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20" i="1" l="1"/>
  <c r="AC36" i="1"/>
  <c r="C45" i="1"/>
  <c r="AC44" i="1" s="1"/>
  <c r="C49" i="1"/>
  <c r="AC48" i="1" s="1"/>
  <c r="C41" i="1"/>
  <c r="AC40" i="1" s="1"/>
  <c r="C37" i="1"/>
  <c r="C33" i="1"/>
  <c r="AC32" i="1" s="1"/>
  <c r="C29" i="1"/>
  <c r="AC28" i="1" s="1"/>
  <c r="C25" i="1"/>
  <c r="AC24" i="1" s="1"/>
  <c r="C21" i="1"/>
  <c r="C17" i="1"/>
  <c r="AC16" i="1" s="1"/>
  <c r="C13" i="1"/>
  <c r="AC12" i="1" s="1"/>
  <c r="C8" i="1"/>
  <c r="AC7" i="1" s="1"/>
  <c r="C4" i="1"/>
  <c r="AC3" i="1" s="1"/>
  <c r="AC31" i="1"/>
  <c r="AC43" i="1"/>
  <c r="AC47" i="1"/>
  <c r="AC39" i="1"/>
  <c r="AC35" i="1"/>
  <c r="AC27" i="1"/>
  <c r="AC23" i="1"/>
  <c r="AC19" i="1"/>
  <c r="AC15" i="1"/>
  <c r="AC11" i="1"/>
  <c r="AC6" i="1"/>
  <c r="AC2" i="1"/>
</calcChain>
</file>

<file path=xl/sharedStrings.xml><?xml version="1.0" encoding="utf-8"?>
<sst xmlns="http://schemas.openxmlformats.org/spreadsheetml/2006/main" count="62" uniqueCount="9">
  <si>
    <t>2016-10-11 11:00:00
2016-10-12 11:00:00</t>
    <phoneticPr fontId="1" type="noConversion"/>
  </si>
  <si>
    <t>2016-11-11 11:00:00
2016-11-12 11:00:00</t>
    <phoneticPr fontId="1" type="noConversion"/>
  </si>
  <si>
    <t>真实</t>
    <phoneticPr fontId="1" type="noConversion"/>
  </si>
  <si>
    <t>均值</t>
    <phoneticPr fontId="1" type="noConversion"/>
  </si>
  <si>
    <t>MSE</t>
    <phoneticPr fontId="1" type="noConversion"/>
  </si>
  <si>
    <t>KNN填补</t>
    <phoneticPr fontId="1" type="noConversion"/>
  </si>
  <si>
    <t>百分比</t>
    <phoneticPr fontId="1" type="noConversion"/>
  </si>
  <si>
    <t>能耗值</t>
    <phoneticPr fontId="1" type="noConversion"/>
  </si>
  <si>
    <t>Lagrange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</si>
</sst>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Sheet1!$A$6:$B$6</c:f>
              <c:strCache>
                <c:ptCount val="1"/>
                <c:pt idx="0">
                  <c:v>13162 KNN填补</c:v>
                </c:pt>
              </c:strCache>
            </c:strRef>
          </c:tx>
          <c:val>
            <c:numRef>
              <c:f>Sheet1!$C$6:$Z$6</c:f>
              <c:numCache>
                <c:formatCode>General</c:formatCode>
                <c:ptCount val="24"/>
                <c:pt idx="0">
                  <c:v>21.673660179999999</c:v>
                </c:pt>
                <c:pt idx="1">
                  <c:v>22.024322819999998</c:v>
                </c:pt>
                <c:pt idx="2">
                  <c:v>23.862010210000001</c:v>
                </c:pt>
                <c:pt idx="3">
                  <c:v>22.547974</c:v>
                </c:pt>
                <c:pt idx="4">
                  <c:v>21.281613979999999</c:v>
                </c:pt>
                <c:pt idx="5">
                  <c:v>22.833032979999999</c:v>
                </c:pt>
                <c:pt idx="6">
                  <c:v>20.095854849999998</c:v>
                </c:pt>
                <c:pt idx="7">
                  <c:v>20.630908229999999</c:v>
                </c:pt>
                <c:pt idx="8">
                  <c:v>19.439239319999999</c:v>
                </c:pt>
                <c:pt idx="9">
                  <c:v>19.946461060000001</c:v>
                </c:pt>
                <c:pt idx="10">
                  <c:v>20.23743649</c:v>
                </c:pt>
                <c:pt idx="11">
                  <c:v>17.725385939999999</c:v>
                </c:pt>
                <c:pt idx="12">
                  <c:v>15.191034180000001</c:v>
                </c:pt>
                <c:pt idx="13">
                  <c:v>13.11833652</c:v>
                </c:pt>
                <c:pt idx="14">
                  <c:v>13.0400223</c:v>
                </c:pt>
                <c:pt idx="15">
                  <c:v>13.36539084</c:v>
                </c:pt>
                <c:pt idx="16">
                  <c:v>13.36655069</c:v>
                </c:pt>
                <c:pt idx="17">
                  <c:v>12.45103314</c:v>
                </c:pt>
                <c:pt idx="18">
                  <c:v>12.665733579999999</c:v>
                </c:pt>
                <c:pt idx="19">
                  <c:v>13.92754987</c:v>
                </c:pt>
                <c:pt idx="20">
                  <c:v>19.537455779999998</c:v>
                </c:pt>
                <c:pt idx="21">
                  <c:v>22.667290640000001</c:v>
                </c:pt>
                <c:pt idx="22">
                  <c:v>24.872693640000001</c:v>
                </c:pt>
                <c:pt idx="23">
                  <c:v>24.49900877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Sheet1!$A$7:$B$7</c:f>
              <c:strCache>
                <c:ptCount val="1"/>
                <c:pt idx="0">
                  <c:v>2016-10-11 11:00:00
2016-10-12 11:00:00 真实</c:v>
                </c:pt>
              </c:strCache>
            </c:strRef>
          </c:tx>
          <c:val>
            <c:numRef>
              <c:f>Sheet1!$C$7:$Z$7</c:f>
              <c:numCache>
                <c:formatCode>General</c:formatCode>
                <c:ptCount val="24"/>
                <c:pt idx="0">
                  <c:v>25.7</c:v>
                </c:pt>
                <c:pt idx="1">
                  <c:v>28.5</c:v>
                </c:pt>
                <c:pt idx="2">
                  <c:v>26.3</c:v>
                </c:pt>
                <c:pt idx="3">
                  <c:v>25.1</c:v>
                </c:pt>
                <c:pt idx="4">
                  <c:v>27.2</c:v>
                </c:pt>
                <c:pt idx="5">
                  <c:v>24.3</c:v>
                </c:pt>
                <c:pt idx="6">
                  <c:v>22.1</c:v>
                </c:pt>
                <c:pt idx="7">
                  <c:v>20.399999999999999</c:v>
                </c:pt>
                <c:pt idx="8">
                  <c:v>20.100000000000001</c:v>
                </c:pt>
                <c:pt idx="9">
                  <c:v>18.600000000000001</c:v>
                </c:pt>
                <c:pt idx="10">
                  <c:v>16.8</c:v>
                </c:pt>
                <c:pt idx="11">
                  <c:v>15.6</c:v>
                </c:pt>
                <c:pt idx="12">
                  <c:v>13.6</c:v>
                </c:pt>
                <c:pt idx="13">
                  <c:v>12.8</c:v>
                </c:pt>
                <c:pt idx="14">
                  <c:v>12.2</c:v>
                </c:pt>
                <c:pt idx="15">
                  <c:v>10.1</c:v>
                </c:pt>
                <c:pt idx="16">
                  <c:v>12</c:v>
                </c:pt>
                <c:pt idx="17">
                  <c:v>11.7</c:v>
                </c:pt>
                <c:pt idx="18">
                  <c:v>12.2</c:v>
                </c:pt>
                <c:pt idx="19">
                  <c:v>13.9</c:v>
                </c:pt>
                <c:pt idx="20">
                  <c:v>16.3</c:v>
                </c:pt>
                <c:pt idx="21">
                  <c:v>21.8</c:v>
                </c:pt>
                <c:pt idx="22">
                  <c:v>21.5</c:v>
                </c:pt>
                <c:pt idx="23">
                  <c:v>22.2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Sheet1!$A$8:$B$8</c:f>
              <c:strCache>
                <c:ptCount val="1"/>
                <c:pt idx="0">
                  <c:v>能耗值 均值</c:v>
                </c:pt>
              </c:strCache>
            </c:strRef>
          </c:tx>
          <c:val>
            <c:numRef>
              <c:f>Sheet1!$C$8:$Z$8</c:f>
              <c:numCache>
                <c:formatCode>General</c:formatCode>
                <c:ptCount val="24"/>
                <c:pt idx="0">
                  <c:v>18.791666666666668</c:v>
                </c:pt>
                <c:pt idx="1">
                  <c:v>18.791666670000001</c:v>
                </c:pt>
                <c:pt idx="2">
                  <c:v>18.791666670000001</c:v>
                </c:pt>
                <c:pt idx="3">
                  <c:v>18.791666670000001</c:v>
                </c:pt>
                <c:pt idx="4">
                  <c:v>18.791666670000001</c:v>
                </c:pt>
                <c:pt idx="5">
                  <c:v>18.791666670000001</c:v>
                </c:pt>
                <c:pt idx="6">
                  <c:v>18.791666670000001</c:v>
                </c:pt>
                <c:pt idx="7">
                  <c:v>18.791666670000001</c:v>
                </c:pt>
                <c:pt idx="8">
                  <c:v>18.791666670000001</c:v>
                </c:pt>
                <c:pt idx="9">
                  <c:v>18.791666670000001</c:v>
                </c:pt>
                <c:pt idx="10">
                  <c:v>18.791666670000001</c:v>
                </c:pt>
                <c:pt idx="11">
                  <c:v>18.791666670000001</c:v>
                </c:pt>
                <c:pt idx="12">
                  <c:v>18.791666670000001</c:v>
                </c:pt>
                <c:pt idx="13">
                  <c:v>18.791666670000001</c:v>
                </c:pt>
                <c:pt idx="14">
                  <c:v>18.791666670000001</c:v>
                </c:pt>
                <c:pt idx="15">
                  <c:v>18.791666670000001</c:v>
                </c:pt>
                <c:pt idx="16">
                  <c:v>18.791666670000001</c:v>
                </c:pt>
                <c:pt idx="17">
                  <c:v>18.791666670000001</c:v>
                </c:pt>
                <c:pt idx="18">
                  <c:v>18.791666670000001</c:v>
                </c:pt>
                <c:pt idx="19">
                  <c:v>18.791666670000001</c:v>
                </c:pt>
                <c:pt idx="20">
                  <c:v>18.791666670000001</c:v>
                </c:pt>
                <c:pt idx="21">
                  <c:v>18.791666670000001</c:v>
                </c:pt>
                <c:pt idx="22">
                  <c:v>18.791666670000001</c:v>
                </c:pt>
                <c:pt idx="23">
                  <c:v>18.791666670000001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Sheet1!$A$9:$B$9</c:f>
              <c:strCache>
                <c:ptCount val="1"/>
                <c:pt idx="0">
                  <c:v>能耗值 Lagrange</c:v>
                </c:pt>
              </c:strCache>
            </c:strRef>
          </c:tx>
          <c:val>
            <c:numRef>
              <c:f>Sheet1!$C$9:$Z$9</c:f>
              <c:numCache>
                <c:formatCode>General</c:formatCode>
                <c:ptCount val="24"/>
                <c:pt idx="0">
                  <c:v>15.5</c:v>
                </c:pt>
                <c:pt idx="1">
                  <c:v>16.399999999999999</c:v>
                </c:pt>
                <c:pt idx="2">
                  <c:v>16.600000000000001</c:v>
                </c:pt>
                <c:pt idx="3">
                  <c:v>16.600000000000001</c:v>
                </c:pt>
                <c:pt idx="4">
                  <c:v>15.9</c:v>
                </c:pt>
                <c:pt idx="5">
                  <c:v>15</c:v>
                </c:pt>
                <c:pt idx="6">
                  <c:v>14.4</c:v>
                </c:pt>
                <c:pt idx="7">
                  <c:v>13.1</c:v>
                </c:pt>
                <c:pt idx="8">
                  <c:v>9.9</c:v>
                </c:pt>
                <c:pt idx="9">
                  <c:v>11.2</c:v>
                </c:pt>
                <c:pt idx="10">
                  <c:v>10.8</c:v>
                </c:pt>
                <c:pt idx="11">
                  <c:v>10.4</c:v>
                </c:pt>
                <c:pt idx="12">
                  <c:v>10.199999999999999</c:v>
                </c:pt>
                <c:pt idx="13">
                  <c:v>10.199999999999999</c:v>
                </c:pt>
                <c:pt idx="14">
                  <c:v>10.3</c:v>
                </c:pt>
                <c:pt idx="15">
                  <c:v>14.1</c:v>
                </c:pt>
                <c:pt idx="16">
                  <c:v>13.8</c:v>
                </c:pt>
                <c:pt idx="17">
                  <c:v>12.5</c:v>
                </c:pt>
                <c:pt idx="18">
                  <c:v>18.5</c:v>
                </c:pt>
                <c:pt idx="19">
                  <c:v>15.3</c:v>
                </c:pt>
                <c:pt idx="20">
                  <c:v>17.3</c:v>
                </c:pt>
                <c:pt idx="21">
                  <c:v>18.7</c:v>
                </c:pt>
                <c:pt idx="22">
                  <c:v>15.2</c:v>
                </c:pt>
                <c:pt idx="23">
                  <c:v>15.2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1120"/>
        <c:axId val="62035072"/>
      </c:lineChart>
      <c:catAx>
        <c:axId val="5658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62035072"/>
        <c:crosses val="autoZero"/>
        <c:auto val="1"/>
        <c:lblAlgn val="ctr"/>
        <c:lblOffset val="100"/>
        <c:noMultiLvlLbl val="0"/>
      </c:catAx>
      <c:valAx>
        <c:axId val="6203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581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11</xdr:row>
      <xdr:rowOff>309562</xdr:rowOff>
    </xdr:from>
    <xdr:to>
      <xdr:col>11</xdr:col>
      <xdr:colOff>361950</xdr:colOff>
      <xdr:row>24</xdr:row>
      <xdr:rowOff>138112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M7" sqref="M7"/>
    </sheetView>
  </sheetViews>
  <sheetFormatPr defaultRowHeight="13.5" x14ac:dyDescent="0.15"/>
  <cols>
    <col min="1" max="1" width="20.5" customWidth="1"/>
    <col min="3" max="26" width="12.75" bestFit="1" customWidth="1"/>
    <col min="27" max="27" width="11.625" bestFit="1" customWidth="1"/>
  </cols>
  <sheetData>
    <row r="1" spans="1:29" x14ac:dyDescent="0.15">
      <c r="AC1" t="s">
        <v>4</v>
      </c>
    </row>
    <row r="2" spans="1:29" x14ac:dyDescent="0.15">
      <c r="A2">
        <v>13162</v>
      </c>
      <c r="B2" t="s">
        <v>5</v>
      </c>
      <c r="C2">
        <v>4.8056896199999999</v>
      </c>
      <c r="D2">
        <v>4.8834418700000004</v>
      </c>
      <c r="E2">
        <v>5.29091136</v>
      </c>
      <c r="F2">
        <v>4.9995507799999999</v>
      </c>
      <c r="G2">
        <v>4.7187614099999999</v>
      </c>
      <c r="H2">
        <v>5.0627567600000001</v>
      </c>
      <c r="I2">
        <v>4.4558436500000003</v>
      </c>
      <c r="J2">
        <v>4.5744807600000001</v>
      </c>
      <c r="K2">
        <v>4.31025262</v>
      </c>
      <c r="L2">
        <v>4.4227186400000003</v>
      </c>
      <c r="M2">
        <v>4.48723647</v>
      </c>
      <c r="N2">
        <v>3.9302407800000001</v>
      </c>
      <c r="O2">
        <v>3.3683002599999998</v>
      </c>
      <c r="P2">
        <v>2.90872207</v>
      </c>
      <c r="Q2">
        <v>2.8913574899999999</v>
      </c>
      <c r="R2">
        <v>2.96350129</v>
      </c>
      <c r="S2">
        <v>2.9637584700000001</v>
      </c>
      <c r="T2">
        <v>2.76076123</v>
      </c>
      <c r="U2">
        <v>2.80836665</v>
      </c>
      <c r="V2">
        <v>3.0881485299999998</v>
      </c>
      <c r="W2">
        <v>4.3320301099999998</v>
      </c>
      <c r="X2">
        <v>5.0260067900000003</v>
      </c>
      <c r="Y2">
        <v>5.5150096800000004</v>
      </c>
      <c r="Z2">
        <v>5.4321527200000004</v>
      </c>
      <c r="AC2">
        <f>SUMXMY2(C2:Z2,C3:Z3)/COUNT(C2:Z2)</f>
        <v>0.35844336781282254</v>
      </c>
    </row>
    <row r="3" spans="1:29" ht="27" x14ac:dyDescent="0.15">
      <c r="A3" s="1" t="s">
        <v>0</v>
      </c>
      <c r="B3" t="s">
        <v>2</v>
      </c>
      <c r="C3">
        <v>5.6984478899999997</v>
      </c>
      <c r="D3">
        <v>6.3192904700000003</v>
      </c>
      <c r="E3">
        <v>5.8314855899999998</v>
      </c>
      <c r="F3">
        <v>5.5654101999999996</v>
      </c>
      <c r="G3">
        <v>6.0310421300000003</v>
      </c>
      <c r="H3">
        <v>5.3880266099999998</v>
      </c>
      <c r="I3">
        <v>4.9002217300000002</v>
      </c>
      <c r="J3">
        <v>4.5232815999999998</v>
      </c>
      <c r="K3">
        <v>4.4567627500000002</v>
      </c>
      <c r="L3">
        <v>4.1241685099999996</v>
      </c>
      <c r="M3">
        <v>3.7250554299999998</v>
      </c>
      <c r="N3">
        <v>3.4589800400000001</v>
      </c>
      <c r="O3">
        <v>3.0155210600000002</v>
      </c>
      <c r="P3">
        <v>2.8381374699999999</v>
      </c>
      <c r="Q3">
        <v>2.7050997799999998</v>
      </c>
      <c r="R3">
        <v>2.23946785</v>
      </c>
      <c r="S3">
        <v>2.6607538800000001</v>
      </c>
      <c r="T3">
        <v>2.5942350300000001</v>
      </c>
      <c r="U3">
        <v>2.7050997799999998</v>
      </c>
      <c r="V3">
        <v>3.0820399100000002</v>
      </c>
      <c r="W3">
        <v>3.61419069</v>
      </c>
      <c r="X3">
        <v>4.8337028799999997</v>
      </c>
      <c r="Y3">
        <v>4.7671840400000001</v>
      </c>
      <c r="Z3">
        <v>4.92239468</v>
      </c>
      <c r="AC3">
        <f>SUMXMY2(C3:Z3,C4:Z4)/COUNT(C3:Z3)</f>
        <v>1.5332568312326886</v>
      </c>
    </row>
    <row r="4" spans="1:29" x14ac:dyDescent="0.15">
      <c r="A4" s="1" t="s">
        <v>6</v>
      </c>
      <c r="B4" t="s">
        <v>3</v>
      </c>
      <c r="C4">
        <f>AVERAGE(C3:Z3)</f>
        <v>4.166666666666667</v>
      </c>
      <c r="D4">
        <v>4.1666666670000003</v>
      </c>
      <c r="E4">
        <v>4.1666666670000003</v>
      </c>
      <c r="F4">
        <v>4.1666666670000003</v>
      </c>
      <c r="G4">
        <v>4.1666666670000003</v>
      </c>
      <c r="H4">
        <v>4.1666666670000003</v>
      </c>
      <c r="I4">
        <v>4.1666666670000003</v>
      </c>
      <c r="J4">
        <v>4.1666666670000003</v>
      </c>
      <c r="K4">
        <v>4.1666666670000003</v>
      </c>
      <c r="L4">
        <v>4.1666666670000003</v>
      </c>
      <c r="M4">
        <v>4.1666666670000003</v>
      </c>
      <c r="N4">
        <v>4.1666666670000003</v>
      </c>
      <c r="O4">
        <v>4.1666666670000003</v>
      </c>
      <c r="P4">
        <v>4.1666666670000003</v>
      </c>
      <c r="Q4">
        <v>4.1666666670000003</v>
      </c>
      <c r="R4">
        <v>4.1666666670000003</v>
      </c>
      <c r="S4">
        <v>4.1666666670000003</v>
      </c>
      <c r="T4">
        <v>4.1666666670000003</v>
      </c>
      <c r="U4">
        <v>4.1666666670000003</v>
      </c>
      <c r="V4">
        <v>4.1666666670000003</v>
      </c>
      <c r="W4">
        <v>4.1666666670000003</v>
      </c>
      <c r="X4">
        <v>4.1666666670000003</v>
      </c>
      <c r="Y4">
        <v>4.1666666670000003</v>
      </c>
      <c r="Z4">
        <v>4.1666666670000003</v>
      </c>
    </row>
    <row r="6" spans="1:29" x14ac:dyDescent="0.15">
      <c r="A6">
        <v>13162</v>
      </c>
      <c r="B6" t="s">
        <v>5</v>
      </c>
      <c r="C6">
        <v>21.673660179999999</v>
      </c>
      <c r="D6">
        <v>22.024322819999998</v>
      </c>
      <c r="E6">
        <v>23.862010210000001</v>
      </c>
      <c r="F6">
        <v>22.547974</v>
      </c>
      <c r="G6">
        <v>21.281613979999999</v>
      </c>
      <c r="H6">
        <v>22.833032979999999</v>
      </c>
      <c r="I6">
        <v>20.095854849999998</v>
      </c>
      <c r="J6">
        <v>20.630908229999999</v>
      </c>
      <c r="K6">
        <v>19.439239319999999</v>
      </c>
      <c r="L6">
        <v>19.946461060000001</v>
      </c>
      <c r="M6">
        <v>20.23743649</v>
      </c>
      <c r="N6">
        <v>17.725385939999999</v>
      </c>
      <c r="O6">
        <v>15.191034180000001</v>
      </c>
      <c r="P6">
        <v>13.11833652</v>
      </c>
      <c r="Q6">
        <v>13.0400223</v>
      </c>
      <c r="R6">
        <v>13.36539084</v>
      </c>
      <c r="S6">
        <v>13.36655069</v>
      </c>
      <c r="T6">
        <v>12.45103314</v>
      </c>
      <c r="U6">
        <v>12.665733579999999</v>
      </c>
      <c r="V6">
        <v>13.92754987</v>
      </c>
      <c r="W6">
        <v>19.537455779999998</v>
      </c>
      <c r="X6">
        <v>22.667290640000001</v>
      </c>
      <c r="Y6">
        <v>24.872693640000001</v>
      </c>
      <c r="Z6">
        <v>24.49900877</v>
      </c>
      <c r="AC6">
        <f>SUMXMY2(C6:Z6,C7:Z7)/COUNT(C6:Z6)</f>
        <v>7.2907739469368984</v>
      </c>
    </row>
    <row r="7" spans="1:29" ht="27" x14ac:dyDescent="0.15">
      <c r="A7" s="1" t="s">
        <v>0</v>
      </c>
      <c r="B7" t="s">
        <v>2</v>
      </c>
      <c r="C7">
        <v>25.7</v>
      </c>
      <c r="D7">
        <v>28.5</v>
      </c>
      <c r="E7">
        <v>26.3</v>
      </c>
      <c r="F7">
        <v>25.1</v>
      </c>
      <c r="G7">
        <v>27.2</v>
      </c>
      <c r="H7">
        <v>24.3</v>
      </c>
      <c r="I7">
        <v>22.1</v>
      </c>
      <c r="J7">
        <v>20.399999999999999</v>
      </c>
      <c r="K7">
        <v>20.100000000000001</v>
      </c>
      <c r="L7">
        <v>18.600000000000001</v>
      </c>
      <c r="M7">
        <v>16.8</v>
      </c>
      <c r="N7">
        <v>15.6</v>
      </c>
      <c r="O7">
        <v>13.6</v>
      </c>
      <c r="P7">
        <v>12.8</v>
      </c>
      <c r="Q7">
        <v>12.2</v>
      </c>
      <c r="R7">
        <v>10.1</v>
      </c>
      <c r="S7">
        <v>12</v>
      </c>
      <c r="T7">
        <v>11.7</v>
      </c>
      <c r="U7">
        <v>12.2</v>
      </c>
      <c r="V7">
        <v>13.9</v>
      </c>
      <c r="W7">
        <v>16.3</v>
      </c>
      <c r="X7">
        <v>21.8</v>
      </c>
      <c r="Y7">
        <v>21.5</v>
      </c>
      <c r="Z7">
        <v>22.2</v>
      </c>
      <c r="AC7">
        <f>SUMXMY2(C7:Z7,C8:Z8)/COUNT(C7:Z7)</f>
        <v>31.186597224141209</v>
      </c>
    </row>
    <row r="8" spans="1:29" x14ac:dyDescent="0.15">
      <c r="A8" s="1" t="s">
        <v>7</v>
      </c>
      <c r="B8" t="s">
        <v>3</v>
      </c>
      <c r="C8">
        <f>AVERAGE(C7:Z7)</f>
        <v>18.791666666666668</v>
      </c>
      <c r="D8">
        <v>18.791666670000001</v>
      </c>
      <c r="E8">
        <v>18.791666670000001</v>
      </c>
      <c r="F8">
        <v>18.791666670000001</v>
      </c>
      <c r="G8">
        <v>18.791666670000001</v>
      </c>
      <c r="H8">
        <v>18.791666670000001</v>
      </c>
      <c r="I8">
        <v>18.791666670000001</v>
      </c>
      <c r="J8">
        <v>18.791666670000001</v>
      </c>
      <c r="K8">
        <v>18.791666670000001</v>
      </c>
      <c r="L8">
        <v>18.791666670000001</v>
      </c>
      <c r="M8">
        <v>18.791666670000001</v>
      </c>
      <c r="N8">
        <v>18.791666670000001</v>
      </c>
      <c r="O8">
        <v>18.791666670000001</v>
      </c>
      <c r="P8">
        <v>18.791666670000001</v>
      </c>
      <c r="Q8">
        <v>18.791666670000001</v>
      </c>
      <c r="R8">
        <v>18.791666670000001</v>
      </c>
      <c r="S8">
        <v>18.791666670000001</v>
      </c>
      <c r="T8">
        <v>18.791666670000001</v>
      </c>
      <c r="U8">
        <v>18.791666670000001</v>
      </c>
      <c r="V8">
        <v>18.791666670000001</v>
      </c>
      <c r="W8">
        <v>18.791666670000001</v>
      </c>
      <c r="X8">
        <v>18.791666670000001</v>
      </c>
      <c r="Y8">
        <v>18.791666670000001</v>
      </c>
      <c r="Z8">
        <v>18.791666670000001</v>
      </c>
    </row>
    <row r="9" spans="1:29" x14ac:dyDescent="0.15">
      <c r="A9" s="1"/>
      <c r="B9" t="s">
        <v>8</v>
      </c>
      <c r="C9">
        <v>15.5</v>
      </c>
      <c r="D9">
        <v>16.399999999999999</v>
      </c>
      <c r="E9">
        <v>16.600000000000001</v>
      </c>
      <c r="F9">
        <v>16.600000000000001</v>
      </c>
      <c r="G9">
        <v>15.9</v>
      </c>
      <c r="H9">
        <v>15</v>
      </c>
      <c r="I9">
        <v>14.4</v>
      </c>
      <c r="J9">
        <v>13.1</v>
      </c>
      <c r="K9">
        <v>9.9</v>
      </c>
      <c r="L9">
        <v>11.2</v>
      </c>
      <c r="M9">
        <v>10.8</v>
      </c>
      <c r="N9">
        <v>10.4</v>
      </c>
      <c r="O9">
        <v>10.199999999999999</v>
      </c>
      <c r="P9">
        <v>10.199999999999999</v>
      </c>
      <c r="Q9">
        <v>10.3</v>
      </c>
      <c r="R9">
        <v>14.1</v>
      </c>
      <c r="S9">
        <v>13.8</v>
      </c>
      <c r="T9">
        <v>12.5</v>
      </c>
      <c r="U9">
        <v>18.5</v>
      </c>
      <c r="V9">
        <v>15.3</v>
      </c>
      <c r="W9">
        <v>17.3</v>
      </c>
      <c r="X9">
        <v>18.7</v>
      </c>
      <c r="Y9">
        <v>15.2</v>
      </c>
      <c r="Z9">
        <v>15.2</v>
      </c>
    </row>
    <row r="11" spans="1:29" x14ac:dyDescent="0.15">
      <c r="A11">
        <v>13162</v>
      </c>
      <c r="B11" t="s">
        <v>5</v>
      </c>
      <c r="C11">
        <v>5.1499507700000002</v>
      </c>
      <c r="D11">
        <v>5.4948346399999997</v>
      </c>
      <c r="E11">
        <v>4.8991332700000001</v>
      </c>
      <c r="F11">
        <v>5.76498344</v>
      </c>
      <c r="G11">
        <v>5.1175205400000001</v>
      </c>
      <c r="H11">
        <v>5.11633155</v>
      </c>
      <c r="I11">
        <v>5.1469377100000004</v>
      </c>
      <c r="J11">
        <v>4.61180257</v>
      </c>
      <c r="K11">
        <v>5.0821260500000003</v>
      </c>
      <c r="L11">
        <v>4.39246611</v>
      </c>
      <c r="M11">
        <v>4.3885973500000004</v>
      </c>
      <c r="N11">
        <v>3.84900427</v>
      </c>
      <c r="O11">
        <v>3.7626415299999998</v>
      </c>
      <c r="P11">
        <v>3.23582335</v>
      </c>
      <c r="Q11">
        <v>3.3303378700000001</v>
      </c>
      <c r="R11">
        <v>3.0987712200000002</v>
      </c>
      <c r="S11">
        <v>3.10990974</v>
      </c>
      <c r="T11">
        <v>3.2076173200000002</v>
      </c>
      <c r="U11">
        <v>3.1917780900000001</v>
      </c>
      <c r="V11">
        <v>3.1725297600000002</v>
      </c>
      <c r="W11">
        <v>2.9432972799999999</v>
      </c>
      <c r="X11">
        <v>3.8947623400000002</v>
      </c>
      <c r="Y11">
        <v>4.0903755999999998</v>
      </c>
      <c r="Z11">
        <v>3.94846765</v>
      </c>
      <c r="AC11">
        <f>SUMXMY2(C11:Z11,C12:Z12)/COUNT(C11:Z11)</f>
        <v>0.19113404317684249</v>
      </c>
    </row>
    <row r="12" spans="1:29" ht="27" x14ac:dyDescent="0.15">
      <c r="A12" s="1" t="s">
        <v>1</v>
      </c>
      <c r="B12" t="s">
        <v>2</v>
      </c>
      <c r="C12">
        <v>5.9341211999999999</v>
      </c>
      <c r="D12">
        <v>5.3557958299999999</v>
      </c>
      <c r="E12">
        <v>5.5066633100000004</v>
      </c>
      <c r="F12">
        <v>6.26100075</v>
      </c>
      <c r="G12">
        <v>5.2803620799999997</v>
      </c>
      <c r="H12">
        <v>5.5820970599999997</v>
      </c>
      <c r="I12">
        <v>4.47573548</v>
      </c>
      <c r="J12">
        <v>4.75232587</v>
      </c>
      <c r="K12">
        <v>5.1546391800000002</v>
      </c>
      <c r="L12">
        <v>4.5511692200000002</v>
      </c>
      <c r="M12">
        <v>4.0482775999999996</v>
      </c>
      <c r="N12">
        <v>3.3693738999999998</v>
      </c>
      <c r="O12">
        <v>3.2436509899999999</v>
      </c>
      <c r="P12">
        <v>2.8664822700000001</v>
      </c>
      <c r="Q12">
        <v>3.14307267</v>
      </c>
      <c r="R12">
        <v>2.66532562</v>
      </c>
      <c r="S12">
        <v>2.7659039500000002</v>
      </c>
      <c r="T12">
        <v>3.14307267</v>
      </c>
      <c r="U12">
        <v>2.8664822700000001</v>
      </c>
      <c r="V12">
        <v>2.8664822700000001</v>
      </c>
      <c r="W12">
        <v>3.0676389199999998</v>
      </c>
      <c r="X12">
        <v>3.9476992700000002</v>
      </c>
      <c r="Y12">
        <v>4.0734221799999997</v>
      </c>
      <c r="Z12">
        <v>5.07920543</v>
      </c>
      <c r="AC12">
        <f>SUMXMY2(C12:Z12,C13:Z13)/COUNT(C12:Z12)</f>
        <v>1.2711638134826757</v>
      </c>
    </row>
    <row r="13" spans="1:29" x14ac:dyDescent="0.15">
      <c r="A13" s="1" t="s">
        <v>6</v>
      </c>
      <c r="B13" t="s">
        <v>3</v>
      </c>
      <c r="C13">
        <f>AVERAGE(C12:Z12)</f>
        <v>4.1666666662499994</v>
      </c>
      <c r="D13">
        <v>4.1666666660000002</v>
      </c>
      <c r="E13">
        <v>4.1666666660000002</v>
      </c>
      <c r="F13">
        <v>4.1666666660000002</v>
      </c>
      <c r="G13">
        <v>4.1666666660000002</v>
      </c>
      <c r="H13">
        <v>4.1666666660000002</v>
      </c>
      <c r="I13">
        <v>4.1666666660000002</v>
      </c>
      <c r="J13">
        <v>4.1666666660000002</v>
      </c>
      <c r="K13">
        <v>4.1666666660000002</v>
      </c>
      <c r="L13">
        <v>4.1666666660000002</v>
      </c>
      <c r="M13">
        <v>4.1666666660000002</v>
      </c>
      <c r="N13">
        <v>4.1666666660000002</v>
      </c>
      <c r="O13">
        <v>4.1666666660000002</v>
      </c>
      <c r="P13">
        <v>4.1666666660000002</v>
      </c>
      <c r="Q13">
        <v>4.1666666660000002</v>
      </c>
      <c r="R13">
        <v>4.1666666660000002</v>
      </c>
      <c r="S13">
        <v>4.1666666660000002</v>
      </c>
      <c r="T13">
        <v>4.1666666660000002</v>
      </c>
      <c r="U13">
        <v>4.1666666660000002</v>
      </c>
      <c r="V13">
        <v>4.1666666660000002</v>
      </c>
      <c r="W13">
        <v>4.1666666660000002</v>
      </c>
      <c r="X13">
        <v>4.1666666660000002</v>
      </c>
      <c r="Y13">
        <v>4.1666666660000002</v>
      </c>
      <c r="Z13">
        <v>4.1666666660000002</v>
      </c>
    </row>
    <row r="15" spans="1:29" x14ac:dyDescent="0.15">
      <c r="A15">
        <v>13162</v>
      </c>
      <c r="B15" t="s">
        <v>5</v>
      </c>
      <c r="C15">
        <v>20.481354199999998</v>
      </c>
      <c r="D15">
        <v>21.852957350000001</v>
      </c>
      <c r="E15">
        <v>19.483853029999999</v>
      </c>
      <c r="F15">
        <v>22.92733913</v>
      </c>
      <c r="G15">
        <v>20.35237918</v>
      </c>
      <c r="H15">
        <v>20.347650569999999</v>
      </c>
      <c r="I15">
        <v>20.469371259999999</v>
      </c>
      <c r="J15">
        <v>18.34113881</v>
      </c>
      <c r="K15">
        <v>20.211615290000001</v>
      </c>
      <c r="L15">
        <v>17.468837709999999</v>
      </c>
      <c r="M15">
        <v>17.45345167</v>
      </c>
      <c r="N15">
        <v>15.307489970000001</v>
      </c>
      <c r="O15">
        <v>14.96402535</v>
      </c>
      <c r="P15">
        <v>12.86886947</v>
      </c>
      <c r="Q15">
        <v>13.2447537</v>
      </c>
      <c r="R15">
        <v>12.32381314</v>
      </c>
      <c r="S15">
        <v>12.368111040000001</v>
      </c>
      <c r="T15">
        <v>12.756694080000001</v>
      </c>
      <c r="U15">
        <v>12.69370148</v>
      </c>
      <c r="V15">
        <v>12.617150840000001</v>
      </c>
      <c r="W15">
        <v>11.70549329</v>
      </c>
      <c r="X15">
        <v>15.48946984</v>
      </c>
      <c r="Y15">
        <v>16.26742376</v>
      </c>
      <c r="Z15">
        <v>15.703055839999999</v>
      </c>
      <c r="AC15">
        <f>SUMXMY2(C15:Z15,C16:Z16)/COUNT(C15:Z15)</f>
        <v>3.0230771389159741</v>
      </c>
    </row>
    <row r="16" spans="1:29" ht="27" x14ac:dyDescent="0.15">
      <c r="A16" s="1" t="s">
        <v>1</v>
      </c>
      <c r="B16" t="s">
        <v>2</v>
      </c>
      <c r="C16">
        <v>23.6</v>
      </c>
      <c r="D16">
        <v>21.3</v>
      </c>
      <c r="E16">
        <v>21.9</v>
      </c>
      <c r="F16">
        <v>24.9</v>
      </c>
      <c r="G16">
        <v>21</v>
      </c>
      <c r="H16">
        <v>22.2</v>
      </c>
      <c r="I16">
        <v>17.8</v>
      </c>
      <c r="J16">
        <v>18.899999999999999</v>
      </c>
      <c r="K16">
        <v>20.5</v>
      </c>
      <c r="L16">
        <v>18.100000000000001</v>
      </c>
      <c r="M16">
        <v>16.100000000000001</v>
      </c>
      <c r="N16">
        <v>13.4</v>
      </c>
      <c r="O16">
        <v>12.9</v>
      </c>
      <c r="P16">
        <v>11.4</v>
      </c>
      <c r="Q16">
        <v>12.5</v>
      </c>
      <c r="R16">
        <v>10.6</v>
      </c>
      <c r="S16">
        <v>11</v>
      </c>
      <c r="T16">
        <v>12.5</v>
      </c>
      <c r="U16">
        <v>11.4</v>
      </c>
      <c r="V16">
        <v>11.4</v>
      </c>
      <c r="W16">
        <v>12.2</v>
      </c>
      <c r="X16">
        <v>15.7</v>
      </c>
      <c r="Y16">
        <v>16.2</v>
      </c>
      <c r="Z16">
        <v>20.2</v>
      </c>
      <c r="AC16">
        <f>SUMXMY2(C16:Z16,C17:Z17)/COUNT(C16:Z16)</f>
        <v>20.105399303603004</v>
      </c>
    </row>
    <row r="17" spans="1:29" x14ac:dyDescent="0.15">
      <c r="A17" s="1" t="s">
        <v>7</v>
      </c>
      <c r="B17" t="s">
        <v>3</v>
      </c>
      <c r="C17">
        <f>AVERAGE(C16:Z16)</f>
        <v>16.570833333333329</v>
      </c>
      <c r="D17">
        <v>16.570833329999999</v>
      </c>
      <c r="E17">
        <v>16.570833329999999</v>
      </c>
      <c r="F17">
        <v>16.570833329999999</v>
      </c>
      <c r="G17">
        <v>16.570833329999999</v>
      </c>
      <c r="H17">
        <v>16.570833329999999</v>
      </c>
      <c r="I17">
        <v>16.570833329999999</v>
      </c>
      <c r="J17">
        <v>16.570833329999999</v>
      </c>
      <c r="K17">
        <v>16.570833329999999</v>
      </c>
      <c r="L17">
        <v>16.570833329999999</v>
      </c>
      <c r="M17">
        <v>16.570833329999999</v>
      </c>
      <c r="N17">
        <v>16.570833329999999</v>
      </c>
      <c r="O17">
        <v>16.570833329999999</v>
      </c>
      <c r="P17">
        <v>16.570833329999999</v>
      </c>
      <c r="Q17">
        <v>16.570833329999999</v>
      </c>
      <c r="R17">
        <v>16.570833329999999</v>
      </c>
      <c r="S17">
        <v>16.570833329999999</v>
      </c>
      <c r="T17">
        <v>16.570833329999999</v>
      </c>
      <c r="U17">
        <v>16.570833329999999</v>
      </c>
      <c r="V17">
        <v>16.570833329999999</v>
      </c>
      <c r="W17">
        <v>16.570833329999999</v>
      </c>
      <c r="X17">
        <v>16.570833329999999</v>
      </c>
      <c r="Y17">
        <v>16.570833329999999</v>
      </c>
      <c r="Z17">
        <v>16.570833329999999</v>
      </c>
    </row>
    <row r="19" spans="1:29" x14ac:dyDescent="0.15">
      <c r="A19">
        <v>13475</v>
      </c>
      <c r="B19" t="s">
        <v>5</v>
      </c>
      <c r="C19">
        <v>6.0433132699999996</v>
      </c>
      <c r="D19">
        <v>5.6157827200000003</v>
      </c>
      <c r="E19">
        <v>6.0134181800000004</v>
      </c>
      <c r="F19">
        <v>6.3748738700000001</v>
      </c>
      <c r="G19">
        <v>5.2738493499999999</v>
      </c>
      <c r="H19">
        <v>5.2503418799999997</v>
      </c>
      <c r="I19">
        <v>5.4776080800000004</v>
      </c>
      <c r="J19">
        <v>6.0755817299999997</v>
      </c>
      <c r="K19">
        <v>6.2595589</v>
      </c>
      <c r="L19">
        <v>6.0774304600000004</v>
      </c>
      <c r="M19">
        <v>5.0104256700000001</v>
      </c>
      <c r="N19">
        <v>2.6557433100000001</v>
      </c>
      <c r="O19">
        <v>1.9097469199999999</v>
      </c>
      <c r="P19">
        <v>1.7820649099999999</v>
      </c>
      <c r="Q19">
        <v>1.83025232</v>
      </c>
      <c r="R19">
        <v>1.75505698</v>
      </c>
      <c r="S19">
        <v>1.90337081</v>
      </c>
      <c r="T19">
        <v>1.8141993300000001</v>
      </c>
      <c r="U19">
        <v>1.6384754500000001</v>
      </c>
      <c r="V19">
        <v>2.03746888</v>
      </c>
      <c r="W19">
        <v>3.5163188399999998</v>
      </c>
      <c r="X19">
        <v>4.8249335899999997</v>
      </c>
      <c r="Y19">
        <v>5.7335651700000003</v>
      </c>
      <c r="Z19">
        <v>5.1266193500000004</v>
      </c>
      <c r="AC19">
        <f>SUMXMY2(C19:Z19,C20:Z20)/COUNT(C19:Z19)</f>
        <v>1.2394884749924573</v>
      </c>
    </row>
    <row r="20" spans="1:29" ht="27" x14ac:dyDescent="0.15">
      <c r="A20" s="1" t="s">
        <v>0</v>
      </c>
      <c r="B20" t="s">
        <v>2</v>
      </c>
      <c r="C20">
        <v>3.9382005499999999</v>
      </c>
      <c r="D20">
        <v>4.3715709</v>
      </c>
      <c r="E20">
        <v>4.8192466899999999</v>
      </c>
      <c r="F20">
        <v>5.0489750600000001</v>
      </c>
      <c r="G20">
        <v>5.1011477999999997</v>
      </c>
      <c r="H20">
        <v>5.85765256</v>
      </c>
      <c r="I20">
        <v>7.0938099599999997</v>
      </c>
      <c r="J20">
        <v>7.34289273</v>
      </c>
      <c r="K20">
        <v>8.0009424800000009</v>
      </c>
      <c r="L20">
        <v>5.2071762799999997</v>
      </c>
      <c r="M20">
        <v>2.6229425399999999</v>
      </c>
      <c r="N20">
        <v>2.3730182800000001</v>
      </c>
      <c r="O20">
        <v>1.9918206599999999</v>
      </c>
      <c r="P20">
        <v>1.89336565</v>
      </c>
      <c r="Q20">
        <v>1.86727928</v>
      </c>
      <c r="R20">
        <v>1.7427378899999999</v>
      </c>
      <c r="S20">
        <v>1.7679827699999999</v>
      </c>
      <c r="T20">
        <v>1.79491063</v>
      </c>
      <c r="U20">
        <v>1.9396479200000001</v>
      </c>
      <c r="V20">
        <v>3.2338685200000001</v>
      </c>
      <c r="W20">
        <v>4.5432360599999999</v>
      </c>
      <c r="X20">
        <v>6.7647850800000002</v>
      </c>
      <c r="Y20">
        <v>5.6077282999999998</v>
      </c>
      <c r="Z20">
        <v>5.0750614299999999</v>
      </c>
      <c r="AC20">
        <f>SUMXMY2(C20:Z20,C21:Z21)/COUNT(C20:Z20)</f>
        <v>3.880638943692754</v>
      </c>
    </row>
    <row r="21" spans="1:29" x14ac:dyDescent="0.15">
      <c r="A21" s="1" t="s">
        <v>6</v>
      </c>
      <c r="B21" t="s">
        <v>3</v>
      </c>
      <c r="C21">
        <f>AVERAGE(C20:Z20)</f>
        <v>4.1666666675000013</v>
      </c>
      <c r="D21">
        <v>4.1666666680000004</v>
      </c>
      <c r="E21">
        <v>4.1666666680000004</v>
      </c>
      <c r="F21">
        <v>4.1666666680000004</v>
      </c>
      <c r="G21">
        <v>4.1666666680000004</v>
      </c>
      <c r="H21">
        <v>4.1666666680000004</v>
      </c>
      <c r="I21">
        <v>4.1666666680000004</v>
      </c>
      <c r="J21">
        <v>4.1666666680000004</v>
      </c>
      <c r="K21">
        <v>4.1666666680000004</v>
      </c>
      <c r="L21">
        <v>4.1666666680000004</v>
      </c>
      <c r="M21">
        <v>4.1666666680000004</v>
      </c>
      <c r="N21">
        <v>4.1666666680000004</v>
      </c>
      <c r="O21">
        <v>4.1666666680000004</v>
      </c>
      <c r="P21">
        <v>4.1666666680000004</v>
      </c>
      <c r="Q21">
        <v>4.1666666680000004</v>
      </c>
      <c r="R21">
        <v>4.1666666680000004</v>
      </c>
      <c r="S21">
        <v>4.1666666680000004</v>
      </c>
      <c r="T21">
        <v>4.1666666680000004</v>
      </c>
      <c r="U21">
        <v>4.1666666680000004</v>
      </c>
      <c r="V21">
        <v>4.1666666680000004</v>
      </c>
      <c r="W21">
        <v>4.1666666680000004</v>
      </c>
      <c r="X21">
        <v>4.1666666680000004</v>
      </c>
      <c r="Y21">
        <v>4.1666666680000004</v>
      </c>
      <c r="Z21">
        <v>4.1666666680000004</v>
      </c>
    </row>
    <row r="23" spans="1:29" x14ac:dyDescent="0.15">
      <c r="A23">
        <v>13475</v>
      </c>
      <c r="B23" t="s">
        <v>5</v>
      </c>
      <c r="C23">
        <v>718.16317527000001</v>
      </c>
      <c r="D23">
        <v>667.35715585000003</v>
      </c>
      <c r="E23">
        <v>714.61056342999996</v>
      </c>
      <c r="F23">
        <v>757.56451160999995</v>
      </c>
      <c r="G23">
        <v>626.72316153999998</v>
      </c>
      <c r="H23">
        <v>623.92962735000003</v>
      </c>
      <c r="I23">
        <v>650.93703429000004</v>
      </c>
      <c r="J23">
        <v>721.99783104000005</v>
      </c>
      <c r="K23">
        <v>743.86094146999994</v>
      </c>
      <c r="L23">
        <v>722.21752636999997</v>
      </c>
      <c r="M23">
        <v>595.41894467999998</v>
      </c>
      <c r="N23">
        <v>315.59791217999998</v>
      </c>
      <c r="O23">
        <v>226.94668451000001</v>
      </c>
      <c r="P23">
        <v>211.77346527</v>
      </c>
      <c r="Q23">
        <v>217.49986501000001</v>
      </c>
      <c r="R23">
        <v>208.56395126000001</v>
      </c>
      <c r="S23">
        <v>226.18897378</v>
      </c>
      <c r="T23">
        <v>215.59219217</v>
      </c>
      <c r="U23">
        <v>194.70986898999999</v>
      </c>
      <c r="V23">
        <v>242.12465187000001</v>
      </c>
      <c r="W23">
        <v>417.86526601000003</v>
      </c>
      <c r="X23">
        <v>573.37580838999997</v>
      </c>
      <c r="Y23">
        <v>681.35395068000003</v>
      </c>
      <c r="Z23">
        <v>609.22693699000001</v>
      </c>
      <c r="AC23">
        <f>SUMXMY2(C23:Z23,C24:Z24)/COUNT(C23:Z23)</f>
        <v>17504.049887718993</v>
      </c>
    </row>
    <row r="24" spans="1:29" ht="27" x14ac:dyDescent="0.15">
      <c r="A24" s="1" t="s">
        <v>0</v>
      </c>
      <c r="B24" t="s">
        <v>2</v>
      </c>
      <c r="C24">
        <v>468</v>
      </c>
      <c r="D24">
        <v>519.5</v>
      </c>
      <c r="E24">
        <v>572.70000000000005</v>
      </c>
      <c r="F24">
        <v>600</v>
      </c>
      <c r="G24">
        <v>606.20000000000005</v>
      </c>
      <c r="H24">
        <v>696.1</v>
      </c>
      <c r="I24">
        <v>843</v>
      </c>
      <c r="J24">
        <v>872.6</v>
      </c>
      <c r="K24">
        <v>950.8</v>
      </c>
      <c r="L24">
        <v>618.79999999999995</v>
      </c>
      <c r="M24">
        <v>311.7</v>
      </c>
      <c r="N24">
        <v>282</v>
      </c>
      <c r="O24">
        <v>236.7</v>
      </c>
      <c r="P24">
        <v>225</v>
      </c>
      <c r="Q24">
        <v>221.9</v>
      </c>
      <c r="R24">
        <v>207.1</v>
      </c>
      <c r="S24">
        <v>210.1</v>
      </c>
      <c r="T24">
        <v>213.3</v>
      </c>
      <c r="U24">
        <v>230.5</v>
      </c>
      <c r="V24">
        <v>384.3</v>
      </c>
      <c r="W24">
        <v>539.9</v>
      </c>
      <c r="X24">
        <v>803.9</v>
      </c>
      <c r="Y24">
        <v>666.4</v>
      </c>
      <c r="Z24">
        <v>603.1</v>
      </c>
      <c r="AC24">
        <f>SUMXMY2(C24:Z24,C25:Z25)/COUNT(C24:Z24)</f>
        <v>54802.36333333332</v>
      </c>
    </row>
    <row r="25" spans="1:29" x14ac:dyDescent="0.15">
      <c r="A25" s="1" t="s">
        <v>7</v>
      </c>
      <c r="B25" t="s">
        <v>3</v>
      </c>
      <c r="C25">
        <f>AVERAGE(C24:Z24)</f>
        <v>495.14999999999992</v>
      </c>
      <c r="D25">
        <v>495.15</v>
      </c>
      <c r="E25">
        <v>495.15</v>
      </c>
      <c r="F25">
        <v>495.15</v>
      </c>
      <c r="G25">
        <v>495.15</v>
      </c>
      <c r="H25">
        <v>495.15</v>
      </c>
      <c r="I25">
        <v>495.15</v>
      </c>
      <c r="J25">
        <v>495.15</v>
      </c>
      <c r="K25">
        <v>495.15</v>
      </c>
      <c r="L25">
        <v>495.15</v>
      </c>
      <c r="M25">
        <v>495.15</v>
      </c>
      <c r="N25">
        <v>495.15</v>
      </c>
      <c r="O25">
        <v>495.15</v>
      </c>
      <c r="P25">
        <v>495.15</v>
      </c>
      <c r="Q25">
        <v>495.15</v>
      </c>
      <c r="R25">
        <v>495.15</v>
      </c>
      <c r="S25">
        <v>495.15</v>
      </c>
      <c r="T25">
        <v>495.15</v>
      </c>
      <c r="U25">
        <v>495.15</v>
      </c>
      <c r="V25">
        <v>495.15</v>
      </c>
      <c r="W25">
        <v>495.15</v>
      </c>
      <c r="X25">
        <v>495.15</v>
      </c>
      <c r="Y25">
        <v>495.15</v>
      </c>
      <c r="Z25">
        <v>495.15</v>
      </c>
    </row>
    <row r="27" spans="1:29" x14ac:dyDescent="0.15">
      <c r="A27">
        <v>13475</v>
      </c>
      <c r="B27" t="s">
        <v>5</v>
      </c>
      <c r="C27">
        <v>5.5180317199999998</v>
      </c>
      <c r="D27">
        <v>5.2450035100000001</v>
      </c>
      <c r="E27">
        <v>5.8027705599999999</v>
      </c>
      <c r="F27">
        <v>5.8696849899999997</v>
      </c>
      <c r="G27">
        <v>5.0368871899999998</v>
      </c>
      <c r="H27">
        <v>5.25659601</v>
      </c>
      <c r="I27">
        <v>5.2792755099999997</v>
      </c>
      <c r="J27">
        <v>4.5147756699999997</v>
      </c>
      <c r="K27">
        <v>4.76794897</v>
      </c>
      <c r="L27">
        <v>4.3834460799999997</v>
      </c>
      <c r="M27">
        <v>4.1290726099999997</v>
      </c>
      <c r="N27">
        <v>3.3834989499999999</v>
      </c>
      <c r="O27">
        <v>3.3933251499999999</v>
      </c>
      <c r="P27">
        <v>3.1100921000000001</v>
      </c>
      <c r="Q27">
        <v>3.02730502</v>
      </c>
      <c r="R27">
        <v>3.0666289500000001</v>
      </c>
      <c r="S27">
        <v>2.85402947</v>
      </c>
      <c r="T27">
        <v>2.8690458699999999</v>
      </c>
      <c r="U27">
        <v>3.2010162100000001</v>
      </c>
      <c r="V27">
        <v>3.1861640100000002</v>
      </c>
      <c r="W27">
        <v>3.6488024700000001</v>
      </c>
      <c r="X27">
        <v>3.8949777800000001</v>
      </c>
      <c r="Y27">
        <v>4.2366173600000003</v>
      </c>
      <c r="Z27">
        <v>4.3250038399999999</v>
      </c>
      <c r="AC27">
        <f>SUMXMY2(C27:Z27,C28:Z28)/COUNT(C27:Z27)</f>
        <v>0.90922329882553543</v>
      </c>
    </row>
    <row r="28" spans="1:29" ht="27" x14ac:dyDescent="0.15">
      <c r="A28" s="1" t="s">
        <v>1</v>
      </c>
      <c r="B28" t="s">
        <v>2</v>
      </c>
      <c r="C28">
        <v>3.6811176400000001</v>
      </c>
      <c r="D28">
        <v>4.9264053700000003</v>
      </c>
      <c r="E28">
        <v>4.7642477000000003</v>
      </c>
      <c r="F28">
        <v>5.1329138499999996</v>
      </c>
      <c r="G28">
        <v>5.0074842000000004</v>
      </c>
      <c r="H28">
        <v>5.5930535499999996</v>
      </c>
      <c r="I28">
        <v>5.63532542</v>
      </c>
      <c r="J28">
        <v>6.4648242600000003</v>
      </c>
      <c r="K28">
        <v>6.1772369400000002</v>
      </c>
      <c r="L28">
        <v>5.2569575300000002</v>
      </c>
      <c r="M28">
        <v>3.7462578999999998</v>
      </c>
      <c r="N28">
        <v>3.1780130799999999</v>
      </c>
      <c r="O28">
        <v>2.7878645099999999</v>
      </c>
      <c r="P28">
        <v>2.4524614699999998</v>
      </c>
      <c r="Q28">
        <v>2.4746368799999998</v>
      </c>
      <c r="R28">
        <v>2.4302860599999998</v>
      </c>
      <c r="S28">
        <v>2.3499002099999999</v>
      </c>
      <c r="T28">
        <v>2.3499002099999999</v>
      </c>
      <c r="U28">
        <v>2.37068966</v>
      </c>
      <c r="V28">
        <v>2.7615312099999998</v>
      </c>
      <c r="W28">
        <v>3.60003881</v>
      </c>
      <c r="X28">
        <v>5.8577724800000004</v>
      </c>
      <c r="Y28">
        <v>5.3872380499999997</v>
      </c>
      <c r="Z28">
        <v>5.6138430000000001</v>
      </c>
      <c r="AC28">
        <f>SUMXMY2(C28:Z28,C29:Z29)/COUNT(C28:Z28)</f>
        <v>1.9980358873298449</v>
      </c>
    </row>
    <row r="29" spans="1:29" x14ac:dyDescent="0.15">
      <c r="A29" s="1" t="s">
        <v>6</v>
      </c>
      <c r="B29" t="s">
        <v>3</v>
      </c>
      <c r="C29">
        <f>AVERAGE(C28:Z28)</f>
        <v>4.1666666662499994</v>
      </c>
      <c r="D29">
        <v>4.1666666660000002</v>
      </c>
      <c r="E29">
        <v>4.1666666660000002</v>
      </c>
      <c r="F29">
        <v>4.1666666660000002</v>
      </c>
      <c r="G29">
        <v>4.1666666660000002</v>
      </c>
      <c r="H29">
        <v>4.1666666660000002</v>
      </c>
      <c r="I29">
        <v>4.1666666660000002</v>
      </c>
      <c r="J29">
        <v>4.1666666660000002</v>
      </c>
      <c r="K29">
        <v>4.1666666660000002</v>
      </c>
      <c r="L29">
        <v>4.1666666660000002</v>
      </c>
      <c r="M29">
        <v>4.1666666660000002</v>
      </c>
      <c r="N29">
        <v>4.1666666660000002</v>
      </c>
      <c r="O29">
        <v>4.1666666660000002</v>
      </c>
      <c r="P29">
        <v>4.1666666660000002</v>
      </c>
      <c r="Q29">
        <v>4.1666666660000002</v>
      </c>
      <c r="R29">
        <v>4.1666666660000002</v>
      </c>
      <c r="S29">
        <v>4.1666666660000002</v>
      </c>
      <c r="T29">
        <v>4.1666666660000002</v>
      </c>
      <c r="U29">
        <v>4.1666666660000002</v>
      </c>
      <c r="V29">
        <v>4.1666666660000002</v>
      </c>
      <c r="W29">
        <v>4.1666666660000002</v>
      </c>
      <c r="X29">
        <v>4.1666666660000002</v>
      </c>
      <c r="Y29">
        <v>4.1666666660000002</v>
      </c>
      <c r="Z29">
        <v>4.1666666660000002</v>
      </c>
    </row>
    <row r="31" spans="1:29" x14ac:dyDescent="0.15">
      <c r="A31">
        <v>13475</v>
      </c>
      <c r="B31" t="s">
        <v>5</v>
      </c>
      <c r="C31">
        <v>796.27404917000001</v>
      </c>
      <c r="D31">
        <v>756.87498590999996</v>
      </c>
      <c r="E31">
        <v>837.36300294</v>
      </c>
      <c r="F31">
        <v>847.01902308000001</v>
      </c>
      <c r="G31">
        <v>726.84296905999997</v>
      </c>
      <c r="H31">
        <v>758.54783057999998</v>
      </c>
      <c r="I31">
        <v>761.82057295000004</v>
      </c>
      <c r="J31">
        <v>651.50018863000003</v>
      </c>
      <c r="K31">
        <v>688.03410862999999</v>
      </c>
      <c r="L31">
        <v>632.54880355</v>
      </c>
      <c r="M31">
        <v>595.84169426000005</v>
      </c>
      <c r="N31">
        <v>488.25243296000002</v>
      </c>
      <c r="O31">
        <v>489.67039175999997</v>
      </c>
      <c r="P31">
        <v>448.79873027000002</v>
      </c>
      <c r="Q31">
        <v>436.85222377999997</v>
      </c>
      <c r="R31">
        <v>442.52682436999999</v>
      </c>
      <c r="S31">
        <v>411.84786845000002</v>
      </c>
      <c r="T31">
        <v>414.01479548999998</v>
      </c>
      <c r="U31">
        <v>461.91944302000002</v>
      </c>
      <c r="V31">
        <v>459.77621084999998</v>
      </c>
      <c r="W31">
        <v>526.53679160000002</v>
      </c>
      <c r="X31">
        <v>562.06087327</v>
      </c>
      <c r="Y31">
        <v>611.36083123000003</v>
      </c>
      <c r="Z31">
        <v>624.11535418000005</v>
      </c>
      <c r="AC31">
        <f>SUMXMY2(C31:Z31,C32:Z32)/COUNT(C31:Z31)</f>
        <v>18933.342686596603</v>
      </c>
    </row>
    <row r="32" spans="1:29" ht="27" x14ac:dyDescent="0.15">
      <c r="A32" s="1" t="s">
        <v>1</v>
      </c>
      <c r="B32" t="s">
        <v>2</v>
      </c>
      <c r="C32">
        <v>531.20000000000005</v>
      </c>
      <c r="D32">
        <v>710.9</v>
      </c>
      <c r="E32">
        <v>687.5</v>
      </c>
      <c r="F32">
        <v>740.7</v>
      </c>
      <c r="G32">
        <v>722.6</v>
      </c>
      <c r="H32">
        <v>807.1</v>
      </c>
      <c r="I32">
        <v>813.2</v>
      </c>
      <c r="J32">
        <v>932.9</v>
      </c>
      <c r="K32">
        <v>891.4</v>
      </c>
      <c r="L32">
        <v>758.6</v>
      </c>
      <c r="M32">
        <v>540.6</v>
      </c>
      <c r="N32">
        <v>458.6</v>
      </c>
      <c r="O32">
        <v>402.3</v>
      </c>
      <c r="P32">
        <v>353.9</v>
      </c>
      <c r="Q32">
        <v>357.1</v>
      </c>
      <c r="R32">
        <v>350.7</v>
      </c>
      <c r="S32">
        <v>339.1</v>
      </c>
      <c r="T32">
        <v>339.1</v>
      </c>
      <c r="U32">
        <v>342.1</v>
      </c>
      <c r="V32">
        <v>398.5</v>
      </c>
      <c r="W32">
        <v>519.5</v>
      </c>
      <c r="X32">
        <v>845.3</v>
      </c>
      <c r="Y32">
        <v>777.4</v>
      </c>
      <c r="Z32">
        <v>810.1</v>
      </c>
      <c r="AC32">
        <f>SUMXMY2(C32:Z32,C33:Z33)/COUNT(C32:Z32)</f>
        <v>41606.388888694266</v>
      </c>
    </row>
    <row r="33" spans="1:29" x14ac:dyDescent="0.15">
      <c r="A33" s="1" t="s">
        <v>7</v>
      </c>
      <c r="B33" t="s">
        <v>3</v>
      </c>
      <c r="C33">
        <f>AVERAGE(C32:Z32)</f>
        <v>601.26666666666665</v>
      </c>
      <c r="D33">
        <v>601.26666669999997</v>
      </c>
      <c r="E33">
        <v>601.26666669999997</v>
      </c>
      <c r="F33">
        <v>601.26666669999997</v>
      </c>
      <c r="G33">
        <v>601.26666669999997</v>
      </c>
      <c r="H33">
        <v>601.26666669999997</v>
      </c>
      <c r="I33">
        <v>601.26666669999997</v>
      </c>
      <c r="J33">
        <v>601.26666669999997</v>
      </c>
      <c r="K33">
        <v>601.26666669999997</v>
      </c>
      <c r="L33">
        <v>601.26666669999997</v>
      </c>
      <c r="M33">
        <v>601.26666669999997</v>
      </c>
      <c r="N33">
        <v>601.26666669999997</v>
      </c>
      <c r="O33">
        <v>601.26666669999997</v>
      </c>
      <c r="P33">
        <v>601.26666669999997</v>
      </c>
      <c r="Q33">
        <v>601.26666669999997</v>
      </c>
      <c r="R33">
        <v>601.26666669999997</v>
      </c>
      <c r="S33">
        <v>601.26666669999997</v>
      </c>
      <c r="T33">
        <v>601.26666669999997</v>
      </c>
      <c r="U33">
        <v>601.26666669999997</v>
      </c>
      <c r="V33">
        <v>601.26666669999997</v>
      </c>
      <c r="W33">
        <v>601.26666669999997</v>
      </c>
      <c r="X33">
        <v>601.26666669999997</v>
      </c>
      <c r="Y33">
        <v>601.26666669999997</v>
      </c>
      <c r="Z33">
        <v>601.26666669999997</v>
      </c>
    </row>
    <row r="35" spans="1:29" x14ac:dyDescent="0.15">
      <c r="A35">
        <v>200010</v>
      </c>
      <c r="B35" t="s">
        <v>5</v>
      </c>
      <c r="C35">
        <v>5.3918175599999998</v>
      </c>
      <c r="D35">
        <v>5.9266878299999997</v>
      </c>
      <c r="E35">
        <v>6.0494683900000004</v>
      </c>
      <c r="F35">
        <v>5.8664522999999997</v>
      </c>
      <c r="G35">
        <v>4.5783940699999999</v>
      </c>
      <c r="H35">
        <v>4.7960796500000002</v>
      </c>
      <c r="I35">
        <v>5.3721786199999997</v>
      </c>
      <c r="J35">
        <v>5.8970650500000001</v>
      </c>
      <c r="K35">
        <v>6.2739699099999999</v>
      </c>
      <c r="L35">
        <v>5.2604157599999999</v>
      </c>
      <c r="M35">
        <v>3.9244199599999998</v>
      </c>
      <c r="N35">
        <v>1.9739354899999999</v>
      </c>
      <c r="O35">
        <v>1.4427826800000001</v>
      </c>
      <c r="P35">
        <v>1.3150742799999999</v>
      </c>
      <c r="Q35">
        <v>1.3570870799999999</v>
      </c>
      <c r="R35">
        <v>1.41908002</v>
      </c>
      <c r="S35">
        <v>1.30544365</v>
      </c>
      <c r="T35">
        <v>1.48138035</v>
      </c>
      <c r="U35">
        <v>1.5119616300000001</v>
      </c>
      <c r="V35">
        <v>2.7480348399999999</v>
      </c>
      <c r="W35">
        <v>5.51555851</v>
      </c>
      <c r="X35">
        <v>6.1208837799999998</v>
      </c>
      <c r="Y35">
        <v>7.6625819999999996</v>
      </c>
      <c r="Z35">
        <v>6.8092465899999999</v>
      </c>
      <c r="AC35">
        <f>SUMXMY2(C35:Z35,C36:Z36)/COUNT(C35:Z35)</f>
        <v>0.96376197021541588</v>
      </c>
    </row>
    <row r="36" spans="1:29" ht="27" x14ac:dyDescent="0.15">
      <c r="A36" s="1" t="s">
        <v>0</v>
      </c>
      <c r="B36" t="s">
        <v>2</v>
      </c>
      <c r="C36">
        <v>7.0560564499999998</v>
      </c>
      <c r="D36">
        <v>6.6117862299999999</v>
      </c>
      <c r="E36">
        <v>6.9253887399999998</v>
      </c>
      <c r="F36">
        <v>7.0299229099999998</v>
      </c>
      <c r="G36">
        <v>6.8077877999999998</v>
      </c>
      <c r="H36">
        <v>5.50111068</v>
      </c>
      <c r="I36">
        <v>5.1613746200000001</v>
      </c>
      <c r="J36">
        <v>5.2920423400000001</v>
      </c>
      <c r="K36">
        <v>4.9915066000000001</v>
      </c>
      <c r="L36">
        <v>5.3443094200000001</v>
      </c>
      <c r="M36">
        <v>1.88161505</v>
      </c>
      <c r="N36">
        <v>1.37201098</v>
      </c>
      <c r="O36">
        <v>0.99307460999999997</v>
      </c>
      <c r="P36">
        <v>1.0061413800000001</v>
      </c>
      <c r="Q36">
        <v>1.0322749200000001</v>
      </c>
      <c r="R36">
        <v>1.0061413800000001</v>
      </c>
      <c r="S36">
        <v>0.78400627000000001</v>
      </c>
      <c r="T36">
        <v>1.14987587</v>
      </c>
      <c r="U36">
        <v>1.28054358</v>
      </c>
      <c r="V36">
        <v>1.2413432600000001</v>
      </c>
      <c r="W36">
        <v>6.04991507</v>
      </c>
      <c r="X36">
        <v>5.3835097300000001</v>
      </c>
      <c r="Y36">
        <v>8.8462040999999996</v>
      </c>
      <c r="Z36">
        <v>7.2520580199999998</v>
      </c>
      <c r="AC36">
        <f>SUMXMY2(C36:Z36,C37:Z37)/COUNT(C36:Z36)</f>
        <v>7.0831887225111165</v>
      </c>
    </row>
    <row r="37" spans="1:29" x14ac:dyDescent="0.15">
      <c r="A37" s="1" t="s">
        <v>6</v>
      </c>
      <c r="B37" t="s">
        <v>3</v>
      </c>
      <c r="C37">
        <f>AVERAGE(C36:Z36)</f>
        <v>4.1666666670833337</v>
      </c>
      <c r="D37">
        <v>4.1666666670000003</v>
      </c>
      <c r="E37">
        <v>4.1666666670000003</v>
      </c>
      <c r="F37">
        <v>4.1666666670000003</v>
      </c>
      <c r="G37">
        <v>4.1666666670000003</v>
      </c>
      <c r="H37">
        <v>4.1666666670000003</v>
      </c>
      <c r="I37">
        <v>4.1666666670000003</v>
      </c>
      <c r="J37">
        <v>4.1666666670000003</v>
      </c>
      <c r="K37">
        <v>4.1666666670000003</v>
      </c>
      <c r="L37">
        <v>4.1666666670000003</v>
      </c>
      <c r="M37">
        <v>4.1666666670000003</v>
      </c>
      <c r="N37">
        <v>4.1666666670000003</v>
      </c>
      <c r="O37">
        <v>4.1666666670000003</v>
      </c>
      <c r="P37">
        <v>4.1666666670000003</v>
      </c>
      <c r="Q37">
        <v>4.1666666670000003</v>
      </c>
      <c r="R37">
        <v>4.1666666670000003</v>
      </c>
      <c r="S37">
        <v>4.1666666670000003</v>
      </c>
      <c r="T37">
        <v>4.1666666670000003</v>
      </c>
      <c r="U37">
        <v>4.1666666670000003</v>
      </c>
      <c r="V37">
        <v>4.1666666670000003</v>
      </c>
      <c r="W37">
        <v>4.1666666670000003</v>
      </c>
      <c r="X37">
        <v>4.1666666670000003</v>
      </c>
      <c r="Y37">
        <v>4.1666666670000003</v>
      </c>
      <c r="Z37">
        <v>4.1666666670000003</v>
      </c>
    </row>
    <row r="39" spans="1:29" x14ac:dyDescent="0.15">
      <c r="A39">
        <v>200010</v>
      </c>
      <c r="B39" t="s">
        <v>5</v>
      </c>
      <c r="C39">
        <v>41.263579790000001</v>
      </c>
      <c r="D39">
        <v>45.35694195</v>
      </c>
      <c r="E39">
        <v>46.296581590000002</v>
      </c>
      <c r="F39">
        <v>44.89595946</v>
      </c>
      <c r="G39">
        <v>35.038449780000001</v>
      </c>
      <c r="H39">
        <v>36.704397540000002</v>
      </c>
      <c r="I39">
        <v>41.11328297</v>
      </c>
      <c r="J39">
        <v>45.130238859999999</v>
      </c>
      <c r="K39">
        <v>48.0146917</v>
      </c>
      <c r="L39">
        <v>40.25796184</v>
      </c>
      <c r="M39">
        <v>30.03358596</v>
      </c>
      <c r="N39">
        <v>15.10652827</v>
      </c>
      <c r="O39">
        <v>11.041615869999999</v>
      </c>
      <c r="P39">
        <v>10.064263479999999</v>
      </c>
      <c r="Q39">
        <v>10.38578746</v>
      </c>
      <c r="R39">
        <v>10.86021938</v>
      </c>
      <c r="S39">
        <v>9.9905602899999995</v>
      </c>
      <c r="T39">
        <v>11.337003790000001</v>
      </c>
      <c r="U39">
        <v>11.57104238</v>
      </c>
      <c r="V39">
        <v>21.03071061</v>
      </c>
      <c r="W39">
        <v>42.210569300000003</v>
      </c>
      <c r="X39">
        <v>46.843123570000003</v>
      </c>
      <c r="Y39">
        <v>58.641740030000001</v>
      </c>
      <c r="Z39">
        <v>52.111164119999998</v>
      </c>
      <c r="AC39">
        <f>SUMXMY2(C39:Z39,C40:Z40)/COUNT(C39:Z39)</f>
        <v>56.446005126759097</v>
      </c>
    </row>
    <row r="40" spans="1:29" ht="27" x14ac:dyDescent="0.15">
      <c r="A40" s="1" t="s">
        <v>0</v>
      </c>
      <c r="B40" t="s">
        <v>2</v>
      </c>
      <c r="C40">
        <v>54</v>
      </c>
      <c r="D40">
        <v>50.6</v>
      </c>
      <c r="E40">
        <v>53</v>
      </c>
      <c r="F40">
        <v>53.8</v>
      </c>
      <c r="G40">
        <v>52.1</v>
      </c>
      <c r="H40">
        <v>42.1</v>
      </c>
      <c r="I40">
        <v>39.5</v>
      </c>
      <c r="J40">
        <v>40.5</v>
      </c>
      <c r="K40">
        <v>38.200000000000003</v>
      </c>
      <c r="L40">
        <v>40.9</v>
      </c>
      <c r="M40">
        <v>14.4</v>
      </c>
      <c r="N40">
        <v>10.5</v>
      </c>
      <c r="O40">
        <v>7.6</v>
      </c>
      <c r="P40">
        <v>7.7</v>
      </c>
      <c r="Q40">
        <v>7.9</v>
      </c>
      <c r="R40">
        <v>7.7</v>
      </c>
      <c r="S40">
        <v>6</v>
      </c>
      <c r="T40">
        <v>8.8000000000000007</v>
      </c>
      <c r="U40">
        <v>9.8000000000000007</v>
      </c>
      <c r="V40">
        <v>9.5</v>
      </c>
      <c r="W40">
        <v>46.3</v>
      </c>
      <c r="X40">
        <v>41.2</v>
      </c>
      <c r="Y40">
        <v>67.7</v>
      </c>
      <c r="Z40">
        <v>55.5</v>
      </c>
      <c r="AC40">
        <f>SUMXMY2(C40:Z40,C41:Z41)/COUNT(C40:Z40)</f>
        <v>414.85109375000002</v>
      </c>
    </row>
    <row r="41" spans="1:29" x14ac:dyDescent="0.15">
      <c r="A41" s="1" t="s">
        <v>7</v>
      </c>
      <c r="B41" t="s">
        <v>3</v>
      </c>
      <c r="C41">
        <f>AVERAGE(C40:Z40)</f>
        <v>31.887499999999999</v>
      </c>
      <c r="D41">
        <v>31.887499999999999</v>
      </c>
      <c r="E41">
        <v>31.887499999999999</v>
      </c>
      <c r="F41">
        <v>31.887499999999999</v>
      </c>
      <c r="G41">
        <v>31.887499999999999</v>
      </c>
      <c r="H41">
        <v>31.887499999999999</v>
      </c>
      <c r="I41">
        <v>31.887499999999999</v>
      </c>
      <c r="J41">
        <v>31.887499999999999</v>
      </c>
      <c r="K41">
        <v>31.887499999999999</v>
      </c>
      <c r="L41">
        <v>31.887499999999999</v>
      </c>
      <c r="M41">
        <v>31.887499999999999</v>
      </c>
      <c r="N41">
        <v>31.887499999999999</v>
      </c>
      <c r="O41">
        <v>31.887499999999999</v>
      </c>
      <c r="P41">
        <v>31.887499999999999</v>
      </c>
      <c r="Q41">
        <v>31.887499999999999</v>
      </c>
      <c r="R41">
        <v>31.887499999999999</v>
      </c>
      <c r="S41">
        <v>31.887499999999999</v>
      </c>
      <c r="T41">
        <v>31.887499999999999</v>
      </c>
      <c r="U41">
        <v>31.887499999999999</v>
      </c>
      <c r="V41">
        <v>31.887499999999999</v>
      </c>
      <c r="W41">
        <v>31.887499999999999</v>
      </c>
      <c r="X41">
        <v>31.887499999999999</v>
      </c>
      <c r="Y41">
        <v>31.887499999999999</v>
      </c>
      <c r="Z41">
        <v>31.887499999999999</v>
      </c>
    </row>
    <row r="43" spans="1:29" x14ac:dyDescent="0.15">
      <c r="A43">
        <v>200010</v>
      </c>
      <c r="B43" t="s">
        <v>5</v>
      </c>
      <c r="C43">
        <v>6.4207171199999999</v>
      </c>
      <c r="D43">
        <v>6.6365757900000002</v>
      </c>
      <c r="E43">
        <v>6.4533804200000002</v>
      </c>
      <c r="F43">
        <v>6.66497166</v>
      </c>
      <c r="G43">
        <v>6.0223389899999997</v>
      </c>
      <c r="H43">
        <v>5.8831740300000002</v>
      </c>
      <c r="I43">
        <v>6.2274380100000002</v>
      </c>
      <c r="J43">
        <v>5.5854155600000004</v>
      </c>
      <c r="K43">
        <v>5.15135991</v>
      </c>
      <c r="L43">
        <v>4.3543081199999998</v>
      </c>
      <c r="M43">
        <v>3.3144862900000001</v>
      </c>
      <c r="N43">
        <v>1.5351733700000001</v>
      </c>
      <c r="O43">
        <v>1.52473528</v>
      </c>
      <c r="P43">
        <v>1.5048537900000001</v>
      </c>
      <c r="Q43">
        <v>1.6214336499999999</v>
      </c>
      <c r="R43">
        <v>1.5087477199999999</v>
      </c>
      <c r="S43">
        <v>1.5004043600000001</v>
      </c>
      <c r="T43">
        <v>1.6783266299999999</v>
      </c>
      <c r="U43">
        <v>1.77093678</v>
      </c>
      <c r="V43">
        <v>2.79252579</v>
      </c>
      <c r="W43">
        <v>3.6873486199999999</v>
      </c>
      <c r="X43">
        <v>4.3176783199999997</v>
      </c>
      <c r="Y43">
        <v>4.6113869100000002</v>
      </c>
      <c r="Z43">
        <v>4.2250476800000003</v>
      </c>
      <c r="AA43">
        <v>5.0072352100000002</v>
      </c>
      <c r="AC43">
        <f>SUMXMY2(C43:AA43,C44:AA44)/COUNT(C43:AA43)</f>
        <v>0.91523061743740097</v>
      </c>
    </row>
    <row r="44" spans="1:29" ht="27" x14ac:dyDescent="0.15">
      <c r="A44" s="1" t="s">
        <v>1</v>
      </c>
      <c r="B44" t="s">
        <v>2</v>
      </c>
      <c r="C44">
        <v>8.3233890200000005</v>
      </c>
      <c r="D44">
        <v>8.7410501200000006</v>
      </c>
      <c r="E44">
        <v>7.1101829800000003</v>
      </c>
      <c r="F44">
        <v>6.6030230699999999</v>
      </c>
      <c r="G44">
        <v>6.7322991200000004</v>
      </c>
      <c r="H44">
        <v>5.5787589500000001</v>
      </c>
      <c r="I44">
        <v>6.9311853599999997</v>
      </c>
      <c r="J44">
        <v>5.8571996799999999</v>
      </c>
      <c r="K44">
        <v>6.1853619699999998</v>
      </c>
      <c r="L44">
        <v>5.9765314199999997</v>
      </c>
      <c r="M44">
        <v>1.4717581500000001</v>
      </c>
      <c r="N44">
        <v>1.0143198099999999</v>
      </c>
      <c r="O44">
        <v>0.91487669000000005</v>
      </c>
      <c r="P44">
        <v>0.96459824999999999</v>
      </c>
      <c r="Q44">
        <v>0.74582338999999997</v>
      </c>
      <c r="R44">
        <v>0.81543357000000005</v>
      </c>
      <c r="S44">
        <v>1.0441527399999999</v>
      </c>
      <c r="T44">
        <v>0.87509943999999995</v>
      </c>
      <c r="U44">
        <v>1.25298329</v>
      </c>
      <c r="V44">
        <v>1.5115354000000001</v>
      </c>
      <c r="W44">
        <v>4.0075576799999997</v>
      </c>
      <c r="X44">
        <v>4.0672235499999996</v>
      </c>
      <c r="Y44">
        <v>5.1412092300000003</v>
      </c>
      <c r="Z44">
        <v>3.4108989699999999</v>
      </c>
      <c r="AA44">
        <v>4.7235481300000002</v>
      </c>
      <c r="AC44">
        <f>SUMXMY2(C44:AA44,C45:AA45)/COUNT(C44:AA44)</f>
        <v>7.0994734990058319</v>
      </c>
    </row>
    <row r="45" spans="1:29" x14ac:dyDescent="0.15">
      <c r="A45" s="1" t="s">
        <v>6</v>
      </c>
      <c r="B45" t="s">
        <v>3</v>
      </c>
      <c r="C45">
        <f>AVERAGE(C44:AA44)</f>
        <v>3.9999999991999999</v>
      </c>
      <c r="D45">
        <v>3.9999999989999999</v>
      </c>
      <c r="E45">
        <v>3.9999999989999999</v>
      </c>
      <c r="F45">
        <v>3.9999999989999999</v>
      </c>
      <c r="G45">
        <v>3.9999999989999999</v>
      </c>
      <c r="H45">
        <v>3.9999999989999999</v>
      </c>
      <c r="I45">
        <v>3.9999999989999999</v>
      </c>
      <c r="J45">
        <v>3.9999999989999999</v>
      </c>
      <c r="K45">
        <v>3.9999999989999999</v>
      </c>
      <c r="L45">
        <v>3.9999999989999999</v>
      </c>
      <c r="M45">
        <v>3.9999999989999999</v>
      </c>
      <c r="N45">
        <v>3.9999999989999999</v>
      </c>
      <c r="O45">
        <v>3.9999999989999999</v>
      </c>
      <c r="P45">
        <v>3.9999999989999999</v>
      </c>
      <c r="Q45">
        <v>3.9999999989999999</v>
      </c>
      <c r="R45">
        <v>3.9999999989999999</v>
      </c>
      <c r="S45">
        <v>3.9999999989999999</v>
      </c>
      <c r="T45">
        <v>3.9999999989999999</v>
      </c>
      <c r="U45">
        <v>3.9999999989999999</v>
      </c>
      <c r="V45">
        <v>3.9999999989999999</v>
      </c>
      <c r="W45">
        <v>3.9999999989999999</v>
      </c>
      <c r="X45">
        <v>3.9999999989999999</v>
      </c>
      <c r="Y45">
        <v>3.9999999989999999</v>
      </c>
      <c r="Z45">
        <v>3.9999999989999999</v>
      </c>
      <c r="AA45">
        <v>3.9999999989999999</v>
      </c>
    </row>
    <row r="47" spans="1:29" x14ac:dyDescent="0.15">
      <c r="A47">
        <v>200010</v>
      </c>
      <c r="B47" t="s">
        <v>5</v>
      </c>
      <c r="C47">
        <v>64.566731379999993</v>
      </c>
      <c r="D47">
        <v>66.737406160000006</v>
      </c>
      <c r="E47">
        <v>64.895193500000005</v>
      </c>
      <c r="F47">
        <v>67.022955019999998</v>
      </c>
      <c r="G47">
        <v>60.560640849999999</v>
      </c>
      <c r="H47">
        <v>59.161198069999998</v>
      </c>
      <c r="I47">
        <v>62.62311665</v>
      </c>
      <c r="J47">
        <v>56.166938860000002</v>
      </c>
      <c r="K47">
        <v>51.802075250000001</v>
      </c>
      <c r="L47">
        <v>43.786922410000003</v>
      </c>
      <c r="M47">
        <v>33.330474150000001</v>
      </c>
      <c r="N47">
        <v>15.43770336</v>
      </c>
      <c r="O47">
        <v>15.33273793</v>
      </c>
      <c r="P47">
        <v>15.13280973</v>
      </c>
      <c r="Q47">
        <v>16.30513676</v>
      </c>
      <c r="R47">
        <v>15.17196708</v>
      </c>
      <c r="S47">
        <v>15.088066270000001</v>
      </c>
      <c r="T47">
        <v>16.877252559999999</v>
      </c>
      <c r="U47">
        <v>17.80854025</v>
      </c>
      <c r="V47">
        <v>28.081639330000002</v>
      </c>
      <c r="W47">
        <v>37.079977749999998</v>
      </c>
      <c r="X47">
        <v>43.418573219999999</v>
      </c>
      <c r="Y47">
        <v>46.372106729999999</v>
      </c>
      <c r="Z47">
        <v>42.487079440000002</v>
      </c>
      <c r="AA47">
        <v>50.3527573</v>
      </c>
      <c r="AC47">
        <f>SUMXMY2(C47:AA47,C48:AA48)/COUNT(C47:AA47)</f>
        <v>92.550990156234164</v>
      </c>
    </row>
    <row r="48" spans="1:29" ht="27" x14ac:dyDescent="0.15">
      <c r="A48" s="1" t="s">
        <v>1</v>
      </c>
      <c r="B48" t="s">
        <v>2</v>
      </c>
      <c r="C48">
        <v>83.7</v>
      </c>
      <c r="D48">
        <v>87.9</v>
      </c>
      <c r="E48">
        <v>71.5</v>
      </c>
      <c r="F48">
        <v>66.400000000000006</v>
      </c>
      <c r="G48">
        <v>67.7</v>
      </c>
      <c r="H48">
        <v>56.1</v>
      </c>
      <c r="I48">
        <v>69.7</v>
      </c>
      <c r="J48">
        <v>58.9</v>
      </c>
      <c r="K48">
        <v>62.2</v>
      </c>
      <c r="L48">
        <v>60.1</v>
      </c>
      <c r="M48">
        <v>14.8</v>
      </c>
      <c r="N48">
        <v>10.199999999999999</v>
      </c>
      <c r="O48">
        <v>9.1999999999999993</v>
      </c>
      <c r="P48">
        <v>9.6999999999999993</v>
      </c>
      <c r="Q48">
        <v>7.5</v>
      </c>
      <c r="R48">
        <v>8.1999999999999993</v>
      </c>
      <c r="S48">
        <v>10.5</v>
      </c>
      <c r="T48">
        <v>8.8000000000000007</v>
      </c>
      <c r="U48">
        <v>12.6</v>
      </c>
      <c r="V48">
        <v>15.2</v>
      </c>
      <c r="W48">
        <v>40.299999999999997</v>
      </c>
      <c r="X48">
        <v>40.9</v>
      </c>
      <c r="Y48">
        <v>51.7</v>
      </c>
      <c r="Z48">
        <v>34.299999999999997</v>
      </c>
      <c r="AA48">
        <v>47.5</v>
      </c>
      <c r="AC48">
        <f>SUMXMY2(C48:AA48,C49:AA49)/COUNT(C48:AA48)</f>
        <v>718.01293401812461</v>
      </c>
    </row>
    <row r="49" spans="1:27" x14ac:dyDescent="0.15">
      <c r="A49" s="1" t="s">
        <v>7</v>
      </c>
      <c r="B49" t="s">
        <v>3</v>
      </c>
      <c r="C49">
        <f>AVERAGE(C48:Z48)</f>
        <v>39.920833333333341</v>
      </c>
      <c r="D49">
        <v>39.920833330000001</v>
      </c>
      <c r="E49">
        <v>39.920833330000001</v>
      </c>
      <c r="F49">
        <v>39.920833330000001</v>
      </c>
      <c r="G49">
        <v>39.920833330000001</v>
      </c>
      <c r="H49">
        <v>39.920833330000001</v>
      </c>
      <c r="I49">
        <v>39.920833330000001</v>
      </c>
      <c r="J49">
        <v>39.920833330000001</v>
      </c>
      <c r="K49">
        <v>39.920833330000001</v>
      </c>
      <c r="L49">
        <v>39.920833330000001</v>
      </c>
      <c r="M49">
        <v>39.920833330000001</v>
      </c>
      <c r="N49">
        <v>39.920833330000001</v>
      </c>
      <c r="O49">
        <v>39.920833330000001</v>
      </c>
      <c r="P49">
        <v>39.920833330000001</v>
      </c>
      <c r="Q49">
        <v>39.920833330000001</v>
      </c>
      <c r="R49">
        <v>39.920833330000001</v>
      </c>
      <c r="S49">
        <v>39.920833330000001</v>
      </c>
      <c r="T49">
        <v>39.920833330000001</v>
      </c>
      <c r="U49">
        <v>39.920833330000001</v>
      </c>
      <c r="V49">
        <v>39.920833330000001</v>
      </c>
      <c r="W49">
        <v>39.920833330000001</v>
      </c>
      <c r="X49">
        <v>39.920833330000001</v>
      </c>
      <c r="Y49">
        <v>39.920833330000001</v>
      </c>
      <c r="Z49">
        <v>39.920833330000001</v>
      </c>
      <c r="AA49">
        <v>39.920833330000001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2017-09-28T14:09:17Z</dcterms:modified>
</cp:coreProperties>
</file>