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geaslen/ME7120_Project2/"/>
    </mc:Choice>
  </mc:AlternateContent>
  <bookViews>
    <workbookView xWindow="2880" yWindow="440" windowWidth="11880" windowHeight="15560" tabRatio="500" activeTab="2"/>
  </bookViews>
  <sheets>
    <sheet name="Sheet1" sheetId="1" r:id="rId1"/>
    <sheet name="project2_cylinder3.csv" sheetId="3" r:id="rId2"/>
    <sheet name="project2_cylinder.csv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E50" i="1"/>
  <c r="F50" i="1"/>
  <c r="D51" i="1"/>
  <c r="E51" i="1"/>
  <c r="F51" i="1"/>
  <c r="D52" i="1"/>
  <c r="E52" i="1"/>
  <c r="F52" i="1"/>
  <c r="D53" i="1"/>
  <c r="E53" i="1"/>
  <c r="F53" i="1"/>
  <c r="C54" i="1"/>
  <c r="B24" i="2"/>
  <c r="D54" i="1"/>
  <c r="C24" i="2"/>
  <c r="E54" i="1"/>
  <c r="D24" i="2"/>
  <c r="F54" i="1"/>
  <c r="C55" i="1"/>
  <c r="B25" i="2"/>
  <c r="D55" i="1"/>
  <c r="C25" i="2"/>
  <c r="E55" i="1"/>
  <c r="D25" i="2"/>
  <c r="F55" i="1"/>
  <c r="C56" i="1"/>
  <c r="B18" i="2"/>
  <c r="D56" i="1"/>
  <c r="C18" i="2"/>
  <c r="E56" i="1"/>
  <c r="D18" i="2"/>
  <c r="F56" i="1"/>
  <c r="C57" i="1"/>
  <c r="B23" i="2"/>
  <c r="D57" i="1"/>
  <c r="C23" i="2"/>
  <c r="E57" i="1"/>
  <c r="D23" i="2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2" i="1"/>
  <c r="B32" i="2"/>
  <c r="D62" i="1"/>
  <c r="C32" i="2"/>
  <c r="E62" i="1"/>
  <c r="D32" i="2"/>
  <c r="F62" i="1"/>
  <c r="C63" i="1"/>
  <c r="D63" i="1"/>
  <c r="E63" i="1"/>
  <c r="F63" i="1"/>
  <c r="C64" i="1"/>
  <c r="D64" i="1"/>
  <c r="E64" i="1"/>
  <c r="F64" i="1"/>
  <c r="C65" i="1"/>
  <c r="B31" i="2"/>
  <c r="D65" i="1"/>
  <c r="C31" i="2"/>
  <c r="E65" i="1"/>
  <c r="D31" i="2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C70" i="1"/>
  <c r="D70" i="1"/>
  <c r="E70" i="1"/>
  <c r="F70" i="1"/>
  <c r="C71" i="1"/>
  <c r="B33" i="2"/>
  <c r="D71" i="1"/>
  <c r="C33" i="2"/>
  <c r="E71" i="1"/>
  <c r="D33" i="2"/>
  <c r="F71" i="1"/>
  <c r="C72" i="1"/>
  <c r="D72" i="1"/>
  <c r="E72" i="1"/>
  <c r="F72" i="1"/>
  <c r="C73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C78" i="1"/>
  <c r="D78" i="1"/>
  <c r="E78" i="1"/>
  <c r="F78" i="1"/>
  <c r="C79" i="1"/>
  <c r="B26" i="2"/>
  <c r="D79" i="1"/>
  <c r="C26" i="2"/>
  <c r="E79" i="1"/>
  <c r="D26" i="2"/>
  <c r="F79" i="1"/>
  <c r="C80" i="1"/>
  <c r="B19" i="2"/>
  <c r="D80" i="1"/>
  <c r="C19" i="2"/>
  <c r="E80" i="1"/>
  <c r="D19" i="2"/>
  <c r="F80" i="1"/>
  <c r="C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C86" i="1"/>
  <c r="D86" i="1"/>
  <c r="E86" i="1"/>
  <c r="F86" i="1"/>
  <c r="C87" i="1"/>
  <c r="B34" i="2"/>
  <c r="D87" i="1"/>
  <c r="C34" i="2"/>
  <c r="E87" i="1"/>
  <c r="D34" i="2"/>
  <c r="F87" i="1"/>
  <c r="C88" i="1"/>
  <c r="D88" i="1"/>
  <c r="E88" i="1"/>
  <c r="F88" i="1"/>
  <c r="C89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C94" i="1"/>
  <c r="D94" i="1"/>
  <c r="E94" i="1"/>
  <c r="F94" i="1"/>
  <c r="C95" i="1"/>
  <c r="D95" i="1"/>
  <c r="E95" i="1"/>
  <c r="F95" i="1"/>
  <c r="C96" i="1"/>
  <c r="B27" i="2"/>
  <c r="D96" i="1"/>
  <c r="C27" i="2"/>
  <c r="E96" i="1"/>
  <c r="D27" i="2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B20" i="2"/>
  <c r="D100" i="1"/>
  <c r="C20" i="2"/>
  <c r="E100" i="1"/>
  <c r="D20" i="2"/>
  <c r="F100" i="1"/>
  <c r="C101" i="1"/>
  <c r="B21" i="2"/>
  <c r="D101" i="1"/>
  <c r="C21" i="2"/>
  <c r="E101" i="1"/>
  <c r="D21" i="2"/>
  <c r="F101" i="1"/>
  <c r="C6" i="1"/>
  <c r="C102" i="1"/>
  <c r="B35" i="2"/>
  <c r="D102" i="1"/>
  <c r="C35" i="2"/>
  <c r="E102" i="1"/>
  <c r="D35" i="2"/>
  <c r="F102" i="1"/>
  <c r="C7" i="1"/>
  <c r="C103" i="1"/>
  <c r="B36" i="2"/>
  <c r="D103" i="1"/>
  <c r="C36" i="2"/>
  <c r="E103" i="1"/>
  <c r="D36" i="2"/>
  <c r="F103" i="1"/>
  <c r="C8" i="1"/>
  <c r="C104" i="1"/>
  <c r="B37" i="2"/>
  <c r="D104" i="1"/>
  <c r="C37" i="2"/>
  <c r="E104" i="1"/>
  <c r="D37" i="2"/>
  <c r="F104" i="1"/>
  <c r="C9" i="1"/>
  <c r="C105" i="1"/>
  <c r="B38" i="2"/>
  <c r="D105" i="1"/>
  <c r="C38" i="2"/>
  <c r="E105" i="1"/>
  <c r="D38" i="2"/>
  <c r="F105" i="1"/>
  <c r="C106" i="1"/>
  <c r="D106" i="1"/>
  <c r="E106" i="1"/>
  <c r="F106" i="1"/>
  <c r="C107" i="1"/>
  <c r="D107" i="1"/>
  <c r="E107" i="1"/>
  <c r="F107" i="1"/>
  <c r="C108" i="1"/>
  <c r="B28" i="2"/>
  <c r="D108" i="1"/>
  <c r="C28" i="2"/>
  <c r="E108" i="1"/>
  <c r="D28" i="2"/>
  <c r="F108" i="1"/>
  <c r="C109" i="1"/>
  <c r="D109" i="1"/>
  <c r="E109" i="1"/>
  <c r="F109" i="1"/>
  <c r="C14" i="1"/>
  <c r="C110" i="1"/>
  <c r="D110" i="1"/>
  <c r="E110" i="1"/>
  <c r="F110" i="1"/>
  <c r="C15" i="1"/>
  <c r="C111" i="1"/>
  <c r="B44" i="2"/>
  <c r="D111" i="1"/>
  <c r="C44" i="2"/>
  <c r="E111" i="1"/>
  <c r="D44" i="2"/>
  <c r="F111" i="1"/>
  <c r="C16" i="1"/>
  <c r="C112" i="1"/>
  <c r="B45" i="2"/>
  <c r="D112" i="1"/>
  <c r="C45" i="2"/>
  <c r="E112" i="1"/>
  <c r="D45" i="2"/>
  <c r="F112" i="1"/>
  <c r="C17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B29" i="2"/>
  <c r="D117" i="1"/>
  <c r="C29" i="2"/>
  <c r="E117" i="1"/>
  <c r="D29" i="2"/>
  <c r="F117" i="1"/>
  <c r="C22" i="1"/>
  <c r="C118" i="1"/>
  <c r="D118" i="1"/>
  <c r="E118" i="1"/>
  <c r="F118" i="1"/>
  <c r="C23" i="1"/>
  <c r="C119" i="1"/>
  <c r="D119" i="1"/>
  <c r="E119" i="1"/>
  <c r="F119" i="1"/>
  <c r="C24" i="1"/>
  <c r="C120" i="1"/>
  <c r="D120" i="1"/>
  <c r="E120" i="1"/>
  <c r="F120" i="1"/>
  <c r="C25" i="1"/>
  <c r="C121" i="1"/>
  <c r="B46" i="2"/>
  <c r="D121" i="1"/>
  <c r="C46" i="2"/>
  <c r="E121" i="1"/>
  <c r="D46" i="2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B22" i="2"/>
  <c r="D125" i="1"/>
  <c r="C22" i="2"/>
  <c r="E125" i="1"/>
  <c r="D22" i="2"/>
  <c r="F125" i="1"/>
  <c r="C30" i="1"/>
  <c r="C126" i="1"/>
  <c r="B40" i="2"/>
  <c r="D126" i="1"/>
  <c r="C40" i="2"/>
  <c r="E126" i="1"/>
  <c r="D40" i="2"/>
  <c r="F126" i="1"/>
  <c r="C31" i="1"/>
  <c r="C127" i="1"/>
  <c r="D127" i="1"/>
  <c r="E127" i="1"/>
  <c r="F127" i="1"/>
  <c r="C32" i="1"/>
  <c r="C128" i="1"/>
  <c r="D128" i="1"/>
  <c r="E128" i="1"/>
  <c r="F128" i="1"/>
  <c r="C33" i="1"/>
  <c r="C129" i="1"/>
  <c r="B39" i="2"/>
  <c r="D129" i="1"/>
  <c r="C39" i="2"/>
  <c r="E129" i="1"/>
  <c r="D39" i="2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B30" i="2"/>
  <c r="D133" i="1"/>
  <c r="C30" i="2"/>
  <c r="E133" i="1"/>
  <c r="D30" i="2"/>
  <c r="F133" i="1"/>
  <c r="C38" i="1"/>
  <c r="C134" i="1"/>
  <c r="D134" i="1"/>
  <c r="E134" i="1"/>
  <c r="F134" i="1"/>
  <c r="C39" i="1"/>
  <c r="C135" i="1"/>
  <c r="D135" i="1"/>
  <c r="E135" i="1"/>
  <c r="F135" i="1"/>
  <c r="C40" i="1"/>
  <c r="C136" i="1"/>
  <c r="D136" i="1"/>
  <c r="E136" i="1"/>
  <c r="F136" i="1"/>
  <c r="C41" i="1"/>
  <c r="C137" i="1"/>
  <c r="B47" i="2"/>
  <c r="D137" i="1"/>
  <c r="C47" i="2"/>
  <c r="E137" i="1"/>
  <c r="D47" i="2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46" i="1"/>
  <c r="C142" i="1"/>
  <c r="B48" i="2"/>
  <c r="D142" i="1"/>
  <c r="C48" i="2"/>
  <c r="E142" i="1"/>
  <c r="D48" i="2"/>
  <c r="F142" i="1"/>
  <c r="C47" i="1"/>
  <c r="C143" i="1"/>
  <c r="D143" i="1"/>
  <c r="E143" i="1"/>
  <c r="F143" i="1"/>
  <c r="C48" i="1"/>
  <c r="C144" i="1"/>
  <c r="D144" i="1"/>
  <c r="E144" i="1"/>
  <c r="F144" i="1"/>
  <c r="C49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B41" i="2"/>
  <c r="D150" i="1"/>
  <c r="C41" i="2"/>
  <c r="E150" i="1"/>
  <c r="D41" i="2"/>
  <c r="F150" i="1"/>
  <c r="C151" i="1"/>
  <c r="B42" i="2"/>
  <c r="D151" i="1"/>
  <c r="C42" i="2"/>
  <c r="E151" i="1"/>
  <c r="D42" i="2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B49" i="2"/>
  <c r="D158" i="1"/>
  <c r="C49" i="2"/>
  <c r="E158" i="1"/>
  <c r="D49" i="2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B50" i="2"/>
  <c r="D167" i="1"/>
  <c r="C50" i="2"/>
  <c r="E167" i="1"/>
  <c r="D50" i="2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B43" i="2"/>
  <c r="D175" i="1"/>
  <c r="C43" i="2"/>
  <c r="E175" i="1"/>
  <c r="D43" i="2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B51" i="2"/>
  <c r="D183" i="1"/>
  <c r="C51" i="2"/>
  <c r="E183" i="1"/>
  <c r="D51" i="2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B52" i="2"/>
  <c r="D198" i="1"/>
  <c r="C52" i="2"/>
  <c r="E198" i="1"/>
  <c r="D52" i="2"/>
  <c r="F198" i="1"/>
  <c r="C199" i="1"/>
  <c r="B53" i="2"/>
  <c r="D199" i="1"/>
  <c r="C53" i="2"/>
  <c r="E199" i="1"/>
  <c r="D53" i="2"/>
  <c r="F199" i="1"/>
  <c r="C200" i="1"/>
  <c r="B54" i="2"/>
  <c r="D200" i="1"/>
  <c r="C54" i="2"/>
  <c r="E200" i="1"/>
  <c r="D54" i="2"/>
  <c r="F200" i="1"/>
  <c r="C201" i="1"/>
  <c r="B55" i="2"/>
  <c r="D201" i="1"/>
  <c r="C55" i="2"/>
  <c r="E201" i="1"/>
  <c r="D55" i="2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B61" i="2"/>
  <c r="D207" i="1"/>
  <c r="C61" i="2"/>
  <c r="E207" i="1"/>
  <c r="D61" i="2"/>
  <c r="F207" i="1"/>
  <c r="C208" i="1"/>
  <c r="B62" i="2"/>
  <c r="D208" i="1"/>
  <c r="C62" i="2"/>
  <c r="E208" i="1"/>
  <c r="D62" i="2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B63" i="2"/>
  <c r="D217" i="1"/>
  <c r="C63" i="2"/>
  <c r="E217" i="1"/>
  <c r="D63" i="2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B57" i="2"/>
  <c r="D222" i="1"/>
  <c r="C57" i="2"/>
  <c r="E222" i="1"/>
  <c r="D57" i="2"/>
  <c r="F222" i="1"/>
  <c r="C223" i="1"/>
  <c r="D223" i="1"/>
  <c r="E223" i="1"/>
  <c r="F223" i="1"/>
  <c r="C224" i="1"/>
  <c r="D224" i="1"/>
  <c r="E224" i="1"/>
  <c r="F224" i="1"/>
  <c r="C225" i="1"/>
  <c r="B56" i="2"/>
  <c r="D225" i="1"/>
  <c r="C56" i="2"/>
  <c r="E225" i="1"/>
  <c r="D56" i="2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B64" i="2"/>
  <c r="D233" i="1"/>
  <c r="C64" i="2"/>
  <c r="E233" i="1"/>
  <c r="D64" i="2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B65" i="2"/>
  <c r="D238" i="1"/>
  <c r="C65" i="2"/>
  <c r="E238" i="1"/>
  <c r="D65" i="2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B58" i="2"/>
  <c r="D246" i="1"/>
  <c r="C58" i="2"/>
  <c r="E246" i="1"/>
  <c r="D58" i="2"/>
  <c r="F246" i="1"/>
  <c r="C247" i="1"/>
  <c r="B59" i="2"/>
  <c r="D247" i="1"/>
  <c r="C59" i="2"/>
  <c r="E247" i="1"/>
  <c r="D59" i="2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B66" i="2"/>
  <c r="D254" i="1"/>
  <c r="C66" i="2"/>
  <c r="E254" i="1"/>
  <c r="D66" i="2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B67" i="2"/>
  <c r="D263" i="1"/>
  <c r="C67" i="2"/>
  <c r="E263" i="1"/>
  <c r="D67" i="2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B60" i="2"/>
  <c r="D271" i="1"/>
  <c r="C60" i="2"/>
  <c r="E271" i="1"/>
  <c r="D60" i="2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B68" i="2"/>
  <c r="D279" i="1"/>
  <c r="C68" i="2"/>
  <c r="E279" i="1"/>
  <c r="D68" i="2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B69" i="2"/>
  <c r="D294" i="1"/>
  <c r="C69" i="2"/>
  <c r="E294" i="1"/>
  <c r="D69" i="2"/>
  <c r="F294" i="1"/>
  <c r="C295" i="1"/>
  <c r="B70" i="2"/>
  <c r="D295" i="1"/>
  <c r="C70" i="2"/>
  <c r="E295" i="1"/>
  <c r="D70" i="2"/>
  <c r="F295" i="1"/>
  <c r="C296" i="1"/>
  <c r="B71" i="2"/>
  <c r="D296" i="1"/>
  <c r="C71" i="2"/>
  <c r="E296" i="1"/>
  <c r="D71" i="2"/>
  <c r="F296" i="1"/>
  <c r="C297" i="1"/>
  <c r="B72" i="2"/>
  <c r="D297" i="1"/>
  <c r="C72" i="2"/>
  <c r="E297" i="1"/>
  <c r="D72" i="2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B78" i="2"/>
  <c r="D303" i="1"/>
  <c r="C78" i="2"/>
  <c r="E303" i="1"/>
  <c r="D78" i="2"/>
  <c r="F303" i="1"/>
  <c r="C304" i="1"/>
  <c r="B79" i="2"/>
  <c r="D304" i="1"/>
  <c r="C79" i="2"/>
  <c r="E304" i="1"/>
  <c r="D79" i="2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B80" i="2"/>
  <c r="D313" i="1"/>
  <c r="C80" i="2"/>
  <c r="E313" i="1"/>
  <c r="D80" i="2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B74" i="2"/>
  <c r="D318" i="1"/>
  <c r="C74" i="2"/>
  <c r="E318" i="1"/>
  <c r="D74" i="2"/>
  <c r="F318" i="1"/>
  <c r="C319" i="1"/>
  <c r="D319" i="1"/>
  <c r="E319" i="1"/>
  <c r="F319" i="1"/>
  <c r="C320" i="1"/>
  <c r="D320" i="1"/>
  <c r="E320" i="1"/>
  <c r="F320" i="1"/>
  <c r="C321" i="1"/>
  <c r="B73" i="2"/>
  <c r="D321" i="1"/>
  <c r="C73" i="2"/>
  <c r="E321" i="1"/>
  <c r="D73" i="2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B81" i="2"/>
  <c r="D329" i="1"/>
  <c r="C81" i="2"/>
  <c r="E329" i="1"/>
  <c r="D81" i="2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B82" i="2"/>
  <c r="D334" i="1"/>
  <c r="C82" i="2"/>
  <c r="E334" i="1"/>
  <c r="D82" i="2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B75" i="2"/>
  <c r="D342" i="1"/>
  <c r="C75" i="2"/>
  <c r="E342" i="1"/>
  <c r="D75" i="2"/>
  <c r="F342" i="1"/>
  <c r="C343" i="1"/>
  <c r="B76" i="2"/>
  <c r="D343" i="1"/>
  <c r="C76" i="2"/>
  <c r="E343" i="1"/>
  <c r="D76" i="2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B83" i="2"/>
  <c r="D350" i="1"/>
  <c r="C83" i="2"/>
  <c r="E350" i="1"/>
  <c r="D83" i="2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B84" i="2"/>
  <c r="D359" i="1"/>
  <c r="C84" i="2"/>
  <c r="E359" i="1"/>
  <c r="D84" i="2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B77" i="2"/>
  <c r="D367" i="1"/>
  <c r="C77" i="2"/>
  <c r="E367" i="1"/>
  <c r="D77" i="2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B85" i="2"/>
  <c r="D375" i="1"/>
  <c r="C85" i="2"/>
  <c r="E375" i="1"/>
  <c r="D85" i="2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B86" i="2"/>
  <c r="D390" i="1"/>
  <c r="C86" i="2"/>
  <c r="E390" i="1"/>
  <c r="D86" i="2"/>
  <c r="F390" i="1"/>
  <c r="C391" i="1"/>
  <c r="B87" i="2"/>
  <c r="D391" i="1"/>
  <c r="C87" i="2"/>
  <c r="E391" i="1"/>
  <c r="D87" i="2"/>
  <c r="F391" i="1"/>
  <c r="C392" i="1"/>
  <c r="B88" i="2"/>
  <c r="D392" i="1"/>
  <c r="C88" i="2"/>
  <c r="E392" i="1"/>
  <c r="D88" i="2"/>
  <c r="F392" i="1"/>
  <c r="C393" i="1"/>
  <c r="B89" i="2"/>
  <c r="D393" i="1"/>
  <c r="C89" i="2"/>
  <c r="E393" i="1"/>
  <c r="D89" i="2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B95" i="2"/>
  <c r="D399" i="1"/>
  <c r="C95" i="2"/>
  <c r="E399" i="1"/>
  <c r="D95" i="2"/>
  <c r="F399" i="1"/>
  <c r="C400" i="1"/>
  <c r="B96" i="2"/>
  <c r="D400" i="1"/>
  <c r="C96" i="2"/>
  <c r="E400" i="1"/>
  <c r="D96" i="2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B97" i="2"/>
  <c r="D409" i="1"/>
  <c r="C97" i="2"/>
  <c r="E409" i="1"/>
  <c r="D97" i="2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B91" i="2"/>
  <c r="D414" i="1"/>
  <c r="C91" i="2"/>
  <c r="E414" i="1"/>
  <c r="D91" i="2"/>
  <c r="F414" i="1"/>
  <c r="C415" i="1"/>
  <c r="D415" i="1"/>
  <c r="E415" i="1"/>
  <c r="F415" i="1"/>
  <c r="C416" i="1"/>
  <c r="D416" i="1"/>
  <c r="E416" i="1"/>
  <c r="F416" i="1"/>
  <c r="C417" i="1"/>
  <c r="B90" i="2"/>
  <c r="D417" i="1"/>
  <c r="C90" i="2"/>
  <c r="E417" i="1"/>
  <c r="D90" i="2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B98" i="2"/>
  <c r="D425" i="1"/>
  <c r="C98" i="2"/>
  <c r="E425" i="1"/>
  <c r="D98" i="2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B99" i="2"/>
  <c r="D430" i="1"/>
  <c r="C99" i="2"/>
  <c r="E430" i="1"/>
  <c r="D99" i="2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B92" i="2"/>
  <c r="D438" i="1"/>
  <c r="C92" i="2"/>
  <c r="E438" i="1"/>
  <c r="D92" i="2"/>
  <c r="F438" i="1"/>
  <c r="C439" i="1"/>
  <c r="B93" i="2"/>
  <c r="D439" i="1"/>
  <c r="C93" i="2"/>
  <c r="E439" i="1"/>
  <c r="D93" i="2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B100" i="2"/>
  <c r="D446" i="1"/>
  <c r="C100" i="2"/>
  <c r="E446" i="1"/>
  <c r="D100" i="2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B101" i="2"/>
  <c r="D455" i="1"/>
  <c r="C101" i="2"/>
  <c r="E455" i="1"/>
  <c r="D101" i="2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B94" i="2"/>
  <c r="D463" i="1"/>
  <c r="C94" i="2"/>
  <c r="E463" i="1"/>
  <c r="D94" i="2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B102" i="2"/>
  <c r="D471" i="1"/>
  <c r="C102" i="2"/>
  <c r="E471" i="1"/>
  <c r="D102" i="2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A98" i="1"/>
  <c r="A106" i="1"/>
  <c r="A114" i="1"/>
  <c r="A122" i="1"/>
  <c r="A130" i="1"/>
  <c r="A138" i="1"/>
  <c r="A146" i="1"/>
  <c r="A154" i="1"/>
  <c r="A162" i="1"/>
  <c r="A170" i="1"/>
  <c r="A178" i="1"/>
  <c r="A186" i="1"/>
  <c r="A194" i="1"/>
  <c r="A202" i="1"/>
  <c r="A210" i="1"/>
  <c r="A218" i="1"/>
  <c r="A226" i="1"/>
  <c r="A234" i="1"/>
  <c r="A242" i="1"/>
  <c r="A250" i="1"/>
  <c r="A258" i="1"/>
  <c r="A266" i="1"/>
  <c r="A274" i="1"/>
  <c r="A282" i="1"/>
  <c r="A290" i="1"/>
  <c r="A298" i="1"/>
  <c r="A306" i="1"/>
  <c r="A314" i="1"/>
  <c r="A322" i="1"/>
  <c r="A330" i="1"/>
  <c r="A338" i="1"/>
  <c r="A346" i="1"/>
  <c r="A354" i="1"/>
  <c r="A362" i="1"/>
  <c r="A370" i="1"/>
  <c r="A378" i="1"/>
  <c r="A386" i="1"/>
  <c r="A394" i="1"/>
  <c r="A402" i="1"/>
  <c r="A410" i="1"/>
  <c r="A418" i="1"/>
  <c r="A426" i="1"/>
  <c r="A434" i="1"/>
  <c r="A442" i="1"/>
  <c r="A450" i="1"/>
  <c r="A458" i="1"/>
  <c r="A466" i="1"/>
  <c r="A474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F2" i="1"/>
  <c r="E2" i="1"/>
  <c r="D2" i="1"/>
</calcChain>
</file>

<file path=xl/sharedStrings.xml><?xml version="1.0" encoding="utf-8"?>
<sst xmlns="http://schemas.openxmlformats.org/spreadsheetml/2006/main" count="6" uniqueCount="6">
  <si>
    <t>element</t>
  </si>
  <si>
    <t>x</t>
  </si>
  <si>
    <t>y</t>
  </si>
  <si>
    <t>z</t>
  </si>
  <si>
    <t>local node</t>
  </si>
  <si>
    <t>global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</si>
</sst>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workbookViewId="0">
      <selection activeCell="B3" sqref="B3"/>
    </sheetView>
  </sheetViews>
  <sheetFormatPr baseColWidth="10" defaultRowHeight="16" x14ac:dyDescent="0.2"/>
  <sheetData>
    <row r="1" spans="1:8" x14ac:dyDescent="0.2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8" x14ac:dyDescent="0.2">
      <c r="A2">
        <v>1</v>
      </c>
      <c r="B2">
        <v>1</v>
      </c>
      <c r="C2">
        <v>1</v>
      </c>
      <c r="D2">
        <f>VLOOKUP(C2,project2_cylinder.csv!$A$1:$D$102,2,FALSE)</f>
        <v>0</v>
      </c>
      <c r="E2">
        <f>VLOOKUP(C2,project2_cylinder.csv!$A$1:$D$102,3,FALSE)</f>
        <v>0</v>
      </c>
      <c r="F2">
        <f>VLOOKUP(C2,project2_cylinder.csv!$A$1:$D$102,4,FALSE)</f>
        <v>0</v>
      </c>
    </row>
    <row r="3" spans="1:8" x14ac:dyDescent="0.2">
      <c r="B3">
        <v>2</v>
      </c>
      <c r="C3">
        <v>2</v>
      </c>
      <c r="D3">
        <f>VLOOKUP(C3,project2_cylinder.csv!$A$1:$D$102,2,FALSE)</f>
        <v>18.5</v>
      </c>
      <c r="E3">
        <f>VLOOKUP(C3,project2_cylinder.csv!$A$1:$D$102,3,FALSE)</f>
        <v>0</v>
      </c>
      <c r="F3">
        <f>VLOOKUP(C3,project2_cylinder.csv!$A$1:$D$102,4,FALSE)</f>
        <v>0</v>
      </c>
    </row>
    <row r="4" spans="1:8" x14ac:dyDescent="0.2">
      <c r="B4">
        <v>3</v>
      </c>
      <c r="C4">
        <v>3</v>
      </c>
      <c r="D4">
        <f>VLOOKUP(C4,project2_cylinder.csv!$A$1:$D$102,2,FALSE)</f>
        <v>18.5</v>
      </c>
      <c r="E4">
        <f>VLOOKUP(C4,project2_cylinder.csv!$A$1:$D$102,3,FALSE)</f>
        <v>18.5</v>
      </c>
      <c r="F4">
        <f>VLOOKUP(C4,project2_cylinder.csv!$A$1:$D$102,4,FALSE)</f>
        <v>0</v>
      </c>
    </row>
    <row r="5" spans="1:8" x14ac:dyDescent="0.2">
      <c r="B5">
        <v>4</v>
      </c>
      <c r="C5">
        <v>4</v>
      </c>
      <c r="D5">
        <f>VLOOKUP(C5,project2_cylinder.csv!$A$1:$D$102,2,FALSE)</f>
        <v>0</v>
      </c>
      <c r="E5">
        <f>VLOOKUP(C5,project2_cylinder.csv!$A$1:$D$102,3,FALSE)</f>
        <v>18.5</v>
      </c>
      <c r="F5">
        <f>VLOOKUP(C5,project2_cylinder.csv!$A$1:$D$102,4,FALSE)</f>
        <v>0</v>
      </c>
    </row>
    <row r="6" spans="1:8" x14ac:dyDescent="0.2">
      <c r="B6">
        <v>5</v>
      </c>
      <c r="C6">
        <f>C2+17</f>
        <v>18</v>
      </c>
      <c r="D6">
        <f>VLOOKUP(C6,project2_cylinder.csv!$A$1:$D$102,2,FALSE)</f>
        <v>0</v>
      </c>
      <c r="E6">
        <f>VLOOKUP(C6,project2_cylinder.csv!$A$1:$D$102,3,FALSE)</f>
        <v>0</v>
      </c>
      <c r="F6">
        <f>VLOOKUP(C6,project2_cylinder.csv!$A$1:$D$102,4,FALSE)</f>
        <v>38</v>
      </c>
    </row>
    <row r="7" spans="1:8" x14ac:dyDescent="0.2">
      <c r="B7">
        <v>6</v>
      </c>
      <c r="C7">
        <f t="shared" ref="C7:C9" si="0">C3+17</f>
        <v>19</v>
      </c>
      <c r="D7">
        <f>VLOOKUP(C7,project2_cylinder.csv!$A$1:$D$102,2,FALSE)</f>
        <v>15.3</v>
      </c>
      <c r="E7">
        <f>VLOOKUP(C7,project2_cylinder.csv!$A$1:$D$102,3,FALSE)</f>
        <v>0</v>
      </c>
      <c r="F7">
        <f>VLOOKUP(C7,project2_cylinder.csv!$A$1:$D$102,4,FALSE)</f>
        <v>38</v>
      </c>
      <c r="H7" s="1"/>
    </row>
    <row r="8" spans="1:8" x14ac:dyDescent="0.2">
      <c r="B8">
        <v>7</v>
      </c>
      <c r="C8">
        <f t="shared" si="0"/>
        <v>20</v>
      </c>
      <c r="D8">
        <f>VLOOKUP(C8,project2_cylinder.csv!$A$1:$D$102,2,FALSE)</f>
        <v>15.3</v>
      </c>
      <c r="E8">
        <f>VLOOKUP(C8,project2_cylinder.csv!$A$1:$D$102,3,FALSE)</f>
        <v>15.3</v>
      </c>
      <c r="F8">
        <f>VLOOKUP(C8,project2_cylinder.csv!$A$1:$D$102,4,FALSE)</f>
        <v>38</v>
      </c>
    </row>
    <row r="9" spans="1:8" x14ac:dyDescent="0.2">
      <c r="B9">
        <v>8</v>
      </c>
      <c r="C9">
        <f t="shared" si="0"/>
        <v>21</v>
      </c>
      <c r="D9">
        <f>VLOOKUP(C9,project2_cylinder.csv!$A$1:$D$102,2,FALSE)</f>
        <v>0</v>
      </c>
      <c r="E9">
        <f>VLOOKUP(C9,project2_cylinder.csv!$A$1:$D$102,3,FALSE)</f>
        <v>15.3</v>
      </c>
      <c r="F9">
        <f>VLOOKUP(C9,project2_cylinder.csv!$A$1:$D$102,4,FALSE)</f>
        <v>38</v>
      </c>
    </row>
    <row r="10" spans="1:8" x14ac:dyDescent="0.2">
      <c r="A10">
        <v>2</v>
      </c>
      <c r="B10">
        <v>1</v>
      </c>
      <c r="C10">
        <v>2</v>
      </c>
      <c r="D10">
        <f>VLOOKUP(C10,project2_cylinder.csv!$A$1:$D$102,2,FALSE)</f>
        <v>18.5</v>
      </c>
      <c r="E10">
        <f>VLOOKUP(C10,project2_cylinder.csv!$A$1:$D$102,3,FALSE)</f>
        <v>0</v>
      </c>
      <c r="F10">
        <f>VLOOKUP(C10,project2_cylinder.csv!$A$1:$D$102,4,FALSE)</f>
        <v>0</v>
      </c>
    </row>
    <row r="11" spans="1:8" x14ac:dyDescent="0.2">
      <c r="B11">
        <v>2</v>
      </c>
      <c r="C11">
        <v>10</v>
      </c>
      <c r="D11">
        <f>VLOOKUP(C11,project2_cylinder.csv!$A$1:$D$102,2,FALSE)</f>
        <v>37</v>
      </c>
      <c r="E11">
        <f>VLOOKUP(C11,project2_cylinder.csv!$A$1:$D$102,3,FALSE)</f>
        <v>0</v>
      </c>
      <c r="F11">
        <f>VLOOKUP(C11,project2_cylinder.csv!$A$1:$D$102,4,FALSE)</f>
        <v>0</v>
      </c>
    </row>
    <row r="12" spans="1:8" x14ac:dyDescent="0.2">
      <c r="B12">
        <v>3</v>
      </c>
      <c r="C12">
        <v>11</v>
      </c>
      <c r="D12">
        <f>VLOOKUP(C12,project2_cylinder.csv!$A$1:$D$102,2,FALSE)</f>
        <v>26.162950903902257</v>
      </c>
      <c r="E12">
        <f>VLOOKUP(C12,project2_cylinder.csv!$A$1:$D$102,3,FALSE)</f>
        <v>26.162950903902257</v>
      </c>
      <c r="F12">
        <f>VLOOKUP(C12,project2_cylinder.csv!$A$1:$D$102,4,FALSE)</f>
        <v>0</v>
      </c>
    </row>
    <row r="13" spans="1:8" x14ac:dyDescent="0.2">
      <c r="B13">
        <v>4</v>
      </c>
      <c r="C13">
        <v>3</v>
      </c>
      <c r="D13">
        <f>VLOOKUP(C13,project2_cylinder.csv!$A$1:$D$102,2,FALSE)</f>
        <v>18.5</v>
      </c>
      <c r="E13">
        <f>VLOOKUP(C13,project2_cylinder.csv!$A$1:$D$102,3,FALSE)</f>
        <v>18.5</v>
      </c>
      <c r="F13">
        <f>VLOOKUP(C13,project2_cylinder.csv!$A$1:$D$102,4,FALSE)</f>
        <v>0</v>
      </c>
    </row>
    <row r="14" spans="1:8" x14ac:dyDescent="0.2">
      <c r="B14">
        <v>5</v>
      </c>
      <c r="C14">
        <f>C10+17</f>
        <v>19</v>
      </c>
      <c r="D14">
        <f>VLOOKUP(C14,project2_cylinder.csv!$A$1:$D$102,2,FALSE)</f>
        <v>15.3</v>
      </c>
      <c r="E14">
        <f>VLOOKUP(C14,project2_cylinder.csv!$A$1:$D$102,3,FALSE)</f>
        <v>0</v>
      </c>
      <c r="F14">
        <f>VLOOKUP(C14,project2_cylinder.csv!$A$1:$D$102,4,FALSE)</f>
        <v>38</v>
      </c>
    </row>
    <row r="15" spans="1:8" x14ac:dyDescent="0.2">
      <c r="B15">
        <v>6</v>
      </c>
      <c r="C15">
        <f t="shared" ref="C15:C17" si="1">C11+17</f>
        <v>27</v>
      </c>
      <c r="D15">
        <f>VLOOKUP(C15,project2_cylinder.csv!$A$1:$D$102,2,FALSE)</f>
        <v>30.6</v>
      </c>
      <c r="E15">
        <f>VLOOKUP(C15,project2_cylinder.csv!$A$1:$D$102,3,FALSE)</f>
        <v>0</v>
      </c>
      <c r="F15">
        <f>VLOOKUP(C15,project2_cylinder.csv!$A$1:$D$102,4,FALSE)</f>
        <v>38</v>
      </c>
    </row>
    <row r="16" spans="1:8" x14ac:dyDescent="0.2">
      <c r="B16">
        <v>7</v>
      </c>
      <c r="C16">
        <f t="shared" si="1"/>
        <v>28</v>
      </c>
      <c r="D16">
        <f>VLOOKUP(C16,project2_cylinder.csv!$A$1:$D$102,2,FALSE)</f>
        <v>21.637467504308354</v>
      </c>
      <c r="E16">
        <f>VLOOKUP(C16,project2_cylinder.csv!$A$1:$D$102,3,FALSE)</f>
        <v>21.637467504308354</v>
      </c>
      <c r="F16">
        <f>VLOOKUP(C16,project2_cylinder.csv!$A$1:$D$102,4,FALSE)</f>
        <v>38</v>
      </c>
    </row>
    <row r="17" spans="1:6" x14ac:dyDescent="0.2">
      <c r="B17">
        <v>8</v>
      </c>
      <c r="C17">
        <f t="shared" si="1"/>
        <v>20</v>
      </c>
      <c r="D17">
        <f>VLOOKUP(C17,project2_cylinder.csv!$A$1:$D$102,2,FALSE)</f>
        <v>15.3</v>
      </c>
      <c r="E17">
        <f>VLOOKUP(C17,project2_cylinder.csv!$A$1:$D$102,3,FALSE)</f>
        <v>15.3</v>
      </c>
      <c r="F17">
        <f>VLOOKUP(C17,project2_cylinder.csv!$A$1:$D$102,4,FALSE)</f>
        <v>38</v>
      </c>
    </row>
    <row r="18" spans="1:6" x14ac:dyDescent="0.2">
      <c r="A18">
        <v>3</v>
      </c>
      <c r="B18">
        <v>1</v>
      </c>
      <c r="C18">
        <v>4</v>
      </c>
      <c r="D18">
        <f>VLOOKUP(C18,project2_cylinder.csv!$A$1:$D$102,2,FALSE)</f>
        <v>0</v>
      </c>
      <c r="E18">
        <f>VLOOKUP(C18,project2_cylinder.csv!$A$1:$D$102,3,FALSE)</f>
        <v>18.5</v>
      </c>
      <c r="F18">
        <f>VLOOKUP(C18,project2_cylinder.csv!$A$1:$D$102,4,FALSE)</f>
        <v>0</v>
      </c>
    </row>
    <row r="19" spans="1:6" x14ac:dyDescent="0.2">
      <c r="B19">
        <v>2</v>
      </c>
      <c r="C19">
        <v>3</v>
      </c>
      <c r="D19">
        <f>VLOOKUP(C19,project2_cylinder.csv!$A$1:$D$102,2,FALSE)</f>
        <v>18.5</v>
      </c>
      <c r="E19">
        <f>VLOOKUP(C19,project2_cylinder.csv!$A$1:$D$102,3,FALSE)</f>
        <v>18.5</v>
      </c>
      <c r="F19">
        <f>VLOOKUP(C19,project2_cylinder.csv!$A$1:$D$102,4,FALSE)</f>
        <v>0</v>
      </c>
    </row>
    <row r="20" spans="1:6" x14ac:dyDescent="0.2">
      <c r="B20">
        <v>3</v>
      </c>
      <c r="C20">
        <v>11</v>
      </c>
      <c r="D20">
        <f>VLOOKUP(C20,project2_cylinder.csv!$A$1:$D$102,2,FALSE)</f>
        <v>26.162950903902257</v>
      </c>
      <c r="E20">
        <f>VLOOKUP(C20,project2_cylinder.csv!$A$1:$D$102,3,FALSE)</f>
        <v>26.162950903902257</v>
      </c>
      <c r="F20">
        <f>VLOOKUP(C20,project2_cylinder.csv!$A$1:$D$102,4,FALSE)</f>
        <v>0</v>
      </c>
    </row>
    <row r="21" spans="1:6" x14ac:dyDescent="0.2">
      <c r="B21">
        <v>4</v>
      </c>
      <c r="C21">
        <v>12</v>
      </c>
      <c r="D21">
        <f>VLOOKUP(C21,project2_cylinder.csv!$A$1:$D$102,2,FALSE)</f>
        <v>0</v>
      </c>
      <c r="E21">
        <f>VLOOKUP(C21,project2_cylinder.csv!$A$1:$D$102,3,FALSE)</f>
        <v>37</v>
      </c>
      <c r="F21">
        <f>VLOOKUP(C21,project2_cylinder.csv!$A$1:$D$102,4,FALSE)</f>
        <v>0</v>
      </c>
    </row>
    <row r="22" spans="1:6" x14ac:dyDescent="0.2">
      <c r="B22">
        <v>5</v>
      </c>
      <c r="C22">
        <f>C18+17</f>
        <v>21</v>
      </c>
      <c r="D22">
        <f>VLOOKUP(C22,project2_cylinder.csv!$A$1:$D$102,2,FALSE)</f>
        <v>0</v>
      </c>
      <c r="E22">
        <f>VLOOKUP(C22,project2_cylinder.csv!$A$1:$D$102,3,FALSE)</f>
        <v>15.3</v>
      </c>
      <c r="F22">
        <f>VLOOKUP(C22,project2_cylinder.csv!$A$1:$D$102,4,FALSE)</f>
        <v>38</v>
      </c>
    </row>
    <row r="23" spans="1:6" x14ac:dyDescent="0.2">
      <c r="B23">
        <v>6</v>
      </c>
      <c r="C23">
        <f t="shared" ref="C23:C25" si="2">C19+17</f>
        <v>20</v>
      </c>
      <c r="D23">
        <f>VLOOKUP(C23,project2_cylinder.csv!$A$1:$D$102,2,FALSE)</f>
        <v>15.3</v>
      </c>
      <c r="E23">
        <f>VLOOKUP(C23,project2_cylinder.csv!$A$1:$D$102,3,FALSE)</f>
        <v>15.3</v>
      </c>
      <c r="F23">
        <f>VLOOKUP(C23,project2_cylinder.csv!$A$1:$D$102,4,FALSE)</f>
        <v>38</v>
      </c>
    </row>
    <row r="24" spans="1:6" x14ac:dyDescent="0.2">
      <c r="B24">
        <v>7</v>
      </c>
      <c r="C24">
        <f t="shared" si="2"/>
        <v>28</v>
      </c>
      <c r="D24">
        <f>VLOOKUP(C24,project2_cylinder.csv!$A$1:$D$102,2,FALSE)</f>
        <v>21.637467504308354</v>
      </c>
      <c r="E24">
        <f>VLOOKUP(C24,project2_cylinder.csv!$A$1:$D$102,3,FALSE)</f>
        <v>21.637467504308354</v>
      </c>
      <c r="F24">
        <f>VLOOKUP(C24,project2_cylinder.csv!$A$1:$D$102,4,FALSE)</f>
        <v>38</v>
      </c>
    </row>
    <row r="25" spans="1:6" x14ac:dyDescent="0.2">
      <c r="B25">
        <v>8</v>
      </c>
      <c r="C25">
        <f t="shared" si="2"/>
        <v>29</v>
      </c>
      <c r="D25">
        <f>VLOOKUP(C25,project2_cylinder.csv!$A$1:$D$102,2,FALSE)</f>
        <v>0</v>
      </c>
      <c r="E25">
        <f>VLOOKUP(C25,project2_cylinder.csv!$A$1:$D$102,3,FALSE)</f>
        <v>30.6</v>
      </c>
      <c r="F25">
        <f>VLOOKUP(C25,project2_cylinder.csv!$A$1:$D$102,4,FALSE)</f>
        <v>38</v>
      </c>
    </row>
    <row r="26" spans="1:6" x14ac:dyDescent="0.2">
      <c r="A26">
        <v>4</v>
      </c>
      <c r="B26">
        <v>1</v>
      </c>
      <c r="C26">
        <v>6</v>
      </c>
      <c r="D26">
        <f>VLOOKUP(C26,project2_cylinder.csv!$A$1:$D$102,2,FALSE)</f>
        <v>-18.5</v>
      </c>
      <c r="E26">
        <f>VLOOKUP(C26,project2_cylinder.csv!$A$1:$D$102,3,FALSE)</f>
        <v>0</v>
      </c>
      <c r="F26">
        <f>VLOOKUP(C26,project2_cylinder.csv!$A$1:$D$102,4,FALSE)</f>
        <v>0</v>
      </c>
    </row>
    <row r="27" spans="1:6" x14ac:dyDescent="0.2">
      <c r="B27">
        <v>2</v>
      </c>
      <c r="C27">
        <v>1</v>
      </c>
      <c r="D27">
        <f>VLOOKUP(C27,project2_cylinder.csv!$A$1:$D$102,2,FALSE)</f>
        <v>0</v>
      </c>
      <c r="E27">
        <f>VLOOKUP(C27,project2_cylinder.csv!$A$1:$D$102,3,FALSE)</f>
        <v>0</v>
      </c>
      <c r="F27">
        <f>VLOOKUP(C27,project2_cylinder.csv!$A$1:$D$102,4,FALSE)</f>
        <v>0</v>
      </c>
    </row>
    <row r="28" spans="1:6" x14ac:dyDescent="0.2">
      <c r="B28">
        <v>3</v>
      </c>
      <c r="C28">
        <v>4</v>
      </c>
      <c r="D28">
        <f>VLOOKUP(C28,project2_cylinder.csv!$A$1:$D$102,2,FALSE)</f>
        <v>0</v>
      </c>
      <c r="E28">
        <f>VLOOKUP(C28,project2_cylinder.csv!$A$1:$D$102,3,FALSE)</f>
        <v>18.5</v>
      </c>
      <c r="F28">
        <f>VLOOKUP(C28,project2_cylinder.csv!$A$1:$D$102,4,FALSE)</f>
        <v>0</v>
      </c>
    </row>
    <row r="29" spans="1:6" x14ac:dyDescent="0.2">
      <c r="B29">
        <v>4</v>
      </c>
      <c r="C29">
        <v>5</v>
      </c>
      <c r="D29">
        <f>VLOOKUP(C29,project2_cylinder.csv!$A$1:$D$102,2,FALSE)</f>
        <v>-18.5</v>
      </c>
      <c r="E29">
        <f>VLOOKUP(C29,project2_cylinder.csv!$A$1:$D$102,3,FALSE)</f>
        <v>18.5</v>
      </c>
      <c r="F29">
        <f>VLOOKUP(C29,project2_cylinder.csv!$A$1:$D$102,4,FALSE)</f>
        <v>0</v>
      </c>
    </row>
    <row r="30" spans="1:6" x14ac:dyDescent="0.2">
      <c r="B30">
        <v>5</v>
      </c>
      <c r="C30">
        <f>C26+17</f>
        <v>23</v>
      </c>
      <c r="D30">
        <f>VLOOKUP(C30,project2_cylinder.csv!$A$1:$D$102,2,FALSE)</f>
        <v>-15.3</v>
      </c>
      <c r="E30">
        <f>VLOOKUP(C30,project2_cylinder.csv!$A$1:$D$102,3,FALSE)</f>
        <v>0</v>
      </c>
      <c r="F30">
        <f>VLOOKUP(C30,project2_cylinder.csv!$A$1:$D$102,4,FALSE)</f>
        <v>38</v>
      </c>
    </row>
    <row r="31" spans="1:6" x14ac:dyDescent="0.2">
      <c r="B31">
        <v>6</v>
      </c>
      <c r="C31">
        <f t="shared" ref="C31:C33" si="3">C27+17</f>
        <v>18</v>
      </c>
      <c r="D31">
        <f>VLOOKUP(C31,project2_cylinder.csv!$A$1:$D$102,2,FALSE)</f>
        <v>0</v>
      </c>
      <c r="E31">
        <f>VLOOKUP(C31,project2_cylinder.csv!$A$1:$D$102,3,FALSE)</f>
        <v>0</v>
      </c>
      <c r="F31">
        <f>VLOOKUP(C31,project2_cylinder.csv!$A$1:$D$102,4,FALSE)</f>
        <v>38</v>
      </c>
    </row>
    <row r="32" spans="1:6" x14ac:dyDescent="0.2">
      <c r="B32">
        <v>7</v>
      </c>
      <c r="C32">
        <f t="shared" si="3"/>
        <v>21</v>
      </c>
      <c r="D32">
        <f>VLOOKUP(C32,project2_cylinder.csv!$A$1:$D$102,2,FALSE)</f>
        <v>0</v>
      </c>
      <c r="E32">
        <f>VLOOKUP(C32,project2_cylinder.csv!$A$1:$D$102,3,FALSE)</f>
        <v>15.3</v>
      </c>
      <c r="F32">
        <f>VLOOKUP(C32,project2_cylinder.csv!$A$1:$D$102,4,FALSE)</f>
        <v>38</v>
      </c>
    </row>
    <row r="33" spans="1:6" x14ac:dyDescent="0.2">
      <c r="B33">
        <v>8</v>
      </c>
      <c r="C33">
        <f t="shared" si="3"/>
        <v>22</v>
      </c>
      <c r="D33">
        <f>VLOOKUP(C33,project2_cylinder.csv!$A$1:$D$102,2,FALSE)</f>
        <v>-15.3</v>
      </c>
      <c r="E33">
        <f>VLOOKUP(C33,project2_cylinder.csv!$A$1:$D$102,3,FALSE)</f>
        <v>15.3</v>
      </c>
      <c r="F33">
        <f>VLOOKUP(C33,project2_cylinder.csv!$A$1:$D$102,4,FALSE)</f>
        <v>38</v>
      </c>
    </row>
    <row r="34" spans="1:6" x14ac:dyDescent="0.2">
      <c r="A34">
        <v>5</v>
      </c>
      <c r="B34">
        <v>1</v>
      </c>
      <c r="C34">
        <v>5</v>
      </c>
      <c r="D34">
        <f>VLOOKUP(C34,project2_cylinder.csv!$A$1:$D$102,2,FALSE)</f>
        <v>-18.5</v>
      </c>
      <c r="E34">
        <f>VLOOKUP(C34,project2_cylinder.csv!$A$1:$D$102,3,FALSE)</f>
        <v>18.5</v>
      </c>
      <c r="F34">
        <f>VLOOKUP(C34,project2_cylinder.csv!$A$1:$D$102,4,FALSE)</f>
        <v>0</v>
      </c>
    </row>
    <row r="35" spans="1:6" x14ac:dyDescent="0.2">
      <c r="B35">
        <v>2</v>
      </c>
      <c r="C35">
        <v>4</v>
      </c>
      <c r="D35">
        <f>VLOOKUP(C35,project2_cylinder.csv!$A$1:$D$102,2,FALSE)</f>
        <v>0</v>
      </c>
      <c r="E35">
        <f>VLOOKUP(C35,project2_cylinder.csv!$A$1:$D$102,3,FALSE)</f>
        <v>18.5</v>
      </c>
      <c r="F35">
        <f>VLOOKUP(C35,project2_cylinder.csv!$A$1:$D$102,4,FALSE)</f>
        <v>0</v>
      </c>
    </row>
    <row r="36" spans="1:6" x14ac:dyDescent="0.2">
      <c r="B36">
        <v>3</v>
      </c>
      <c r="C36">
        <v>12</v>
      </c>
      <c r="D36">
        <f>VLOOKUP(C36,project2_cylinder.csv!$A$1:$D$102,2,FALSE)</f>
        <v>0</v>
      </c>
      <c r="E36">
        <f>VLOOKUP(C36,project2_cylinder.csv!$A$1:$D$102,3,FALSE)</f>
        <v>37</v>
      </c>
      <c r="F36">
        <f>VLOOKUP(C36,project2_cylinder.csv!$A$1:$D$102,4,FALSE)</f>
        <v>0</v>
      </c>
    </row>
    <row r="37" spans="1:6" x14ac:dyDescent="0.2">
      <c r="B37">
        <v>4</v>
      </c>
      <c r="C37">
        <v>13</v>
      </c>
      <c r="D37">
        <f>VLOOKUP(C37,project2_cylinder.csv!$A$1:$D$102,2,FALSE)</f>
        <v>-26.162950903902299</v>
      </c>
      <c r="E37">
        <f>VLOOKUP(C37,project2_cylinder.csv!$A$1:$D$102,3,FALSE)</f>
        <v>26.162950903902257</v>
      </c>
      <c r="F37">
        <f>VLOOKUP(C37,project2_cylinder.csv!$A$1:$D$102,4,FALSE)</f>
        <v>0</v>
      </c>
    </row>
    <row r="38" spans="1:6" x14ac:dyDescent="0.2">
      <c r="B38">
        <v>5</v>
      </c>
      <c r="C38">
        <f>C34+17</f>
        <v>22</v>
      </c>
      <c r="D38">
        <f>VLOOKUP(C38,project2_cylinder.csv!$A$1:$D$102,2,FALSE)</f>
        <v>-15.3</v>
      </c>
      <c r="E38">
        <f>VLOOKUP(C38,project2_cylinder.csv!$A$1:$D$102,3,FALSE)</f>
        <v>15.3</v>
      </c>
      <c r="F38">
        <f>VLOOKUP(C38,project2_cylinder.csv!$A$1:$D$102,4,FALSE)</f>
        <v>38</v>
      </c>
    </row>
    <row r="39" spans="1:6" x14ac:dyDescent="0.2">
      <c r="B39">
        <v>6</v>
      </c>
      <c r="C39">
        <f t="shared" ref="C39:C41" si="4">C35+17</f>
        <v>21</v>
      </c>
      <c r="D39">
        <f>VLOOKUP(C39,project2_cylinder.csv!$A$1:$D$102,2,FALSE)</f>
        <v>0</v>
      </c>
      <c r="E39">
        <f>VLOOKUP(C39,project2_cylinder.csv!$A$1:$D$102,3,FALSE)</f>
        <v>15.3</v>
      </c>
      <c r="F39">
        <f>VLOOKUP(C39,project2_cylinder.csv!$A$1:$D$102,4,FALSE)</f>
        <v>38</v>
      </c>
    </row>
    <row r="40" spans="1:6" x14ac:dyDescent="0.2">
      <c r="B40">
        <v>7</v>
      </c>
      <c r="C40">
        <f t="shared" si="4"/>
        <v>29</v>
      </c>
      <c r="D40">
        <f>VLOOKUP(C40,project2_cylinder.csv!$A$1:$D$102,2,FALSE)</f>
        <v>0</v>
      </c>
      <c r="E40">
        <f>VLOOKUP(C40,project2_cylinder.csv!$A$1:$D$102,3,FALSE)</f>
        <v>30.6</v>
      </c>
      <c r="F40">
        <f>VLOOKUP(C40,project2_cylinder.csv!$A$1:$D$102,4,FALSE)</f>
        <v>38</v>
      </c>
    </row>
    <row r="41" spans="1:6" x14ac:dyDescent="0.2">
      <c r="B41">
        <v>8</v>
      </c>
      <c r="C41">
        <f t="shared" si="4"/>
        <v>30</v>
      </c>
      <c r="D41">
        <f>VLOOKUP(C41,project2_cylinder.csv!$A$1:$D$102,2,FALSE)</f>
        <v>-21.637467504308397</v>
      </c>
      <c r="E41">
        <f>VLOOKUP(C41,project2_cylinder.csv!$A$1:$D$102,3,FALSE)</f>
        <v>21.637467504308354</v>
      </c>
      <c r="F41">
        <f>VLOOKUP(C41,project2_cylinder.csv!$A$1:$D$102,4,FALSE)</f>
        <v>38</v>
      </c>
    </row>
    <row r="42" spans="1:6" x14ac:dyDescent="0.2">
      <c r="A42">
        <v>6</v>
      </c>
      <c r="B42">
        <v>1</v>
      </c>
      <c r="C42">
        <v>14</v>
      </c>
      <c r="D42">
        <f>VLOOKUP(C42,project2_cylinder.csv!$A$1:$D$102,2,FALSE)</f>
        <v>-37</v>
      </c>
      <c r="E42">
        <f>VLOOKUP(C42,project2_cylinder.csv!$A$1:$D$102,3,FALSE)</f>
        <v>0</v>
      </c>
      <c r="F42">
        <f>VLOOKUP(C42,project2_cylinder.csv!$A$1:$D$102,4,FALSE)</f>
        <v>0</v>
      </c>
    </row>
    <row r="43" spans="1:6" x14ac:dyDescent="0.2">
      <c r="B43">
        <v>2</v>
      </c>
      <c r="C43">
        <v>6</v>
      </c>
      <c r="D43">
        <f>VLOOKUP(C43,project2_cylinder.csv!$A$1:$D$102,2,FALSE)</f>
        <v>-18.5</v>
      </c>
      <c r="E43">
        <f>VLOOKUP(C43,project2_cylinder.csv!$A$1:$D$102,3,FALSE)</f>
        <v>0</v>
      </c>
      <c r="F43">
        <f>VLOOKUP(C43,project2_cylinder.csv!$A$1:$D$102,4,FALSE)</f>
        <v>0</v>
      </c>
    </row>
    <row r="44" spans="1:6" x14ac:dyDescent="0.2">
      <c r="B44">
        <v>3</v>
      </c>
      <c r="C44">
        <v>5</v>
      </c>
      <c r="D44">
        <f>VLOOKUP(C44,project2_cylinder.csv!$A$1:$D$102,2,FALSE)</f>
        <v>-18.5</v>
      </c>
      <c r="E44">
        <f>VLOOKUP(C44,project2_cylinder.csv!$A$1:$D$102,3,FALSE)</f>
        <v>18.5</v>
      </c>
      <c r="F44">
        <f>VLOOKUP(C44,project2_cylinder.csv!$A$1:$D$102,4,FALSE)</f>
        <v>0</v>
      </c>
    </row>
    <row r="45" spans="1:6" x14ac:dyDescent="0.2">
      <c r="B45">
        <v>4</v>
      </c>
      <c r="C45">
        <v>13</v>
      </c>
      <c r="D45">
        <f>VLOOKUP(C45,project2_cylinder.csv!$A$1:$D$102,2,FALSE)</f>
        <v>-26.162950903902299</v>
      </c>
      <c r="E45">
        <f>VLOOKUP(C45,project2_cylinder.csv!$A$1:$D$102,3,FALSE)</f>
        <v>26.162950903902257</v>
      </c>
      <c r="F45">
        <f>VLOOKUP(C45,project2_cylinder.csv!$A$1:$D$102,4,FALSE)</f>
        <v>0</v>
      </c>
    </row>
    <row r="46" spans="1:6" x14ac:dyDescent="0.2">
      <c r="B46">
        <v>5</v>
      </c>
      <c r="C46">
        <f>C42+17</f>
        <v>31</v>
      </c>
      <c r="D46">
        <f>VLOOKUP(C46,project2_cylinder.csv!$A$1:$D$102,2,FALSE)</f>
        <v>-30.6</v>
      </c>
      <c r="E46">
        <f>VLOOKUP(C46,project2_cylinder.csv!$A$1:$D$102,3,FALSE)</f>
        <v>0</v>
      </c>
      <c r="F46">
        <f>VLOOKUP(C46,project2_cylinder.csv!$A$1:$D$102,4,FALSE)</f>
        <v>38</v>
      </c>
    </row>
    <row r="47" spans="1:6" x14ac:dyDescent="0.2">
      <c r="B47">
        <v>6</v>
      </c>
      <c r="C47">
        <f t="shared" ref="C47:C49" si="5">C43+17</f>
        <v>23</v>
      </c>
      <c r="D47">
        <f>VLOOKUP(C47,project2_cylinder.csv!$A$1:$D$102,2,FALSE)</f>
        <v>-15.3</v>
      </c>
      <c r="E47">
        <f>VLOOKUP(C47,project2_cylinder.csv!$A$1:$D$102,3,FALSE)</f>
        <v>0</v>
      </c>
      <c r="F47">
        <f>VLOOKUP(C47,project2_cylinder.csv!$A$1:$D$102,4,FALSE)</f>
        <v>38</v>
      </c>
    </row>
    <row r="48" spans="1:6" x14ac:dyDescent="0.2">
      <c r="B48">
        <v>7</v>
      </c>
      <c r="C48">
        <f t="shared" si="5"/>
        <v>22</v>
      </c>
      <c r="D48">
        <f>VLOOKUP(C48,project2_cylinder.csv!$A$1:$D$102,2,FALSE)</f>
        <v>-15.3</v>
      </c>
      <c r="E48">
        <f>VLOOKUP(C48,project2_cylinder.csv!$A$1:$D$102,3,FALSE)</f>
        <v>15.3</v>
      </c>
      <c r="F48">
        <f>VLOOKUP(C48,project2_cylinder.csv!$A$1:$D$102,4,FALSE)</f>
        <v>38</v>
      </c>
    </row>
    <row r="49" spans="1:6" x14ac:dyDescent="0.2">
      <c r="B49">
        <v>8</v>
      </c>
      <c r="C49">
        <f t="shared" si="5"/>
        <v>30</v>
      </c>
      <c r="D49">
        <f>VLOOKUP(C49,project2_cylinder.csv!$A$1:$D$102,2,FALSE)</f>
        <v>-21.637467504308397</v>
      </c>
      <c r="E49">
        <f>VLOOKUP(C49,project2_cylinder.csv!$A$1:$D$102,3,FALSE)</f>
        <v>21.637467504308354</v>
      </c>
      <c r="F49">
        <f>VLOOKUP(C49,project2_cylinder.csv!$A$1:$D$102,4,FALSE)</f>
        <v>38</v>
      </c>
    </row>
    <row r="50" spans="1:6" x14ac:dyDescent="0.2">
      <c r="A50">
        <v>7</v>
      </c>
      <c r="B50">
        <v>1</v>
      </c>
      <c r="C50">
        <v>7</v>
      </c>
      <c r="D50">
        <f>VLOOKUP(C50,project2_cylinder.csv!$A$1:$D$102,2,FALSE)</f>
        <v>-18.5</v>
      </c>
      <c r="E50">
        <f>VLOOKUP(C50,project2_cylinder.csv!$A$1:$D$102,3,FALSE)</f>
        <v>-18.5</v>
      </c>
      <c r="F50">
        <f>VLOOKUP(C50,project2_cylinder.csv!$A$1:$D$102,4,FALSE)</f>
        <v>0</v>
      </c>
    </row>
    <row r="51" spans="1:6" x14ac:dyDescent="0.2">
      <c r="B51">
        <v>2</v>
      </c>
      <c r="C51">
        <v>8</v>
      </c>
      <c r="D51">
        <f>VLOOKUP(C51,project2_cylinder.csv!$A$1:$D$102,2,FALSE)</f>
        <v>0</v>
      </c>
      <c r="E51">
        <f>VLOOKUP(C51,project2_cylinder.csv!$A$1:$D$102,3,FALSE)</f>
        <v>-18.5</v>
      </c>
      <c r="F51">
        <f>VLOOKUP(C51,project2_cylinder.csv!$A$1:$D$102,4,FALSE)</f>
        <v>0</v>
      </c>
    </row>
    <row r="52" spans="1:6" x14ac:dyDescent="0.2">
      <c r="B52">
        <v>3</v>
      </c>
      <c r="C52">
        <v>1</v>
      </c>
      <c r="D52">
        <f>VLOOKUP(C52,project2_cylinder.csv!$A$1:$D$102,2,FALSE)</f>
        <v>0</v>
      </c>
      <c r="E52">
        <f>VLOOKUP(C52,project2_cylinder.csv!$A$1:$D$102,3,FALSE)</f>
        <v>0</v>
      </c>
      <c r="F52">
        <f>VLOOKUP(C52,project2_cylinder.csv!$A$1:$D$102,4,FALSE)</f>
        <v>0</v>
      </c>
    </row>
    <row r="53" spans="1:6" x14ac:dyDescent="0.2">
      <c r="B53">
        <v>4</v>
      </c>
      <c r="C53">
        <v>6</v>
      </c>
      <c r="D53">
        <f>VLOOKUP(C53,project2_cylinder.csv!$A$1:$D$102,2,FALSE)</f>
        <v>-18.5</v>
      </c>
      <c r="E53">
        <f>VLOOKUP(C53,project2_cylinder.csv!$A$1:$D$102,3,FALSE)</f>
        <v>0</v>
      </c>
      <c r="F53">
        <f>VLOOKUP(C53,project2_cylinder.csv!$A$1:$D$102,4,FALSE)</f>
        <v>0</v>
      </c>
    </row>
    <row r="54" spans="1:6" x14ac:dyDescent="0.2">
      <c r="B54">
        <v>5</v>
      </c>
      <c r="C54">
        <f>C50+17</f>
        <v>24</v>
      </c>
      <c r="D54">
        <f>VLOOKUP(C54,project2_cylinder.csv!$A$1:$D$102,2,FALSE)</f>
        <v>-15.3</v>
      </c>
      <c r="E54">
        <f>VLOOKUP(C54,project2_cylinder.csv!$A$1:$D$102,3,FALSE)</f>
        <v>-15.3</v>
      </c>
      <c r="F54">
        <f>VLOOKUP(C54,project2_cylinder.csv!$A$1:$D$102,4,FALSE)</f>
        <v>38</v>
      </c>
    </row>
    <row r="55" spans="1:6" x14ac:dyDescent="0.2">
      <c r="B55">
        <v>6</v>
      </c>
      <c r="C55">
        <f t="shared" ref="C55:C57" si="6">C51+17</f>
        <v>25</v>
      </c>
      <c r="D55">
        <f>VLOOKUP(C55,project2_cylinder.csv!$A$1:$D$102,2,FALSE)</f>
        <v>0</v>
      </c>
      <c r="E55">
        <f>VLOOKUP(C55,project2_cylinder.csv!$A$1:$D$102,3,FALSE)</f>
        <v>-15.3</v>
      </c>
      <c r="F55">
        <f>VLOOKUP(C55,project2_cylinder.csv!$A$1:$D$102,4,FALSE)</f>
        <v>38</v>
      </c>
    </row>
    <row r="56" spans="1:6" x14ac:dyDescent="0.2">
      <c r="B56">
        <v>7</v>
      </c>
      <c r="C56">
        <f t="shared" si="6"/>
        <v>18</v>
      </c>
      <c r="D56">
        <f>VLOOKUP(C56,project2_cylinder.csv!$A$1:$D$102,2,FALSE)</f>
        <v>0</v>
      </c>
      <c r="E56">
        <f>VLOOKUP(C56,project2_cylinder.csv!$A$1:$D$102,3,FALSE)</f>
        <v>0</v>
      </c>
      <c r="F56">
        <f>VLOOKUP(C56,project2_cylinder.csv!$A$1:$D$102,4,FALSE)</f>
        <v>38</v>
      </c>
    </row>
    <row r="57" spans="1:6" x14ac:dyDescent="0.2">
      <c r="B57">
        <v>8</v>
      </c>
      <c r="C57">
        <f t="shared" si="6"/>
        <v>23</v>
      </c>
      <c r="D57">
        <f>VLOOKUP(C57,project2_cylinder.csv!$A$1:$D$102,2,FALSE)</f>
        <v>-15.3</v>
      </c>
      <c r="E57">
        <f>VLOOKUP(C57,project2_cylinder.csv!$A$1:$D$102,3,FALSE)</f>
        <v>0</v>
      </c>
      <c r="F57">
        <f>VLOOKUP(C57,project2_cylinder.csv!$A$1:$D$102,4,FALSE)</f>
        <v>38</v>
      </c>
    </row>
    <row r="58" spans="1:6" x14ac:dyDescent="0.2">
      <c r="A58">
        <v>8</v>
      </c>
      <c r="B58">
        <v>1</v>
      </c>
      <c r="C58">
        <v>15</v>
      </c>
      <c r="D58">
        <f>VLOOKUP(C58,project2_cylinder.csv!$A$1:$D$102,2,FALSE)</f>
        <v>-26.162950903902299</v>
      </c>
      <c r="E58">
        <f>VLOOKUP(C58,project2_cylinder.csv!$A$1:$D$102,3,FALSE)</f>
        <v>-26.162950903902299</v>
      </c>
      <c r="F58">
        <f>VLOOKUP(C58,project2_cylinder.csv!$A$1:$D$102,4,FALSE)</f>
        <v>0</v>
      </c>
    </row>
    <row r="59" spans="1:6" x14ac:dyDescent="0.2">
      <c r="B59">
        <v>2</v>
      </c>
      <c r="C59">
        <v>7</v>
      </c>
      <c r="D59">
        <f>VLOOKUP(C59,project2_cylinder.csv!$A$1:$D$102,2,FALSE)</f>
        <v>-18.5</v>
      </c>
      <c r="E59">
        <f>VLOOKUP(C59,project2_cylinder.csv!$A$1:$D$102,3,FALSE)</f>
        <v>-18.5</v>
      </c>
      <c r="F59">
        <f>VLOOKUP(C59,project2_cylinder.csv!$A$1:$D$102,4,FALSE)</f>
        <v>0</v>
      </c>
    </row>
    <row r="60" spans="1:6" x14ac:dyDescent="0.2">
      <c r="B60">
        <v>3</v>
      </c>
      <c r="C60">
        <v>6</v>
      </c>
      <c r="D60">
        <f>VLOOKUP(C60,project2_cylinder.csv!$A$1:$D$102,2,FALSE)</f>
        <v>-18.5</v>
      </c>
      <c r="E60">
        <f>VLOOKUP(C60,project2_cylinder.csv!$A$1:$D$102,3,FALSE)</f>
        <v>0</v>
      </c>
      <c r="F60">
        <f>VLOOKUP(C60,project2_cylinder.csv!$A$1:$D$102,4,FALSE)</f>
        <v>0</v>
      </c>
    </row>
    <row r="61" spans="1:6" x14ac:dyDescent="0.2">
      <c r="B61">
        <v>4</v>
      </c>
      <c r="C61">
        <v>14</v>
      </c>
      <c r="D61">
        <f>VLOOKUP(C61,project2_cylinder.csv!$A$1:$D$102,2,FALSE)</f>
        <v>-37</v>
      </c>
      <c r="E61">
        <f>VLOOKUP(C61,project2_cylinder.csv!$A$1:$D$102,3,FALSE)</f>
        <v>0</v>
      </c>
      <c r="F61">
        <f>VLOOKUP(C61,project2_cylinder.csv!$A$1:$D$102,4,FALSE)</f>
        <v>0</v>
      </c>
    </row>
    <row r="62" spans="1:6" x14ac:dyDescent="0.2">
      <c r="B62">
        <v>5</v>
      </c>
      <c r="C62">
        <f>C58+17</f>
        <v>32</v>
      </c>
      <c r="D62">
        <f>VLOOKUP(C62,project2_cylinder.csv!$A$1:$D$102,2,FALSE)</f>
        <v>-21.637467504308397</v>
      </c>
      <c r="E62">
        <f>VLOOKUP(C62,project2_cylinder.csv!$A$1:$D$102,3,FALSE)</f>
        <v>-21.637467504308397</v>
      </c>
      <c r="F62">
        <f>VLOOKUP(C62,project2_cylinder.csv!$A$1:$D$102,4,FALSE)</f>
        <v>38</v>
      </c>
    </row>
    <row r="63" spans="1:6" x14ac:dyDescent="0.2">
      <c r="B63">
        <v>6</v>
      </c>
      <c r="C63">
        <f t="shared" ref="C63:C65" si="7">C59+17</f>
        <v>24</v>
      </c>
      <c r="D63">
        <f>VLOOKUP(C63,project2_cylinder.csv!$A$1:$D$102,2,FALSE)</f>
        <v>-15.3</v>
      </c>
      <c r="E63">
        <f>VLOOKUP(C63,project2_cylinder.csv!$A$1:$D$102,3,FALSE)</f>
        <v>-15.3</v>
      </c>
      <c r="F63">
        <f>VLOOKUP(C63,project2_cylinder.csv!$A$1:$D$102,4,FALSE)</f>
        <v>38</v>
      </c>
    </row>
    <row r="64" spans="1:6" x14ac:dyDescent="0.2">
      <c r="B64">
        <v>7</v>
      </c>
      <c r="C64">
        <f t="shared" si="7"/>
        <v>23</v>
      </c>
      <c r="D64">
        <f>VLOOKUP(C64,project2_cylinder.csv!$A$1:$D$102,2,FALSE)</f>
        <v>-15.3</v>
      </c>
      <c r="E64">
        <f>VLOOKUP(C64,project2_cylinder.csv!$A$1:$D$102,3,FALSE)</f>
        <v>0</v>
      </c>
      <c r="F64">
        <f>VLOOKUP(C64,project2_cylinder.csv!$A$1:$D$102,4,FALSE)</f>
        <v>38</v>
      </c>
    </row>
    <row r="65" spans="1:6" x14ac:dyDescent="0.2">
      <c r="B65">
        <v>8</v>
      </c>
      <c r="C65">
        <f t="shared" si="7"/>
        <v>31</v>
      </c>
      <c r="D65">
        <f>VLOOKUP(C65,project2_cylinder.csv!$A$1:$D$102,2,FALSE)</f>
        <v>-30.6</v>
      </c>
      <c r="E65">
        <f>VLOOKUP(C65,project2_cylinder.csv!$A$1:$D$102,3,FALSE)</f>
        <v>0</v>
      </c>
      <c r="F65">
        <f>VLOOKUP(C65,project2_cylinder.csv!$A$1:$D$102,4,FALSE)</f>
        <v>38</v>
      </c>
    </row>
    <row r="66" spans="1:6" x14ac:dyDescent="0.2">
      <c r="A66">
        <v>9</v>
      </c>
      <c r="B66">
        <v>1</v>
      </c>
      <c r="C66">
        <v>15</v>
      </c>
      <c r="D66">
        <f>VLOOKUP(C66,project2_cylinder.csv!$A$1:$D$102,2,FALSE)</f>
        <v>-26.162950903902299</v>
      </c>
      <c r="E66">
        <f>VLOOKUP(C66,project2_cylinder.csv!$A$1:$D$102,3,FALSE)</f>
        <v>-26.162950903902299</v>
      </c>
      <c r="F66">
        <f>VLOOKUP(C66,project2_cylinder.csv!$A$1:$D$102,4,FALSE)</f>
        <v>0</v>
      </c>
    </row>
    <row r="67" spans="1:6" x14ac:dyDescent="0.2">
      <c r="B67">
        <v>2</v>
      </c>
      <c r="C67">
        <v>16</v>
      </c>
      <c r="D67">
        <f>VLOOKUP(C67,project2_cylinder.csv!$A$1:$D$102,2,FALSE)</f>
        <v>0</v>
      </c>
      <c r="E67">
        <f>VLOOKUP(C67,project2_cylinder.csv!$A$1:$D$102,3,FALSE)</f>
        <v>-37</v>
      </c>
      <c r="F67">
        <f>VLOOKUP(C67,project2_cylinder.csv!$A$1:$D$102,4,FALSE)</f>
        <v>0</v>
      </c>
    </row>
    <row r="68" spans="1:6" x14ac:dyDescent="0.2">
      <c r="B68">
        <v>3</v>
      </c>
      <c r="C68">
        <v>8</v>
      </c>
      <c r="D68">
        <f>VLOOKUP(C68,project2_cylinder.csv!$A$1:$D$102,2,FALSE)</f>
        <v>0</v>
      </c>
      <c r="E68">
        <f>VLOOKUP(C68,project2_cylinder.csv!$A$1:$D$102,3,FALSE)</f>
        <v>-18.5</v>
      </c>
      <c r="F68">
        <f>VLOOKUP(C68,project2_cylinder.csv!$A$1:$D$102,4,FALSE)</f>
        <v>0</v>
      </c>
    </row>
    <row r="69" spans="1:6" x14ac:dyDescent="0.2">
      <c r="B69">
        <v>4</v>
      </c>
      <c r="C69">
        <v>7</v>
      </c>
      <c r="D69">
        <f>VLOOKUP(C69,project2_cylinder.csv!$A$1:$D$102,2,FALSE)</f>
        <v>-18.5</v>
      </c>
      <c r="E69">
        <f>VLOOKUP(C69,project2_cylinder.csv!$A$1:$D$102,3,FALSE)</f>
        <v>-18.5</v>
      </c>
      <c r="F69">
        <f>VLOOKUP(C69,project2_cylinder.csv!$A$1:$D$102,4,FALSE)</f>
        <v>0</v>
      </c>
    </row>
    <row r="70" spans="1:6" x14ac:dyDescent="0.2">
      <c r="B70">
        <v>5</v>
      </c>
      <c r="C70">
        <f>C66+17</f>
        <v>32</v>
      </c>
      <c r="D70">
        <f>VLOOKUP(C70,project2_cylinder.csv!$A$1:$D$102,2,FALSE)</f>
        <v>-21.637467504308397</v>
      </c>
      <c r="E70">
        <f>VLOOKUP(C70,project2_cylinder.csv!$A$1:$D$102,3,FALSE)</f>
        <v>-21.637467504308397</v>
      </c>
      <c r="F70">
        <f>VLOOKUP(C70,project2_cylinder.csv!$A$1:$D$102,4,FALSE)</f>
        <v>38</v>
      </c>
    </row>
    <row r="71" spans="1:6" x14ac:dyDescent="0.2">
      <c r="B71">
        <v>6</v>
      </c>
      <c r="C71">
        <f t="shared" ref="C71:C73" si="8">C67+17</f>
        <v>33</v>
      </c>
      <c r="D71">
        <f>VLOOKUP(C71,project2_cylinder.csv!$A$1:$D$102,2,FALSE)</f>
        <v>0</v>
      </c>
      <c r="E71">
        <f>VLOOKUP(C71,project2_cylinder.csv!$A$1:$D$102,3,FALSE)</f>
        <v>-30.6</v>
      </c>
      <c r="F71">
        <f>VLOOKUP(C71,project2_cylinder.csv!$A$1:$D$102,4,FALSE)</f>
        <v>38</v>
      </c>
    </row>
    <row r="72" spans="1:6" x14ac:dyDescent="0.2">
      <c r="B72">
        <v>7</v>
      </c>
      <c r="C72">
        <f t="shared" si="8"/>
        <v>25</v>
      </c>
      <c r="D72">
        <f>VLOOKUP(C72,project2_cylinder.csv!$A$1:$D$102,2,FALSE)</f>
        <v>0</v>
      </c>
      <c r="E72">
        <f>VLOOKUP(C72,project2_cylinder.csv!$A$1:$D$102,3,FALSE)</f>
        <v>-15.3</v>
      </c>
      <c r="F72">
        <f>VLOOKUP(C72,project2_cylinder.csv!$A$1:$D$102,4,FALSE)</f>
        <v>38</v>
      </c>
    </row>
    <row r="73" spans="1:6" x14ac:dyDescent="0.2">
      <c r="B73">
        <v>8</v>
      </c>
      <c r="C73">
        <f t="shared" si="8"/>
        <v>24</v>
      </c>
      <c r="D73">
        <f>VLOOKUP(C73,project2_cylinder.csv!$A$1:$D$102,2,FALSE)</f>
        <v>-15.3</v>
      </c>
      <c r="E73">
        <f>VLOOKUP(C73,project2_cylinder.csv!$A$1:$D$102,3,FALSE)</f>
        <v>-15.3</v>
      </c>
      <c r="F73">
        <f>VLOOKUP(C73,project2_cylinder.csv!$A$1:$D$102,4,FALSE)</f>
        <v>38</v>
      </c>
    </row>
    <row r="74" spans="1:6" x14ac:dyDescent="0.2">
      <c r="A74">
        <v>10</v>
      </c>
      <c r="B74">
        <v>1</v>
      </c>
      <c r="C74">
        <v>8</v>
      </c>
      <c r="D74">
        <f>VLOOKUP(C74,project2_cylinder.csv!$A$1:$D$102,2,FALSE)</f>
        <v>0</v>
      </c>
      <c r="E74">
        <f>VLOOKUP(C74,project2_cylinder.csv!$A$1:$D$102,3,FALSE)</f>
        <v>-18.5</v>
      </c>
      <c r="F74">
        <f>VLOOKUP(C74,project2_cylinder.csv!$A$1:$D$102,4,FALSE)</f>
        <v>0</v>
      </c>
    </row>
    <row r="75" spans="1:6" x14ac:dyDescent="0.2">
      <c r="B75">
        <v>2</v>
      </c>
      <c r="C75">
        <v>9</v>
      </c>
      <c r="D75">
        <f>VLOOKUP(C75,project2_cylinder.csv!$A$1:$D$102,2,FALSE)</f>
        <v>18.5</v>
      </c>
      <c r="E75">
        <f>VLOOKUP(C75,project2_cylinder.csv!$A$1:$D$102,3,FALSE)</f>
        <v>-18.5</v>
      </c>
      <c r="F75">
        <f>VLOOKUP(C75,project2_cylinder.csv!$A$1:$D$102,4,FALSE)</f>
        <v>0</v>
      </c>
    </row>
    <row r="76" spans="1:6" x14ac:dyDescent="0.2">
      <c r="B76">
        <v>3</v>
      </c>
      <c r="C76">
        <v>2</v>
      </c>
      <c r="D76">
        <f>VLOOKUP(C76,project2_cylinder.csv!$A$1:$D$102,2,FALSE)</f>
        <v>18.5</v>
      </c>
      <c r="E76">
        <f>VLOOKUP(C76,project2_cylinder.csv!$A$1:$D$102,3,FALSE)</f>
        <v>0</v>
      </c>
      <c r="F76">
        <f>VLOOKUP(C76,project2_cylinder.csv!$A$1:$D$102,4,FALSE)</f>
        <v>0</v>
      </c>
    </row>
    <row r="77" spans="1:6" x14ac:dyDescent="0.2">
      <c r="B77">
        <v>4</v>
      </c>
      <c r="C77">
        <v>1</v>
      </c>
      <c r="D77">
        <f>VLOOKUP(C77,project2_cylinder.csv!$A$1:$D$102,2,FALSE)</f>
        <v>0</v>
      </c>
      <c r="E77">
        <f>VLOOKUP(C77,project2_cylinder.csv!$A$1:$D$102,3,FALSE)</f>
        <v>0</v>
      </c>
      <c r="F77">
        <f>VLOOKUP(C77,project2_cylinder.csv!$A$1:$D$102,4,FALSE)</f>
        <v>0</v>
      </c>
    </row>
    <row r="78" spans="1:6" x14ac:dyDescent="0.2">
      <c r="B78">
        <v>5</v>
      </c>
      <c r="C78">
        <f>C74+17</f>
        <v>25</v>
      </c>
      <c r="D78">
        <f>VLOOKUP(C78,project2_cylinder.csv!$A$1:$D$102,2,FALSE)</f>
        <v>0</v>
      </c>
      <c r="E78">
        <f>VLOOKUP(C78,project2_cylinder.csv!$A$1:$D$102,3,FALSE)</f>
        <v>-15.3</v>
      </c>
      <c r="F78">
        <f>VLOOKUP(C78,project2_cylinder.csv!$A$1:$D$102,4,FALSE)</f>
        <v>38</v>
      </c>
    </row>
    <row r="79" spans="1:6" x14ac:dyDescent="0.2">
      <c r="B79">
        <v>6</v>
      </c>
      <c r="C79">
        <f t="shared" ref="C79:C81" si="9">C75+17</f>
        <v>26</v>
      </c>
      <c r="D79">
        <f>VLOOKUP(C79,project2_cylinder.csv!$A$1:$D$102,2,FALSE)</f>
        <v>15.3</v>
      </c>
      <c r="E79">
        <f>VLOOKUP(C79,project2_cylinder.csv!$A$1:$D$102,3,FALSE)</f>
        <v>-15.3</v>
      </c>
      <c r="F79">
        <f>VLOOKUP(C79,project2_cylinder.csv!$A$1:$D$102,4,FALSE)</f>
        <v>38</v>
      </c>
    </row>
    <row r="80" spans="1:6" x14ac:dyDescent="0.2">
      <c r="B80">
        <v>7</v>
      </c>
      <c r="C80">
        <f t="shared" si="9"/>
        <v>19</v>
      </c>
      <c r="D80">
        <f>VLOOKUP(C80,project2_cylinder.csv!$A$1:$D$102,2,FALSE)</f>
        <v>15.3</v>
      </c>
      <c r="E80">
        <f>VLOOKUP(C80,project2_cylinder.csv!$A$1:$D$102,3,FALSE)</f>
        <v>0</v>
      </c>
      <c r="F80">
        <f>VLOOKUP(C80,project2_cylinder.csv!$A$1:$D$102,4,FALSE)</f>
        <v>38</v>
      </c>
    </row>
    <row r="81" spans="1:6" x14ac:dyDescent="0.2">
      <c r="B81">
        <v>8</v>
      </c>
      <c r="C81">
        <f t="shared" si="9"/>
        <v>18</v>
      </c>
      <c r="D81">
        <f>VLOOKUP(C81,project2_cylinder.csv!$A$1:$D$102,2,FALSE)</f>
        <v>0</v>
      </c>
      <c r="E81">
        <f>VLOOKUP(C81,project2_cylinder.csv!$A$1:$D$102,3,FALSE)</f>
        <v>0</v>
      </c>
      <c r="F81">
        <f>VLOOKUP(C81,project2_cylinder.csv!$A$1:$D$102,4,FALSE)</f>
        <v>38</v>
      </c>
    </row>
    <row r="82" spans="1:6" x14ac:dyDescent="0.2">
      <c r="A82">
        <v>11</v>
      </c>
      <c r="B82">
        <v>1</v>
      </c>
      <c r="C82">
        <v>16</v>
      </c>
      <c r="D82">
        <f>VLOOKUP(C82,project2_cylinder.csv!$A$1:$D$102,2,FALSE)</f>
        <v>0</v>
      </c>
      <c r="E82">
        <f>VLOOKUP(C82,project2_cylinder.csv!$A$1:$D$102,3,FALSE)</f>
        <v>-37</v>
      </c>
      <c r="F82">
        <f>VLOOKUP(C82,project2_cylinder.csv!$A$1:$D$102,4,FALSE)</f>
        <v>0</v>
      </c>
    </row>
    <row r="83" spans="1:6" x14ac:dyDescent="0.2">
      <c r="B83">
        <v>2</v>
      </c>
      <c r="C83">
        <v>17</v>
      </c>
      <c r="D83">
        <f>VLOOKUP(C83,project2_cylinder.csv!$A$1:$D$102,2,FALSE)</f>
        <v>26.162950903902299</v>
      </c>
      <c r="E83">
        <f>VLOOKUP(C83,project2_cylinder.csv!$A$1:$D$102,3,FALSE)</f>
        <v>-26.162950903902299</v>
      </c>
      <c r="F83">
        <f>VLOOKUP(C83,project2_cylinder.csv!$A$1:$D$102,4,FALSE)</f>
        <v>0</v>
      </c>
    </row>
    <row r="84" spans="1:6" x14ac:dyDescent="0.2">
      <c r="B84">
        <v>3</v>
      </c>
      <c r="C84">
        <v>9</v>
      </c>
      <c r="D84">
        <f>VLOOKUP(C84,project2_cylinder.csv!$A$1:$D$102,2,FALSE)</f>
        <v>18.5</v>
      </c>
      <c r="E84">
        <f>VLOOKUP(C84,project2_cylinder.csv!$A$1:$D$102,3,FALSE)</f>
        <v>-18.5</v>
      </c>
      <c r="F84">
        <f>VLOOKUP(C84,project2_cylinder.csv!$A$1:$D$102,4,FALSE)</f>
        <v>0</v>
      </c>
    </row>
    <row r="85" spans="1:6" x14ac:dyDescent="0.2">
      <c r="B85">
        <v>4</v>
      </c>
      <c r="C85">
        <v>8</v>
      </c>
      <c r="D85">
        <f>VLOOKUP(C85,project2_cylinder.csv!$A$1:$D$102,2,FALSE)</f>
        <v>0</v>
      </c>
      <c r="E85">
        <f>VLOOKUP(C85,project2_cylinder.csv!$A$1:$D$102,3,FALSE)</f>
        <v>-18.5</v>
      </c>
      <c r="F85">
        <f>VLOOKUP(C85,project2_cylinder.csv!$A$1:$D$102,4,FALSE)</f>
        <v>0</v>
      </c>
    </row>
    <row r="86" spans="1:6" x14ac:dyDescent="0.2">
      <c r="B86">
        <v>5</v>
      </c>
      <c r="C86">
        <f>C82+17</f>
        <v>33</v>
      </c>
      <c r="D86">
        <f>VLOOKUP(C86,project2_cylinder.csv!$A$1:$D$102,2,FALSE)</f>
        <v>0</v>
      </c>
      <c r="E86">
        <f>VLOOKUP(C86,project2_cylinder.csv!$A$1:$D$102,3,FALSE)</f>
        <v>-30.6</v>
      </c>
      <c r="F86">
        <f>VLOOKUP(C86,project2_cylinder.csv!$A$1:$D$102,4,FALSE)</f>
        <v>38</v>
      </c>
    </row>
    <row r="87" spans="1:6" x14ac:dyDescent="0.2">
      <c r="B87">
        <v>6</v>
      </c>
      <c r="C87">
        <f t="shared" ref="C87:C89" si="10">C83+17</f>
        <v>34</v>
      </c>
      <c r="D87">
        <f>VLOOKUP(C87,project2_cylinder.csv!$A$1:$D$102,2,FALSE)</f>
        <v>21.637467504308397</v>
      </c>
      <c r="E87">
        <f>VLOOKUP(C87,project2_cylinder.csv!$A$1:$D$102,3,FALSE)</f>
        <v>-21.637467504308397</v>
      </c>
      <c r="F87">
        <f>VLOOKUP(C87,project2_cylinder.csv!$A$1:$D$102,4,FALSE)</f>
        <v>38</v>
      </c>
    </row>
    <row r="88" spans="1:6" x14ac:dyDescent="0.2">
      <c r="B88">
        <v>7</v>
      </c>
      <c r="C88">
        <f t="shared" si="10"/>
        <v>26</v>
      </c>
      <c r="D88">
        <f>VLOOKUP(C88,project2_cylinder.csv!$A$1:$D$102,2,FALSE)</f>
        <v>15.3</v>
      </c>
      <c r="E88">
        <f>VLOOKUP(C88,project2_cylinder.csv!$A$1:$D$102,3,FALSE)</f>
        <v>-15.3</v>
      </c>
      <c r="F88">
        <f>VLOOKUP(C88,project2_cylinder.csv!$A$1:$D$102,4,FALSE)</f>
        <v>38</v>
      </c>
    </row>
    <row r="89" spans="1:6" x14ac:dyDescent="0.2">
      <c r="B89">
        <v>8</v>
      </c>
      <c r="C89">
        <f t="shared" si="10"/>
        <v>25</v>
      </c>
      <c r="D89">
        <f>VLOOKUP(C89,project2_cylinder.csv!$A$1:$D$102,2,FALSE)</f>
        <v>0</v>
      </c>
      <c r="E89">
        <f>VLOOKUP(C89,project2_cylinder.csv!$A$1:$D$102,3,FALSE)</f>
        <v>-15.3</v>
      </c>
      <c r="F89">
        <f>VLOOKUP(C89,project2_cylinder.csv!$A$1:$D$102,4,FALSE)</f>
        <v>38</v>
      </c>
    </row>
    <row r="90" spans="1:6" x14ac:dyDescent="0.2">
      <c r="A90">
        <v>12</v>
      </c>
      <c r="B90">
        <v>1</v>
      </c>
      <c r="C90">
        <v>9</v>
      </c>
      <c r="D90">
        <f>VLOOKUP(C90,project2_cylinder.csv!$A$1:$D$102,2,FALSE)</f>
        <v>18.5</v>
      </c>
      <c r="E90">
        <f>VLOOKUP(C90,project2_cylinder.csv!$A$1:$D$102,3,FALSE)</f>
        <v>-18.5</v>
      </c>
      <c r="F90">
        <f>VLOOKUP(C90,project2_cylinder.csv!$A$1:$D$102,4,FALSE)</f>
        <v>0</v>
      </c>
    </row>
    <row r="91" spans="1:6" x14ac:dyDescent="0.2">
      <c r="B91">
        <v>2</v>
      </c>
      <c r="C91">
        <v>17</v>
      </c>
      <c r="D91">
        <f>VLOOKUP(C91,project2_cylinder.csv!$A$1:$D$102,2,FALSE)</f>
        <v>26.162950903902299</v>
      </c>
      <c r="E91">
        <f>VLOOKUP(C91,project2_cylinder.csv!$A$1:$D$102,3,FALSE)</f>
        <v>-26.162950903902299</v>
      </c>
      <c r="F91">
        <f>VLOOKUP(C91,project2_cylinder.csv!$A$1:$D$102,4,FALSE)</f>
        <v>0</v>
      </c>
    </row>
    <row r="92" spans="1:6" x14ac:dyDescent="0.2">
      <c r="B92">
        <v>3</v>
      </c>
      <c r="C92">
        <v>10</v>
      </c>
      <c r="D92">
        <f>VLOOKUP(C92,project2_cylinder.csv!$A$1:$D$102,2,FALSE)</f>
        <v>37</v>
      </c>
      <c r="E92">
        <f>VLOOKUP(C92,project2_cylinder.csv!$A$1:$D$102,3,FALSE)</f>
        <v>0</v>
      </c>
      <c r="F92">
        <f>VLOOKUP(C92,project2_cylinder.csv!$A$1:$D$102,4,FALSE)</f>
        <v>0</v>
      </c>
    </row>
    <row r="93" spans="1:6" x14ac:dyDescent="0.2">
      <c r="B93">
        <v>4</v>
      </c>
      <c r="C93">
        <v>2</v>
      </c>
      <c r="D93">
        <f>VLOOKUP(C93,project2_cylinder.csv!$A$1:$D$102,2,FALSE)</f>
        <v>18.5</v>
      </c>
      <c r="E93">
        <f>VLOOKUP(C93,project2_cylinder.csv!$A$1:$D$102,3,FALSE)</f>
        <v>0</v>
      </c>
      <c r="F93">
        <f>VLOOKUP(C93,project2_cylinder.csv!$A$1:$D$102,4,FALSE)</f>
        <v>0</v>
      </c>
    </row>
    <row r="94" spans="1:6" x14ac:dyDescent="0.2">
      <c r="B94">
        <v>5</v>
      </c>
      <c r="C94">
        <f>C90+17</f>
        <v>26</v>
      </c>
      <c r="D94">
        <f>VLOOKUP(C94,project2_cylinder.csv!$A$1:$D$102,2,FALSE)</f>
        <v>15.3</v>
      </c>
      <c r="E94">
        <f>VLOOKUP(C94,project2_cylinder.csv!$A$1:$D$102,3,FALSE)</f>
        <v>-15.3</v>
      </c>
      <c r="F94">
        <f>VLOOKUP(C94,project2_cylinder.csv!$A$1:$D$102,4,FALSE)</f>
        <v>38</v>
      </c>
    </row>
    <row r="95" spans="1:6" x14ac:dyDescent="0.2">
      <c r="B95">
        <v>6</v>
      </c>
      <c r="C95">
        <f t="shared" ref="C95:C97" si="11">C91+17</f>
        <v>34</v>
      </c>
      <c r="D95">
        <f>VLOOKUP(C95,project2_cylinder.csv!$A$1:$D$102,2,FALSE)</f>
        <v>21.637467504308397</v>
      </c>
      <c r="E95">
        <f>VLOOKUP(C95,project2_cylinder.csv!$A$1:$D$102,3,FALSE)</f>
        <v>-21.637467504308397</v>
      </c>
      <c r="F95">
        <f>VLOOKUP(C95,project2_cylinder.csv!$A$1:$D$102,4,FALSE)</f>
        <v>38</v>
      </c>
    </row>
    <row r="96" spans="1:6" x14ac:dyDescent="0.2">
      <c r="B96">
        <v>7</v>
      </c>
      <c r="C96">
        <f t="shared" si="11"/>
        <v>27</v>
      </c>
      <c r="D96">
        <f>VLOOKUP(C96,project2_cylinder.csv!$A$1:$D$102,2,FALSE)</f>
        <v>30.6</v>
      </c>
      <c r="E96">
        <f>VLOOKUP(C96,project2_cylinder.csv!$A$1:$D$102,3,FALSE)</f>
        <v>0</v>
      </c>
      <c r="F96">
        <f>VLOOKUP(C96,project2_cylinder.csv!$A$1:$D$102,4,FALSE)</f>
        <v>38</v>
      </c>
    </row>
    <row r="97" spans="1:6" x14ac:dyDescent="0.2">
      <c r="B97">
        <v>8</v>
      </c>
      <c r="C97">
        <f t="shared" si="11"/>
        <v>19</v>
      </c>
      <c r="D97">
        <f>VLOOKUP(C97,project2_cylinder.csv!$A$1:$D$102,2,FALSE)</f>
        <v>15.3</v>
      </c>
      <c r="E97">
        <f>VLOOKUP(C97,project2_cylinder.csv!$A$1:$D$102,3,FALSE)</f>
        <v>0</v>
      </c>
      <c r="F97">
        <f>VLOOKUP(C97,project2_cylinder.csv!$A$1:$D$102,4,FALSE)</f>
        <v>38</v>
      </c>
    </row>
    <row r="98" spans="1:6" x14ac:dyDescent="0.2">
      <c r="A98">
        <f>A90+1</f>
        <v>13</v>
      </c>
      <c r="B98">
        <f t="shared" ref="B98:B161" si="12">B90</f>
        <v>1</v>
      </c>
      <c r="C98">
        <f t="shared" ref="C98:C161" si="13">C2+17</f>
        <v>18</v>
      </c>
      <c r="D98">
        <f>VLOOKUP(C98,project2_cylinder.csv!$A$1:$D$102,2,FALSE)</f>
        <v>0</v>
      </c>
      <c r="E98">
        <f>VLOOKUP(C98,project2_cylinder.csv!$A$1:$D$102,3,FALSE)</f>
        <v>0</v>
      </c>
      <c r="F98">
        <f>VLOOKUP(C98,project2_cylinder.csv!$A$1:$D$102,4,FALSE)</f>
        <v>38</v>
      </c>
    </row>
    <row r="99" spans="1:6" x14ac:dyDescent="0.2">
      <c r="B99">
        <f t="shared" si="12"/>
        <v>2</v>
      </c>
      <c r="C99">
        <f t="shared" si="13"/>
        <v>19</v>
      </c>
      <c r="D99">
        <f>VLOOKUP(C99,project2_cylinder.csv!$A$1:$D$102,2,FALSE)</f>
        <v>15.3</v>
      </c>
      <c r="E99">
        <f>VLOOKUP(C99,project2_cylinder.csv!$A$1:$D$102,3,FALSE)</f>
        <v>0</v>
      </c>
      <c r="F99">
        <f>VLOOKUP(C99,project2_cylinder.csv!$A$1:$D$102,4,FALSE)</f>
        <v>38</v>
      </c>
    </row>
    <row r="100" spans="1:6" x14ac:dyDescent="0.2">
      <c r="B100">
        <f t="shared" si="12"/>
        <v>3</v>
      </c>
      <c r="C100">
        <f t="shared" si="13"/>
        <v>20</v>
      </c>
      <c r="D100">
        <f>VLOOKUP(C100,project2_cylinder.csv!$A$1:$D$102,2,FALSE)</f>
        <v>15.3</v>
      </c>
      <c r="E100">
        <f>VLOOKUP(C100,project2_cylinder.csv!$A$1:$D$102,3,FALSE)</f>
        <v>15.3</v>
      </c>
      <c r="F100">
        <f>VLOOKUP(C100,project2_cylinder.csv!$A$1:$D$102,4,FALSE)</f>
        <v>38</v>
      </c>
    </row>
    <row r="101" spans="1:6" x14ac:dyDescent="0.2">
      <c r="B101">
        <f t="shared" si="12"/>
        <v>4</v>
      </c>
      <c r="C101">
        <f t="shared" si="13"/>
        <v>21</v>
      </c>
      <c r="D101">
        <f>VLOOKUP(C101,project2_cylinder.csv!$A$1:$D$102,2,FALSE)</f>
        <v>0</v>
      </c>
      <c r="E101">
        <f>VLOOKUP(C101,project2_cylinder.csv!$A$1:$D$102,3,FALSE)</f>
        <v>15.3</v>
      </c>
      <c r="F101">
        <f>VLOOKUP(C101,project2_cylinder.csv!$A$1:$D$102,4,FALSE)</f>
        <v>38</v>
      </c>
    </row>
    <row r="102" spans="1:6" x14ac:dyDescent="0.2">
      <c r="B102">
        <f t="shared" si="12"/>
        <v>5</v>
      </c>
      <c r="C102">
        <f t="shared" si="13"/>
        <v>35</v>
      </c>
      <c r="D102">
        <f>VLOOKUP(C102,project2_cylinder.csv!$A$1:$D$102,2,FALSE)</f>
        <v>0</v>
      </c>
      <c r="E102">
        <f>VLOOKUP(C102,project2_cylinder.csv!$A$1:$D$102,3,FALSE)</f>
        <v>0</v>
      </c>
      <c r="F102">
        <f>VLOOKUP(C102,project2_cylinder.csv!$A$1:$D$102,4,FALSE)</f>
        <v>76</v>
      </c>
    </row>
    <row r="103" spans="1:6" x14ac:dyDescent="0.2">
      <c r="B103">
        <f t="shared" si="12"/>
        <v>6</v>
      </c>
      <c r="C103">
        <f t="shared" si="13"/>
        <v>36</v>
      </c>
      <c r="D103">
        <f>VLOOKUP(C103,project2_cylinder.csv!$A$1:$D$102,2,FALSE)</f>
        <v>12.100000000000001</v>
      </c>
      <c r="E103">
        <f>VLOOKUP(C103,project2_cylinder.csv!$A$1:$D$102,3,FALSE)</f>
        <v>0</v>
      </c>
      <c r="F103">
        <f>VLOOKUP(C103,project2_cylinder.csv!$A$1:$D$102,4,FALSE)</f>
        <v>76</v>
      </c>
    </row>
    <row r="104" spans="1:6" x14ac:dyDescent="0.2">
      <c r="B104">
        <f t="shared" si="12"/>
        <v>7</v>
      </c>
      <c r="C104">
        <f t="shared" si="13"/>
        <v>37</v>
      </c>
      <c r="D104">
        <f>VLOOKUP(C104,project2_cylinder.csv!$A$1:$D$102,2,FALSE)</f>
        <v>12.100000000000001</v>
      </c>
      <c r="E104">
        <f>VLOOKUP(C104,project2_cylinder.csv!$A$1:$D$102,3,FALSE)</f>
        <v>12.100000000000001</v>
      </c>
      <c r="F104">
        <f>VLOOKUP(C104,project2_cylinder.csv!$A$1:$D$102,4,FALSE)</f>
        <v>76</v>
      </c>
    </row>
    <row r="105" spans="1:6" x14ac:dyDescent="0.2">
      <c r="B105">
        <f t="shared" si="12"/>
        <v>8</v>
      </c>
      <c r="C105">
        <f t="shared" si="13"/>
        <v>38</v>
      </c>
      <c r="D105">
        <f>VLOOKUP(C105,project2_cylinder.csv!$A$1:$D$102,2,FALSE)</f>
        <v>0</v>
      </c>
      <c r="E105">
        <f>VLOOKUP(C105,project2_cylinder.csv!$A$1:$D$102,3,FALSE)</f>
        <v>12.100000000000001</v>
      </c>
      <c r="F105">
        <f>VLOOKUP(C105,project2_cylinder.csv!$A$1:$D$102,4,FALSE)</f>
        <v>76</v>
      </c>
    </row>
    <row r="106" spans="1:6" x14ac:dyDescent="0.2">
      <c r="A106">
        <f t="shared" ref="A106" si="14">A98+1</f>
        <v>14</v>
      </c>
      <c r="B106">
        <f t="shared" si="12"/>
        <v>1</v>
      </c>
      <c r="C106">
        <f t="shared" si="13"/>
        <v>19</v>
      </c>
      <c r="D106">
        <f>VLOOKUP(C106,project2_cylinder.csv!$A$1:$D$102,2,FALSE)</f>
        <v>15.3</v>
      </c>
      <c r="E106">
        <f>VLOOKUP(C106,project2_cylinder.csv!$A$1:$D$102,3,FALSE)</f>
        <v>0</v>
      </c>
      <c r="F106">
        <f>VLOOKUP(C106,project2_cylinder.csv!$A$1:$D$102,4,FALSE)</f>
        <v>38</v>
      </c>
    </row>
    <row r="107" spans="1:6" x14ac:dyDescent="0.2">
      <c r="B107">
        <f t="shared" si="12"/>
        <v>2</v>
      </c>
      <c r="C107">
        <f t="shared" si="13"/>
        <v>27</v>
      </c>
      <c r="D107">
        <f>VLOOKUP(C107,project2_cylinder.csv!$A$1:$D$102,2,FALSE)</f>
        <v>30.6</v>
      </c>
      <c r="E107">
        <f>VLOOKUP(C107,project2_cylinder.csv!$A$1:$D$102,3,FALSE)</f>
        <v>0</v>
      </c>
      <c r="F107">
        <f>VLOOKUP(C107,project2_cylinder.csv!$A$1:$D$102,4,FALSE)</f>
        <v>38</v>
      </c>
    </row>
    <row r="108" spans="1:6" x14ac:dyDescent="0.2">
      <c r="B108">
        <f t="shared" si="12"/>
        <v>3</v>
      </c>
      <c r="C108">
        <f t="shared" si="13"/>
        <v>28</v>
      </c>
      <c r="D108">
        <f>VLOOKUP(C108,project2_cylinder.csv!$A$1:$D$102,2,FALSE)</f>
        <v>21.637467504308354</v>
      </c>
      <c r="E108">
        <f>VLOOKUP(C108,project2_cylinder.csv!$A$1:$D$102,3,FALSE)</f>
        <v>21.637467504308354</v>
      </c>
      <c r="F108">
        <f>VLOOKUP(C108,project2_cylinder.csv!$A$1:$D$102,4,FALSE)</f>
        <v>38</v>
      </c>
    </row>
    <row r="109" spans="1:6" x14ac:dyDescent="0.2">
      <c r="B109">
        <f t="shared" si="12"/>
        <v>4</v>
      </c>
      <c r="C109">
        <f t="shared" si="13"/>
        <v>20</v>
      </c>
      <c r="D109">
        <f>VLOOKUP(C109,project2_cylinder.csv!$A$1:$D$102,2,FALSE)</f>
        <v>15.3</v>
      </c>
      <c r="E109">
        <f>VLOOKUP(C109,project2_cylinder.csv!$A$1:$D$102,3,FALSE)</f>
        <v>15.3</v>
      </c>
      <c r="F109">
        <f>VLOOKUP(C109,project2_cylinder.csv!$A$1:$D$102,4,FALSE)</f>
        <v>38</v>
      </c>
    </row>
    <row r="110" spans="1:6" x14ac:dyDescent="0.2">
      <c r="B110">
        <f t="shared" si="12"/>
        <v>5</v>
      </c>
      <c r="C110">
        <f t="shared" si="13"/>
        <v>36</v>
      </c>
      <c r="D110">
        <f>VLOOKUP(C110,project2_cylinder.csv!$A$1:$D$102,2,FALSE)</f>
        <v>12.100000000000001</v>
      </c>
      <c r="E110">
        <f>VLOOKUP(C110,project2_cylinder.csv!$A$1:$D$102,3,FALSE)</f>
        <v>0</v>
      </c>
      <c r="F110">
        <f>VLOOKUP(C110,project2_cylinder.csv!$A$1:$D$102,4,FALSE)</f>
        <v>76</v>
      </c>
    </row>
    <row r="111" spans="1:6" x14ac:dyDescent="0.2">
      <c r="B111">
        <f t="shared" si="12"/>
        <v>6</v>
      </c>
      <c r="C111">
        <f t="shared" si="13"/>
        <v>44</v>
      </c>
      <c r="D111">
        <f>VLOOKUP(C111,project2_cylinder.csv!$A$1:$D$102,2,FALSE)</f>
        <v>24.200000000000003</v>
      </c>
      <c r="E111">
        <f>VLOOKUP(C111,project2_cylinder.csv!$A$1:$D$102,3,FALSE)</f>
        <v>0</v>
      </c>
      <c r="F111">
        <f>VLOOKUP(C111,project2_cylinder.csv!$A$1:$D$102,4,FALSE)</f>
        <v>76</v>
      </c>
    </row>
    <row r="112" spans="1:6" x14ac:dyDescent="0.2">
      <c r="B112">
        <f t="shared" si="12"/>
        <v>7</v>
      </c>
      <c r="C112">
        <f t="shared" si="13"/>
        <v>45</v>
      </c>
      <c r="D112">
        <f>VLOOKUP(C112,project2_cylinder.csv!$A$1:$D$102,2,FALSE)</f>
        <v>17.111984104714452</v>
      </c>
      <c r="E112">
        <f>VLOOKUP(C112,project2_cylinder.csv!$A$1:$D$102,3,FALSE)</f>
        <v>17.111984104714452</v>
      </c>
      <c r="F112">
        <f>VLOOKUP(C112,project2_cylinder.csv!$A$1:$D$102,4,FALSE)</f>
        <v>76</v>
      </c>
    </row>
    <row r="113" spans="1:6" x14ac:dyDescent="0.2">
      <c r="B113">
        <f t="shared" si="12"/>
        <v>8</v>
      </c>
      <c r="C113">
        <f t="shared" si="13"/>
        <v>37</v>
      </c>
      <c r="D113">
        <f>VLOOKUP(C113,project2_cylinder.csv!$A$1:$D$102,2,FALSE)</f>
        <v>12.100000000000001</v>
      </c>
      <c r="E113">
        <f>VLOOKUP(C113,project2_cylinder.csv!$A$1:$D$102,3,FALSE)</f>
        <v>12.100000000000001</v>
      </c>
      <c r="F113">
        <f>VLOOKUP(C113,project2_cylinder.csv!$A$1:$D$102,4,FALSE)</f>
        <v>76</v>
      </c>
    </row>
    <row r="114" spans="1:6" x14ac:dyDescent="0.2">
      <c r="A114">
        <f t="shared" ref="A114" si="15">A106+1</f>
        <v>15</v>
      </c>
      <c r="B114">
        <f t="shared" si="12"/>
        <v>1</v>
      </c>
      <c r="C114">
        <f t="shared" si="13"/>
        <v>21</v>
      </c>
      <c r="D114">
        <f>VLOOKUP(C114,project2_cylinder.csv!$A$1:$D$102,2,FALSE)</f>
        <v>0</v>
      </c>
      <c r="E114">
        <f>VLOOKUP(C114,project2_cylinder.csv!$A$1:$D$102,3,FALSE)</f>
        <v>15.3</v>
      </c>
      <c r="F114">
        <f>VLOOKUP(C114,project2_cylinder.csv!$A$1:$D$102,4,FALSE)</f>
        <v>38</v>
      </c>
    </row>
    <row r="115" spans="1:6" x14ac:dyDescent="0.2">
      <c r="B115">
        <f t="shared" si="12"/>
        <v>2</v>
      </c>
      <c r="C115">
        <f t="shared" si="13"/>
        <v>20</v>
      </c>
      <c r="D115">
        <f>VLOOKUP(C115,project2_cylinder.csv!$A$1:$D$102,2,FALSE)</f>
        <v>15.3</v>
      </c>
      <c r="E115">
        <f>VLOOKUP(C115,project2_cylinder.csv!$A$1:$D$102,3,FALSE)</f>
        <v>15.3</v>
      </c>
      <c r="F115">
        <f>VLOOKUP(C115,project2_cylinder.csv!$A$1:$D$102,4,FALSE)</f>
        <v>38</v>
      </c>
    </row>
    <row r="116" spans="1:6" x14ac:dyDescent="0.2">
      <c r="B116">
        <f t="shared" si="12"/>
        <v>3</v>
      </c>
      <c r="C116">
        <f t="shared" si="13"/>
        <v>28</v>
      </c>
      <c r="D116">
        <f>VLOOKUP(C116,project2_cylinder.csv!$A$1:$D$102,2,FALSE)</f>
        <v>21.637467504308354</v>
      </c>
      <c r="E116">
        <f>VLOOKUP(C116,project2_cylinder.csv!$A$1:$D$102,3,FALSE)</f>
        <v>21.637467504308354</v>
      </c>
      <c r="F116">
        <f>VLOOKUP(C116,project2_cylinder.csv!$A$1:$D$102,4,FALSE)</f>
        <v>38</v>
      </c>
    </row>
    <row r="117" spans="1:6" x14ac:dyDescent="0.2">
      <c r="B117">
        <f t="shared" si="12"/>
        <v>4</v>
      </c>
      <c r="C117">
        <f t="shared" si="13"/>
        <v>29</v>
      </c>
      <c r="D117">
        <f>VLOOKUP(C117,project2_cylinder.csv!$A$1:$D$102,2,FALSE)</f>
        <v>0</v>
      </c>
      <c r="E117">
        <f>VLOOKUP(C117,project2_cylinder.csv!$A$1:$D$102,3,FALSE)</f>
        <v>30.6</v>
      </c>
      <c r="F117">
        <f>VLOOKUP(C117,project2_cylinder.csv!$A$1:$D$102,4,FALSE)</f>
        <v>38</v>
      </c>
    </row>
    <row r="118" spans="1:6" x14ac:dyDescent="0.2">
      <c r="B118">
        <f t="shared" si="12"/>
        <v>5</v>
      </c>
      <c r="C118">
        <f t="shared" si="13"/>
        <v>38</v>
      </c>
      <c r="D118">
        <f>VLOOKUP(C118,project2_cylinder.csv!$A$1:$D$102,2,FALSE)</f>
        <v>0</v>
      </c>
      <c r="E118">
        <f>VLOOKUP(C118,project2_cylinder.csv!$A$1:$D$102,3,FALSE)</f>
        <v>12.100000000000001</v>
      </c>
      <c r="F118">
        <f>VLOOKUP(C118,project2_cylinder.csv!$A$1:$D$102,4,FALSE)</f>
        <v>76</v>
      </c>
    </row>
    <row r="119" spans="1:6" x14ac:dyDescent="0.2">
      <c r="B119">
        <f t="shared" si="12"/>
        <v>6</v>
      </c>
      <c r="C119">
        <f t="shared" si="13"/>
        <v>37</v>
      </c>
      <c r="D119">
        <f>VLOOKUP(C119,project2_cylinder.csv!$A$1:$D$102,2,FALSE)</f>
        <v>12.100000000000001</v>
      </c>
      <c r="E119">
        <f>VLOOKUP(C119,project2_cylinder.csv!$A$1:$D$102,3,FALSE)</f>
        <v>12.100000000000001</v>
      </c>
      <c r="F119">
        <f>VLOOKUP(C119,project2_cylinder.csv!$A$1:$D$102,4,FALSE)</f>
        <v>76</v>
      </c>
    </row>
    <row r="120" spans="1:6" x14ac:dyDescent="0.2">
      <c r="B120">
        <f t="shared" si="12"/>
        <v>7</v>
      </c>
      <c r="C120">
        <f t="shared" si="13"/>
        <v>45</v>
      </c>
      <c r="D120">
        <f>VLOOKUP(C120,project2_cylinder.csv!$A$1:$D$102,2,FALSE)</f>
        <v>17.111984104714452</v>
      </c>
      <c r="E120">
        <f>VLOOKUP(C120,project2_cylinder.csv!$A$1:$D$102,3,FALSE)</f>
        <v>17.111984104714452</v>
      </c>
      <c r="F120">
        <f>VLOOKUP(C120,project2_cylinder.csv!$A$1:$D$102,4,FALSE)</f>
        <v>76</v>
      </c>
    </row>
    <row r="121" spans="1:6" x14ac:dyDescent="0.2">
      <c r="B121">
        <f t="shared" si="12"/>
        <v>8</v>
      </c>
      <c r="C121">
        <f t="shared" si="13"/>
        <v>46</v>
      </c>
      <c r="D121">
        <f>VLOOKUP(C121,project2_cylinder.csv!$A$1:$D$102,2,FALSE)</f>
        <v>0</v>
      </c>
      <c r="E121">
        <f>VLOOKUP(C121,project2_cylinder.csv!$A$1:$D$102,3,FALSE)</f>
        <v>24.200000000000003</v>
      </c>
      <c r="F121">
        <f>VLOOKUP(C121,project2_cylinder.csv!$A$1:$D$102,4,FALSE)</f>
        <v>76</v>
      </c>
    </row>
    <row r="122" spans="1:6" x14ac:dyDescent="0.2">
      <c r="A122">
        <f t="shared" ref="A122" si="16">A114+1</f>
        <v>16</v>
      </c>
      <c r="B122">
        <f t="shared" si="12"/>
        <v>1</v>
      </c>
      <c r="C122">
        <f t="shared" si="13"/>
        <v>23</v>
      </c>
      <c r="D122">
        <f>VLOOKUP(C122,project2_cylinder.csv!$A$1:$D$102,2,FALSE)</f>
        <v>-15.3</v>
      </c>
      <c r="E122">
        <f>VLOOKUP(C122,project2_cylinder.csv!$A$1:$D$102,3,FALSE)</f>
        <v>0</v>
      </c>
      <c r="F122">
        <f>VLOOKUP(C122,project2_cylinder.csv!$A$1:$D$102,4,FALSE)</f>
        <v>38</v>
      </c>
    </row>
    <row r="123" spans="1:6" x14ac:dyDescent="0.2">
      <c r="B123">
        <f t="shared" si="12"/>
        <v>2</v>
      </c>
      <c r="C123">
        <f t="shared" si="13"/>
        <v>18</v>
      </c>
      <c r="D123">
        <f>VLOOKUP(C123,project2_cylinder.csv!$A$1:$D$102,2,FALSE)</f>
        <v>0</v>
      </c>
      <c r="E123">
        <f>VLOOKUP(C123,project2_cylinder.csv!$A$1:$D$102,3,FALSE)</f>
        <v>0</v>
      </c>
      <c r="F123">
        <f>VLOOKUP(C123,project2_cylinder.csv!$A$1:$D$102,4,FALSE)</f>
        <v>38</v>
      </c>
    </row>
    <row r="124" spans="1:6" x14ac:dyDescent="0.2">
      <c r="B124">
        <f t="shared" si="12"/>
        <v>3</v>
      </c>
      <c r="C124">
        <f t="shared" si="13"/>
        <v>21</v>
      </c>
      <c r="D124">
        <f>VLOOKUP(C124,project2_cylinder.csv!$A$1:$D$102,2,FALSE)</f>
        <v>0</v>
      </c>
      <c r="E124">
        <f>VLOOKUP(C124,project2_cylinder.csv!$A$1:$D$102,3,FALSE)</f>
        <v>15.3</v>
      </c>
      <c r="F124">
        <f>VLOOKUP(C124,project2_cylinder.csv!$A$1:$D$102,4,FALSE)</f>
        <v>38</v>
      </c>
    </row>
    <row r="125" spans="1:6" x14ac:dyDescent="0.2">
      <c r="B125">
        <f t="shared" si="12"/>
        <v>4</v>
      </c>
      <c r="C125">
        <f t="shared" si="13"/>
        <v>22</v>
      </c>
      <c r="D125">
        <f>VLOOKUP(C125,project2_cylinder.csv!$A$1:$D$102,2,FALSE)</f>
        <v>-15.3</v>
      </c>
      <c r="E125">
        <f>VLOOKUP(C125,project2_cylinder.csv!$A$1:$D$102,3,FALSE)</f>
        <v>15.3</v>
      </c>
      <c r="F125">
        <f>VLOOKUP(C125,project2_cylinder.csv!$A$1:$D$102,4,FALSE)</f>
        <v>38</v>
      </c>
    </row>
    <row r="126" spans="1:6" x14ac:dyDescent="0.2">
      <c r="B126">
        <f t="shared" si="12"/>
        <v>5</v>
      </c>
      <c r="C126">
        <f t="shared" si="13"/>
        <v>40</v>
      </c>
      <c r="D126">
        <f>VLOOKUP(C126,project2_cylinder.csv!$A$1:$D$102,2,FALSE)</f>
        <v>-12.100000000000001</v>
      </c>
      <c r="E126">
        <f>VLOOKUP(C126,project2_cylinder.csv!$A$1:$D$102,3,FALSE)</f>
        <v>0</v>
      </c>
      <c r="F126">
        <f>VLOOKUP(C126,project2_cylinder.csv!$A$1:$D$102,4,FALSE)</f>
        <v>76</v>
      </c>
    </row>
    <row r="127" spans="1:6" x14ac:dyDescent="0.2">
      <c r="B127">
        <f t="shared" si="12"/>
        <v>6</v>
      </c>
      <c r="C127">
        <f t="shared" si="13"/>
        <v>35</v>
      </c>
      <c r="D127">
        <f>VLOOKUP(C127,project2_cylinder.csv!$A$1:$D$102,2,FALSE)</f>
        <v>0</v>
      </c>
      <c r="E127">
        <f>VLOOKUP(C127,project2_cylinder.csv!$A$1:$D$102,3,FALSE)</f>
        <v>0</v>
      </c>
      <c r="F127">
        <f>VLOOKUP(C127,project2_cylinder.csv!$A$1:$D$102,4,FALSE)</f>
        <v>76</v>
      </c>
    </row>
    <row r="128" spans="1:6" x14ac:dyDescent="0.2">
      <c r="B128">
        <f t="shared" si="12"/>
        <v>7</v>
      </c>
      <c r="C128">
        <f t="shared" si="13"/>
        <v>38</v>
      </c>
      <c r="D128">
        <f>VLOOKUP(C128,project2_cylinder.csv!$A$1:$D$102,2,FALSE)</f>
        <v>0</v>
      </c>
      <c r="E128">
        <f>VLOOKUP(C128,project2_cylinder.csv!$A$1:$D$102,3,FALSE)</f>
        <v>12.100000000000001</v>
      </c>
      <c r="F128">
        <f>VLOOKUP(C128,project2_cylinder.csv!$A$1:$D$102,4,FALSE)</f>
        <v>76</v>
      </c>
    </row>
    <row r="129" spans="1:6" x14ac:dyDescent="0.2">
      <c r="B129">
        <f t="shared" si="12"/>
        <v>8</v>
      </c>
      <c r="C129">
        <f t="shared" si="13"/>
        <v>39</v>
      </c>
      <c r="D129">
        <f>VLOOKUP(C129,project2_cylinder.csv!$A$1:$D$102,2,FALSE)</f>
        <v>-12.100000000000001</v>
      </c>
      <c r="E129">
        <f>VLOOKUP(C129,project2_cylinder.csv!$A$1:$D$102,3,FALSE)</f>
        <v>12.100000000000001</v>
      </c>
      <c r="F129">
        <f>VLOOKUP(C129,project2_cylinder.csv!$A$1:$D$102,4,FALSE)</f>
        <v>76</v>
      </c>
    </row>
    <row r="130" spans="1:6" x14ac:dyDescent="0.2">
      <c r="A130">
        <f t="shared" ref="A130" si="17">A122+1</f>
        <v>17</v>
      </c>
      <c r="B130">
        <f t="shared" si="12"/>
        <v>1</v>
      </c>
      <c r="C130">
        <f t="shared" si="13"/>
        <v>22</v>
      </c>
      <c r="D130">
        <f>VLOOKUP(C130,project2_cylinder.csv!$A$1:$D$102,2,FALSE)</f>
        <v>-15.3</v>
      </c>
      <c r="E130">
        <f>VLOOKUP(C130,project2_cylinder.csv!$A$1:$D$102,3,FALSE)</f>
        <v>15.3</v>
      </c>
      <c r="F130">
        <f>VLOOKUP(C130,project2_cylinder.csv!$A$1:$D$102,4,FALSE)</f>
        <v>38</v>
      </c>
    </row>
    <row r="131" spans="1:6" x14ac:dyDescent="0.2">
      <c r="B131">
        <f t="shared" si="12"/>
        <v>2</v>
      </c>
      <c r="C131">
        <f t="shared" si="13"/>
        <v>21</v>
      </c>
      <c r="D131">
        <f>VLOOKUP(C131,project2_cylinder.csv!$A$1:$D$102,2,FALSE)</f>
        <v>0</v>
      </c>
      <c r="E131">
        <f>VLOOKUP(C131,project2_cylinder.csv!$A$1:$D$102,3,FALSE)</f>
        <v>15.3</v>
      </c>
      <c r="F131">
        <f>VLOOKUP(C131,project2_cylinder.csv!$A$1:$D$102,4,FALSE)</f>
        <v>38</v>
      </c>
    </row>
    <row r="132" spans="1:6" x14ac:dyDescent="0.2">
      <c r="B132">
        <f t="shared" si="12"/>
        <v>3</v>
      </c>
      <c r="C132">
        <f t="shared" si="13"/>
        <v>29</v>
      </c>
      <c r="D132">
        <f>VLOOKUP(C132,project2_cylinder.csv!$A$1:$D$102,2,FALSE)</f>
        <v>0</v>
      </c>
      <c r="E132">
        <f>VLOOKUP(C132,project2_cylinder.csv!$A$1:$D$102,3,FALSE)</f>
        <v>30.6</v>
      </c>
      <c r="F132">
        <f>VLOOKUP(C132,project2_cylinder.csv!$A$1:$D$102,4,FALSE)</f>
        <v>38</v>
      </c>
    </row>
    <row r="133" spans="1:6" x14ac:dyDescent="0.2">
      <c r="B133">
        <f t="shared" si="12"/>
        <v>4</v>
      </c>
      <c r="C133">
        <f t="shared" si="13"/>
        <v>30</v>
      </c>
      <c r="D133">
        <f>VLOOKUP(C133,project2_cylinder.csv!$A$1:$D$102,2,FALSE)</f>
        <v>-21.637467504308397</v>
      </c>
      <c r="E133">
        <f>VLOOKUP(C133,project2_cylinder.csv!$A$1:$D$102,3,FALSE)</f>
        <v>21.637467504308354</v>
      </c>
      <c r="F133">
        <f>VLOOKUP(C133,project2_cylinder.csv!$A$1:$D$102,4,FALSE)</f>
        <v>38</v>
      </c>
    </row>
    <row r="134" spans="1:6" x14ac:dyDescent="0.2">
      <c r="B134">
        <f t="shared" si="12"/>
        <v>5</v>
      </c>
      <c r="C134">
        <f t="shared" si="13"/>
        <v>39</v>
      </c>
      <c r="D134">
        <f>VLOOKUP(C134,project2_cylinder.csv!$A$1:$D$102,2,FALSE)</f>
        <v>-12.100000000000001</v>
      </c>
      <c r="E134">
        <f>VLOOKUP(C134,project2_cylinder.csv!$A$1:$D$102,3,FALSE)</f>
        <v>12.100000000000001</v>
      </c>
      <c r="F134">
        <f>VLOOKUP(C134,project2_cylinder.csv!$A$1:$D$102,4,FALSE)</f>
        <v>76</v>
      </c>
    </row>
    <row r="135" spans="1:6" x14ac:dyDescent="0.2">
      <c r="B135">
        <f t="shared" si="12"/>
        <v>6</v>
      </c>
      <c r="C135">
        <f t="shared" si="13"/>
        <v>38</v>
      </c>
      <c r="D135">
        <f>VLOOKUP(C135,project2_cylinder.csv!$A$1:$D$102,2,FALSE)</f>
        <v>0</v>
      </c>
      <c r="E135">
        <f>VLOOKUP(C135,project2_cylinder.csv!$A$1:$D$102,3,FALSE)</f>
        <v>12.100000000000001</v>
      </c>
      <c r="F135">
        <f>VLOOKUP(C135,project2_cylinder.csv!$A$1:$D$102,4,FALSE)</f>
        <v>76</v>
      </c>
    </row>
    <row r="136" spans="1:6" x14ac:dyDescent="0.2">
      <c r="B136">
        <f t="shared" si="12"/>
        <v>7</v>
      </c>
      <c r="C136">
        <f t="shared" si="13"/>
        <v>46</v>
      </c>
      <c r="D136">
        <f>VLOOKUP(C136,project2_cylinder.csv!$A$1:$D$102,2,FALSE)</f>
        <v>0</v>
      </c>
      <c r="E136">
        <f>VLOOKUP(C136,project2_cylinder.csv!$A$1:$D$102,3,FALSE)</f>
        <v>24.200000000000003</v>
      </c>
      <c r="F136">
        <f>VLOOKUP(C136,project2_cylinder.csv!$A$1:$D$102,4,FALSE)</f>
        <v>76</v>
      </c>
    </row>
    <row r="137" spans="1:6" x14ac:dyDescent="0.2">
      <c r="B137">
        <f t="shared" si="12"/>
        <v>8</v>
      </c>
      <c r="C137">
        <f t="shared" si="13"/>
        <v>47</v>
      </c>
      <c r="D137">
        <f>VLOOKUP(C137,project2_cylinder.csv!$A$1:$D$102,2,FALSE)</f>
        <v>-17.111984104714494</v>
      </c>
      <c r="E137">
        <f>VLOOKUP(C137,project2_cylinder.csv!$A$1:$D$102,3,FALSE)</f>
        <v>17.111984104714452</v>
      </c>
      <c r="F137">
        <f>VLOOKUP(C137,project2_cylinder.csv!$A$1:$D$102,4,FALSE)</f>
        <v>76</v>
      </c>
    </row>
    <row r="138" spans="1:6" x14ac:dyDescent="0.2">
      <c r="A138">
        <f t="shared" ref="A138" si="18">A130+1</f>
        <v>18</v>
      </c>
      <c r="B138">
        <f t="shared" si="12"/>
        <v>1</v>
      </c>
      <c r="C138">
        <f t="shared" si="13"/>
        <v>31</v>
      </c>
      <c r="D138">
        <f>VLOOKUP(C138,project2_cylinder.csv!$A$1:$D$102,2,FALSE)</f>
        <v>-30.6</v>
      </c>
      <c r="E138">
        <f>VLOOKUP(C138,project2_cylinder.csv!$A$1:$D$102,3,FALSE)</f>
        <v>0</v>
      </c>
      <c r="F138">
        <f>VLOOKUP(C138,project2_cylinder.csv!$A$1:$D$102,4,FALSE)</f>
        <v>38</v>
      </c>
    </row>
    <row r="139" spans="1:6" x14ac:dyDescent="0.2">
      <c r="B139">
        <f t="shared" si="12"/>
        <v>2</v>
      </c>
      <c r="C139">
        <f t="shared" si="13"/>
        <v>23</v>
      </c>
      <c r="D139">
        <f>VLOOKUP(C139,project2_cylinder.csv!$A$1:$D$102,2,FALSE)</f>
        <v>-15.3</v>
      </c>
      <c r="E139">
        <f>VLOOKUP(C139,project2_cylinder.csv!$A$1:$D$102,3,FALSE)</f>
        <v>0</v>
      </c>
      <c r="F139">
        <f>VLOOKUP(C139,project2_cylinder.csv!$A$1:$D$102,4,FALSE)</f>
        <v>38</v>
      </c>
    </row>
    <row r="140" spans="1:6" x14ac:dyDescent="0.2">
      <c r="B140">
        <f t="shared" si="12"/>
        <v>3</v>
      </c>
      <c r="C140">
        <f t="shared" si="13"/>
        <v>22</v>
      </c>
      <c r="D140">
        <f>VLOOKUP(C140,project2_cylinder.csv!$A$1:$D$102,2,FALSE)</f>
        <v>-15.3</v>
      </c>
      <c r="E140">
        <f>VLOOKUP(C140,project2_cylinder.csv!$A$1:$D$102,3,FALSE)</f>
        <v>15.3</v>
      </c>
      <c r="F140">
        <f>VLOOKUP(C140,project2_cylinder.csv!$A$1:$D$102,4,FALSE)</f>
        <v>38</v>
      </c>
    </row>
    <row r="141" spans="1:6" x14ac:dyDescent="0.2">
      <c r="B141">
        <f t="shared" si="12"/>
        <v>4</v>
      </c>
      <c r="C141">
        <f t="shared" si="13"/>
        <v>30</v>
      </c>
      <c r="D141">
        <f>VLOOKUP(C141,project2_cylinder.csv!$A$1:$D$102,2,FALSE)</f>
        <v>-21.637467504308397</v>
      </c>
      <c r="E141">
        <f>VLOOKUP(C141,project2_cylinder.csv!$A$1:$D$102,3,FALSE)</f>
        <v>21.637467504308354</v>
      </c>
      <c r="F141">
        <f>VLOOKUP(C141,project2_cylinder.csv!$A$1:$D$102,4,FALSE)</f>
        <v>38</v>
      </c>
    </row>
    <row r="142" spans="1:6" x14ac:dyDescent="0.2">
      <c r="B142">
        <f t="shared" si="12"/>
        <v>5</v>
      </c>
      <c r="C142">
        <f t="shared" si="13"/>
        <v>48</v>
      </c>
      <c r="D142">
        <f>VLOOKUP(C142,project2_cylinder.csv!$A$1:$D$102,2,FALSE)</f>
        <v>-24.200000000000003</v>
      </c>
      <c r="E142">
        <f>VLOOKUP(C142,project2_cylinder.csv!$A$1:$D$102,3,FALSE)</f>
        <v>0</v>
      </c>
      <c r="F142">
        <f>VLOOKUP(C142,project2_cylinder.csv!$A$1:$D$102,4,FALSE)</f>
        <v>76</v>
      </c>
    </row>
    <row r="143" spans="1:6" x14ac:dyDescent="0.2">
      <c r="B143">
        <f t="shared" si="12"/>
        <v>6</v>
      </c>
      <c r="C143">
        <f t="shared" si="13"/>
        <v>40</v>
      </c>
      <c r="D143">
        <f>VLOOKUP(C143,project2_cylinder.csv!$A$1:$D$102,2,FALSE)</f>
        <v>-12.100000000000001</v>
      </c>
      <c r="E143">
        <f>VLOOKUP(C143,project2_cylinder.csv!$A$1:$D$102,3,FALSE)</f>
        <v>0</v>
      </c>
      <c r="F143">
        <f>VLOOKUP(C143,project2_cylinder.csv!$A$1:$D$102,4,FALSE)</f>
        <v>76</v>
      </c>
    </row>
    <row r="144" spans="1:6" x14ac:dyDescent="0.2">
      <c r="B144">
        <f t="shared" si="12"/>
        <v>7</v>
      </c>
      <c r="C144">
        <f t="shared" si="13"/>
        <v>39</v>
      </c>
      <c r="D144">
        <f>VLOOKUP(C144,project2_cylinder.csv!$A$1:$D$102,2,FALSE)</f>
        <v>-12.100000000000001</v>
      </c>
      <c r="E144">
        <f>VLOOKUP(C144,project2_cylinder.csv!$A$1:$D$102,3,FALSE)</f>
        <v>12.100000000000001</v>
      </c>
      <c r="F144">
        <f>VLOOKUP(C144,project2_cylinder.csv!$A$1:$D$102,4,FALSE)</f>
        <v>76</v>
      </c>
    </row>
    <row r="145" spans="1:6" x14ac:dyDescent="0.2">
      <c r="B145">
        <f t="shared" si="12"/>
        <v>8</v>
      </c>
      <c r="C145">
        <f t="shared" si="13"/>
        <v>47</v>
      </c>
      <c r="D145">
        <f>VLOOKUP(C145,project2_cylinder.csv!$A$1:$D$102,2,FALSE)</f>
        <v>-17.111984104714494</v>
      </c>
      <c r="E145">
        <f>VLOOKUP(C145,project2_cylinder.csv!$A$1:$D$102,3,FALSE)</f>
        <v>17.111984104714452</v>
      </c>
      <c r="F145">
        <f>VLOOKUP(C145,project2_cylinder.csv!$A$1:$D$102,4,FALSE)</f>
        <v>76</v>
      </c>
    </row>
    <row r="146" spans="1:6" x14ac:dyDescent="0.2">
      <c r="A146">
        <f t="shared" ref="A146" si="19">A138+1</f>
        <v>19</v>
      </c>
      <c r="B146">
        <f t="shared" si="12"/>
        <v>1</v>
      </c>
      <c r="C146">
        <f t="shared" si="13"/>
        <v>24</v>
      </c>
      <c r="D146">
        <f>VLOOKUP(C146,project2_cylinder.csv!$A$1:$D$102,2,FALSE)</f>
        <v>-15.3</v>
      </c>
      <c r="E146">
        <f>VLOOKUP(C146,project2_cylinder.csv!$A$1:$D$102,3,FALSE)</f>
        <v>-15.3</v>
      </c>
      <c r="F146">
        <f>VLOOKUP(C146,project2_cylinder.csv!$A$1:$D$102,4,FALSE)</f>
        <v>38</v>
      </c>
    </row>
    <row r="147" spans="1:6" x14ac:dyDescent="0.2">
      <c r="B147">
        <f t="shared" si="12"/>
        <v>2</v>
      </c>
      <c r="C147">
        <f t="shared" si="13"/>
        <v>25</v>
      </c>
      <c r="D147">
        <f>VLOOKUP(C147,project2_cylinder.csv!$A$1:$D$102,2,FALSE)</f>
        <v>0</v>
      </c>
      <c r="E147">
        <f>VLOOKUP(C147,project2_cylinder.csv!$A$1:$D$102,3,FALSE)</f>
        <v>-15.3</v>
      </c>
      <c r="F147">
        <f>VLOOKUP(C147,project2_cylinder.csv!$A$1:$D$102,4,FALSE)</f>
        <v>38</v>
      </c>
    </row>
    <row r="148" spans="1:6" x14ac:dyDescent="0.2">
      <c r="B148">
        <f t="shared" si="12"/>
        <v>3</v>
      </c>
      <c r="C148">
        <f t="shared" si="13"/>
        <v>18</v>
      </c>
      <c r="D148">
        <f>VLOOKUP(C148,project2_cylinder.csv!$A$1:$D$102,2,FALSE)</f>
        <v>0</v>
      </c>
      <c r="E148">
        <f>VLOOKUP(C148,project2_cylinder.csv!$A$1:$D$102,3,FALSE)</f>
        <v>0</v>
      </c>
      <c r="F148">
        <f>VLOOKUP(C148,project2_cylinder.csv!$A$1:$D$102,4,FALSE)</f>
        <v>38</v>
      </c>
    </row>
    <row r="149" spans="1:6" x14ac:dyDescent="0.2">
      <c r="B149">
        <f t="shared" si="12"/>
        <v>4</v>
      </c>
      <c r="C149">
        <f t="shared" si="13"/>
        <v>23</v>
      </c>
      <c r="D149">
        <f>VLOOKUP(C149,project2_cylinder.csv!$A$1:$D$102,2,FALSE)</f>
        <v>-15.3</v>
      </c>
      <c r="E149">
        <f>VLOOKUP(C149,project2_cylinder.csv!$A$1:$D$102,3,FALSE)</f>
        <v>0</v>
      </c>
      <c r="F149">
        <f>VLOOKUP(C149,project2_cylinder.csv!$A$1:$D$102,4,FALSE)</f>
        <v>38</v>
      </c>
    </row>
    <row r="150" spans="1:6" x14ac:dyDescent="0.2">
      <c r="B150">
        <f t="shared" si="12"/>
        <v>5</v>
      </c>
      <c r="C150">
        <f t="shared" si="13"/>
        <v>41</v>
      </c>
      <c r="D150">
        <f>VLOOKUP(C150,project2_cylinder.csv!$A$1:$D$102,2,FALSE)</f>
        <v>-12.100000000000001</v>
      </c>
      <c r="E150">
        <f>VLOOKUP(C150,project2_cylinder.csv!$A$1:$D$102,3,FALSE)</f>
        <v>-12.100000000000001</v>
      </c>
      <c r="F150">
        <f>VLOOKUP(C150,project2_cylinder.csv!$A$1:$D$102,4,FALSE)</f>
        <v>76</v>
      </c>
    </row>
    <row r="151" spans="1:6" x14ac:dyDescent="0.2">
      <c r="B151">
        <f t="shared" si="12"/>
        <v>6</v>
      </c>
      <c r="C151">
        <f t="shared" si="13"/>
        <v>42</v>
      </c>
      <c r="D151">
        <f>VLOOKUP(C151,project2_cylinder.csv!$A$1:$D$102,2,FALSE)</f>
        <v>0</v>
      </c>
      <c r="E151">
        <f>VLOOKUP(C151,project2_cylinder.csv!$A$1:$D$102,3,FALSE)</f>
        <v>-12.100000000000001</v>
      </c>
      <c r="F151">
        <f>VLOOKUP(C151,project2_cylinder.csv!$A$1:$D$102,4,FALSE)</f>
        <v>76</v>
      </c>
    </row>
    <row r="152" spans="1:6" x14ac:dyDescent="0.2">
      <c r="B152">
        <f t="shared" si="12"/>
        <v>7</v>
      </c>
      <c r="C152">
        <f t="shared" si="13"/>
        <v>35</v>
      </c>
      <c r="D152">
        <f>VLOOKUP(C152,project2_cylinder.csv!$A$1:$D$102,2,FALSE)</f>
        <v>0</v>
      </c>
      <c r="E152">
        <f>VLOOKUP(C152,project2_cylinder.csv!$A$1:$D$102,3,FALSE)</f>
        <v>0</v>
      </c>
      <c r="F152">
        <f>VLOOKUP(C152,project2_cylinder.csv!$A$1:$D$102,4,FALSE)</f>
        <v>76</v>
      </c>
    </row>
    <row r="153" spans="1:6" x14ac:dyDescent="0.2">
      <c r="B153">
        <f t="shared" si="12"/>
        <v>8</v>
      </c>
      <c r="C153">
        <f t="shared" si="13"/>
        <v>40</v>
      </c>
      <c r="D153">
        <f>VLOOKUP(C153,project2_cylinder.csv!$A$1:$D$102,2,FALSE)</f>
        <v>-12.100000000000001</v>
      </c>
      <c r="E153">
        <f>VLOOKUP(C153,project2_cylinder.csv!$A$1:$D$102,3,FALSE)</f>
        <v>0</v>
      </c>
      <c r="F153">
        <f>VLOOKUP(C153,project2_cylinder.csv!$A$1:$D$102,4,FALSE)</f>
        <v>76</v>
      </c>
    </row>
    <row r="154" spans="1:6" x14ac:dyDescent="0.2">
      <c r="A154">
        <f t="shared" ref="A154" si="20">A146+1</f>
        <v>20</v>
      </c>
      <c r="B154">
        <f t="shared" si="12"/>
        <v>1</v>
      </c>
      <c r="C154">
        <f t="shared" si="13"/>
        <v>32</v>
      </c>
      <c r="D154">
        <f>VLOOKUP(C154,project2_cylinder.csv!$A$1:$D$102,2,FALSE)</f>
        <v>-21.637467504308397</v>
      </c>
      <c r="E154">
        <f>VLOOKUP(C154,project2_cylinder.csv!$A$1:$D$102,3,FALSE)</f>
        <v>-21.637467504308397</v>
      </c>
      <c r="F154">
        <f>VLOOKUP(C154,project2_cylinder.csv!$A$1:$D$102,4,FALSE)</f>
        <v>38</v>
      </c>
    </row>
    <row r="155" spans="1:6" x14ac:dyDescent="0.2">
      <c r="B155">
        <f t="shared" si="12"/>
        <v>2</v>
      </c>
      <c r="C155">
        <f t="shared" si="13"/>
        <v>24</v>
      </c>
      <c r="D155">
        <f>VLOOKUP(C155,project2_cylinder.csv!$A$1:$D$102,2,FALSE)</f>
        <v>-15.3</v>
      </c>
      <c r="E155">
        <f>VLOOKUP(C155,project2_cylinder.csv!$A$1:$D$102,3,FALSE)</f>
        <v>-15.3</v>
      </c>
      <c r="F155">
        <f>VLOOKUP(C155,project2_cylinder.csv!$A$1:$D$102,4,FALSE)</f>
        <v>38</v>
      </c>
    </row>
    <row r="156" spans="1:6" x14ac:dyDescent="0.2">
      <c r="B156">
        <f t="shared" si="12"/>
        <v>3</v>
      </c>
      <c r="C156">
        <f t="shared" si="13"/>
        <v>23</v>
      </c>
      <c r="D156">
        <f>VLOOKUP(C156,project2_cylinder.csv!$A$1:$D$102,2,FALSE)</f>
        <v>-15.3</v>
      </c>
      <c r="E156">
        <f>VLOOKUP(C156,project2_cylinder.csv!$A$1:$D$102,3,FALSE)</f>
        <v>0</v>
      </c>
      <c r="F156">
        <f>VLOOKUP(C156,project2_cylinder.csv!$A$1:$D$102,4,FALSE)</f>
        <v>38</v>
      </c>
    </row>
    <row r="157" spans="1:6" x14ac:dyDescent="0.2">
      <c r="B157">
        <f t="shared" si="12"/>
        <v>4</v>
      </c>
      <c r="C157">
        <f t="shared" si="13"/>
        <v>31</v>
      </c>
      <c r="D157">
        <f>VLOOKUP(C157,project2_cylinder.csv!$A$1:$D$102,2,FALSE)</f>
        <v>-30.6</v>
      </c>
      <c r="E157">
        <f>VLOOKUP(C157,project2_cylinder.csv!$A$1:$D$102,3,FALSE)</f>
        <v>0</v>
      </c>
      <c r="F157">
        <f>VLOOKUP(C157,project2_cylinder.csv!$A$1:$D$102,4,FALSE)</f>
        <v>38</v>
      </c>
    </row>
    <row r="158" spans="1:6" x14ac:dyDescent="0.2">
      <c r="B158">
        <f t="shared" si="12"/>
        <v>5</v>
      </c>
      <c r="C158">
        <f t="shared" si="13"/>
        <v>49</v>
      </c>
      <c r="D158">
        <f>VLOOKUP(C158,project2_cylinder.csv!$A$1:$D$102,2,FALSE)</f>
        <v>-17.111984104714494</v>
      </c>
      <c r="E158">
        <f>VLOOKUP(C158,project2_cylinder.csv!$A$1:$D$102,3,FALSE)</f>
        <v>-17.111984104714494</v>
      </c>
      <c r="F158">
        <f>VLOOKUP(C158,project2_cylinder.csv!$A$1:$D$102,4,FALSE)</f>
        <v>76</v>
      </c>
    </row>
    <row r="159" spans="1:6" x14ac:dyDescent="0.2">
      <c r="B159">
        <f t="shared" si="12"/>
        <v>6</v>
      </c>
      <c r="C159">
        <f t="shared" si="13"/>
        <v>41</v>
      </c>
      <c r="D159">
        <f>VLOOKUP(C159,project2_cylinder.csv!$A$1:$D$102,2,FALSE)</f>
        <v>-12.100000000000001</v>
      </c>
      <c r="E159">
        <f>VLOOKUP(C159,project2_cylinder.csv!$A$1:$D$102,3,FALSE)</f>
        <v>-12.100000000000001</v>
      </c>
      <c r="F159">
        <f>VLOOKUP(C159,project2_cylinder.csv!$A$1:$D$102,4,FALSE)</f>
        <v>76</v>
      </c>
    </row>
    <row r="160" spans="1:6" x14ac:dyDescent="0.2">
      <c r="B160">
        <f t="shared" si="12"/>
        <v>7</v>
      </c>
      <c r="C160">
        <f t="shared" si="13"/>
        <v>40</v>
      </c>
      <c r="D160">
        <f>VLOOKUP(C160,project2_cylinder.csv!$A$1:$D$102,2,FALSE)</f>
        <v>-12.100000000000001</v>
      </c>
      <c r="E160">
        <f>VLOOKUP(C160,project2_cylinder.csv!$A$1:$D$102,3,FALSE)</f>
        <v>0</v>
      </c>
      <c r="F160">
        <f>VLOOKUP(C160,project2_cylinder.csv!$A$1:$D$102,4,FALSE)</f>
        <v>76</v>
      </c>
    </row>
    <row r="161" spans="1:6" x14ac:dyDescent="0.2">
      <c r="B161">
        <f t="shared" si="12"/>
        <v>8</v>
      </c>
      <c r="C161">
        <f t="shared" si="13"/>
        <v>48</v>
      </c>
      <c r="D161">
        <f>VLOOKUP(C161,project2_cylinder.csv!$A$1:$D$102,2,FALSE)</f>
        <v>-24.200000000000003</v>
      </c>
      <c r="E161">
        <f>VLOOKUP(C161,project2_cylinder.csv!$A$1:$D$102,3,FALSE)</f>
        <v>0</v>
      </c>
      <c r="F161">
        <f>VLOOKUP(C161,project2_cylinder.csv!$A$1:$D$102,4,FALSE)</f>
        <v>76</v>
      </c>
    </row>
    <row r="162" spans="1:6" x14ac:dyDescent="0.2">
      <c r="A162">
        <f t="shared" ref="A162" si="21">A154+1</f>
        <v>21</v>
      </c>
      <c r="B162">
        <f t="shared" ref="B162:B225" si="22">B154</f>
        <v>1</v>
      </c>
      <c r="C162">
        <f t="shared" ref="C162:C225" si="23">C66+17</f>
        <v>32</v>
      </c>
      <c r="D162">
        <f>VLOOKUP(C162,project2_cylinder.csv!$A$1:$D$102,2,FALSE)</f>
        <v>-21.637467504308397</v>
      </c>
      <c r="E162">
        <f>VLOOKUP(C162,project2_cylinder.csv!$A$1:$D$102,3,FALSE)</f>
        <v>-21.637467504308397</v>
      </c>
      <c r="F162">
        <f>VLOOKUP(C162,project2_cylinder.csv!$A$1:$D$102,4,FALSE)</f>
        <v>38</v>
      </c>
    </row>
    <row r="163" spans="1:6" x14ac:dyDescent="0.2">
      <c r="B163">
        <f t="shared" si="22"/>
        <v>2</v>
      </c>
      <c r="C163">
        <f t="shared" si="23"/>
        <v>33</v>
      </c>
      <c r="D163">
        <f>VLOOKUP(C163,project2_cylinder.csv!$A$1:$D$102,2,FALSE)</f>
        <v>0</v>
      </c>
      <c r="E163">
        <f>VLOOKUP(C163,project2_cylinder.csv!$A$1:$D$102,3,FALSE)</f>
        <v>-30.6</v>
      </c>
      <c r="F163">
        <f>VLOOKUP(C163,project2_cylinder.csv!$A$1:$D$102,4,FALSE)</f>
        <v>38</v>
      </c>
    </row>
    <row r="164" spans="1:6" x14ac:dyDescent="0.2">
      <c r="B164">
        <f t="shared" si="22"/>
        <v>3</v>
      </c>
      <c r="C164">
        <f t="shared" si="23"/>
        <v>25</v>
      </c>
      <c r="D164">
        <f>VLOOKUP(C164,project2_cylinder.csv!$A$1:$D$102,2,FALSE)</f>
        <v>0</v>
      </c>
      <c r="E164">
        <f>VLOOKUP(C164,project2_cylinder.csv!$A$1:$D$102,3,FALSE)</f>
        <v>-15.3</v>
      </c>
      <c r="F164">
        <f>VLOOKUP(C164,project2_cylinder.csv!$A$1:$D$102,4,FALSE)</f>
        <v>38</v>
      </c>
    </row>
    <row r="165" spans="1:6" x14ac:dyDescent="0.2">
      <c r="B165">
        <f t="shared" si="22"/>
        <v>4</v>
      </c>
      <c r="C165">
        <f t="shared" si="23"/>
        <v>24</v>
      </c>
      <c r="D165">
        <f>VLOOKUP(C165,project2_cylinder.csv!$A$1:$D$102,2,FALSE)</f>
        <v>-15.3</v>
      </c>
      <c r="E165">
        <f>VLOOKUP(C165,project2_cylinder.csv!$A$1:$D$102,3,FALSE)</f>
        <v>-15.3</v>
      </c>
      <c r="F165">
        <f>VLOOKUP(C165,project2_cylinder.csv!$A$1:$D$102,4,FALSE)</f>
        <v>38</v>
      </c>
    </row>
    <row r="166" spans="1:6" x14ac:dyDescent="0.2">
      <c r="B166">
        <f t="shared" si="22"/>
        <v>5</v>
      </c>
      <c r="C166">
        <f t="shared" si="23"/>
        <v>49</v>
      </c>
      <c r="D166">
        <f>VLOOKUP(C166,project2_cylinder.csv!$A$1:$D$102,2,FALSE)</f>
        <v>-17.111984104714494</v>
      </c>
      <c r="E166">
        <f>VLOOKUP(C166,project2_cylinder.csv!$A$1:$D$102,3,FALSE)</f>
        <v>-17.111984104714494</v>
      </c>
      <c r="F166">
        <f>VLOOKUP(C166,project2_cylinder.csv!$A$1:$D$102,4,FALSE)</f>
        <v>76</v>
      </c>
    </row>
    <row r="167" spans="1:6" x14ac:dyDescent="0.2">
      <c r="B167">
        <f t="shared" si="22"/>
        <v>6</v>
      </c>
      <c r="C167">
        <f t="shared" si="23"/>
        <v>50</v>
      </c>
      <c r="D167">
        <f>VLOOKUP(C167,project2_cylinder.csv!$A$1:$D$102,2,FALSE)</f>
        <v>0</v>
      </c>
      <c r="E167">
        <f>VLOOKUP(C167,project2_cylinder.csv!$A$1:$D$102,3,FALSE)</f>
        <v>-24.200000000000003</v>
      </c>
      <c r="F167">
        <f>VLOOKUP(C167,project2_cylinder.csv!$A$1:$D$102,4,FALSE)</f>
        <v>76</v>
      </c>
    </row>
    <row r="168" spans="1:6" x14ac:dyDescent="0.2">
      <c r="B168">
        <f t="shared" si="22"/>
        <v>7</v>
      </c>
      <c r="C168">
        <f t="shared" si="23"/>
        <v>42</v>
      </c>
      <c r="D168">
        <f>VLOOKUP(C168,project2_cylinder.csv!$A$1:$D$102,2,FALSE)</f>
        <v>0</v>
      </c>
      <c r="E168">
        <f>VLOOKUP(C168,project2_cylinder.csv!$A$1:$D$102,3,FALSE)</f>
        <v>-12.100000000000001</v>
      </c>
      <c r="F168">
        <f>VLOOKUP(C168,project2_cylinder.csv!$A$1:$D$102,4,FALSE)</f>
        <v>76</v>
      </c>
    </row>
    <row r="169" spans="1:6" x14ac:dyDescent="0.2">
      <c r="B169">
        <f t="shared" si="22"/>
        <v>8</v>
      </c>
      <c r="C169">
        <f t="shared" si="23"/>
        <v>41</v>
      </c>
      <c r="D169">
        <f>VLOOKUP(C169,project2_cylinder.csv!$A$1:$D$102,2,FALSE)</f>
        <v>-12.100000000000001</v>
      </c>
      <c r="E169">
        <f>VLOOKUP(C169,project2_cylinder.csv!$A$1:$D$102,3,FALSE)</f>
        <v>-12.100000000000001</v>
      </c>
      <c r="F169">
        <f>VLOOKUP(C169,project2_cylinder.csv!$A$1:$D$102,4,FALSE)</f>
        <v>76</v>
      </c>
    </row>
    <row r="170" spans="1:6" x14ac:dyDescent="0.2">
      <c r="A170">
        <f t="shared" ref="A170" si="24">A162+1</f>
        <v>22</v>
      </c>
      <c r="B170">
        <f t="shared" si="22"/>
        <v>1</v>
      </c>
      <c r="C170">
        <f t="shared" si="23"/>
        <v>25</v>
      </c>
      <c r="D170">
        <f>VLOOKUP(C170,project2_cylinder.csv!$A$1:$D$102,2,FALSE)</f>
        <v>0</v>
      </c>
      <c r="E170">
        <f>VLOOKUP(C170,project2_cylinder.csv!$A$1:$D$102,3,FALSE)</f>
        <v>-15.3</v>
      </c>
      <c r="F170">
        <f>VLOOKUP(C170,project2_cylinder.csv!$A$1:$D$102,4,FALSE)</f>
        <v>38</v>
      </c>
    </row>
    <row r="171" spans="1:6" x14ac:dyDescent="0.2">
      <c r="B171">
        <f t="shared" si="22"/>
        <v>2</v>
      </c>
      <c r="C171">
        <f t="shared" si="23"/>
        <v>26</v>
      </c>
      <c r="D171">
        <f>VLOOKUP(C171,project2_cylinder.csv!$A$1:$D$102,2,FALSE)</f>
        <v>15.3</v>
      </c>
      <c r="E171">
        <f>VLOOKUP(C171,project2_cylinder.csv!$A$1:$D$102,3,FALSE)</f>
        <v>-15.3</v>
      </c>
      <c r="F171">
        <f>VLOOKUP(C171,project2_cylinder.csv!$A$1:$D$102,4,FALSE)</f>
        <v>38</v>
      </c>
    </row>
    <row r="172" spans="1:6" x14ac:dyDescent="0.2">
      <c r="B172">
        <f t="shared" si="22"/>
        <v>3</v>
      </c>
      <c r="C172">
        <f t="shared" si="23"/>
        <v>19</v>
      </c>
      <c r="D172">
        <f>VLOOKUP(C172,project2_cylinder.csv!$A$1:$D$102,2,FALSE)</f>
        <v>15.3</v>
      </c>
      <c r="E172">
        <f>VLOOKUP(C172,project2_cylinder.csv!$A$1:$D$102,3,FALSE)</f>
        <v>0</v>
      </c>
      <c r="F172">
        <f>VLOOKUP(C172,project2_cylinder.csv!$A$1:$D$102,4,FALSE)</f>
        <v>38</v>
      </c>
    </row>
    <row r="173" spans="1:6" x14ac:dyDescent="0.2">
      <c r="B173">
        <f t="shared" si="22"/>
        <v>4</v>
      </c>
      <c r="C173">
        <f t="shared" si="23"/>
        <v>18</v>
      </c>
      <c r="D173">
        <f>VLOOKUP(C173,project2_cylinder.csv!$A$1:$D$102,2,FALSE)</f>
        <v>0</v>
      </c>
      <c r="E173">
        <f>VLOOKUP(C173,project2_cylinder.csv!$A$1:$D$102,3,FALSE)</f>
        <v>0</v>
      </c>
      <c r="F173">
        <f>VLOOKUP(C173,project2_cylinder.csv!$A$1:$D$102,4,FALSE)</f>
        <v>38</v>
      </c>
    </row>
    <row r="174" spans="1:6" x14ac:dyDescent="0.2">
      <c r="B174">
        <f t="shared" si="22"/>
        <v>5</v>
      </c>
      <c r="C174">
        <f t="shared" si="23"/>
        <v>42</v>
      </c>
      <c r="D174">
        <f>VLOOKUP(C174,project2_cylinder.csv!$A$1:$D$102,2,FALSE)</f>
        <v>0</v>
      </c>
      <c r="E174">
        <f>VLOOKUP(C174,project2_cylinder.csv!$A$1:$D$102,3,FALSE)</f>
        <v>-12.100000000000001</v>
      </c>
      <c r="F174">
        <f>VLOOKUP(C174,project2_cylinder.csv!$A$1:$D$102,4,FALSE)</f>
        <v>76</v>
      </c>
    </row>
    <row r="175" spans="1:6" x14ac:dyDescent="0.2">
      <c r="B175">
        <f t="shared" si="22"/>
        <v>6</v>
      </c>
      <c r="C175">
        <f t="shared" si="23"/>
        <v>43</v>
      </c>
      <c r="D175">
        <f>VLOOKUP(C175,project2_cylinder.csv!$A$1:$D$102,2,FALSE)</f>
        <v>12.100000000000001</v>
      </c>
      <c r="E175">
        <f>VLOOKUP(C175,project2_cylinder.csv!$A$1:$D$102,3,FALSE)</f>
        <v>-12.100000000000001</v>
      </c>
      <c r="F175">
        <f>VLOOKUP(C175,project2_cylinder.csv!$A$1:$D$102,4,FALSE)</f>
        <v>76</v>
      </c>
    </row>
    <row r="176" spans="1:6" x14ac:dyDescent="0.2">
      <c r="B176">
        <f t="shared" si="22"/>
        <v>7</v>
      </c>
      <c r="C176">
        <f t="shared" si="23"/>
        <v>36</v>
      </c>
      <c r="D176">
        <f>VLOOKUP(C176,project2_cylinder.csv!$A$1:$D$102,2,FALSE)</f>
        <v>12.100000000000001</v>
      </c>
      <c r="E176">
        <f>VLOOKUP(C176,project2_cylinder.csv!$A$1:$D$102,3,FALSE)</f>
        <v>0</v>
      </c>
      <c r="F176">
        <f>VLOOKUP(C176,project2_cylinder.csv!$A$1:$D$102,4,FALSE)</f>
        <v>76</v>
      </c>
    </row>
    <row r="177" spans="1:6" x14ac:dyDescent="0.2">
      <c r="B177">
        <f t="shared" si="22"/>
        <v>8</v>
      </c>
      <c r="C177">
        <f t="shared" si="23"/>
        <v>35</v>
      </c>
      <c r="D177">
        <f>VLOOKUP(C177,project2_cylinder.csv!$A$1:$D$102,2,FALSE)</f>
        <v>0</v>
      </c>
      <c r="E177">
        <f>VLOOKUP(C177,project2_cylinder.csv!$A$1:$D$102,3,FALSE)</f>
        <v>0</v>
      </c>
      <c r="F177">
        <f>VLOOKUP(C177,project2_cylinder.csv!$A$1:$D$102,4,FALSE)</f>
        <v>76</v>
      </c>
    </row>
    <row r="178" spans="1:6" x14ac:dyDescent="0.2">
      <c r="A178">
        <f t="shared" ref="A178" si="25">A170+1</f>
        <v>23</v>
      </c>
      <c r="B178">
        <f t="shared" si="22"/>
        <v>1</v>
      </c>
      <c r="C178">
        <f t="shared" si="23"/>
        <v>33</v>
      </c>
      <c r="D178">
        <f>VLOOKUP(C178,project2_cylinder.csv!$A$1:$D$102,2,FALSE)</f>
        <v>0</v>
      </c>
      <c r="E178">
        <f>VLOOKUP(C178,project2_cylinder.csv!$A$1:$D$102,3,FALSE)</f>
        <v>-30.6</v>
      </c>
      <c r="F178">
        <f>VLOOKUP(C178,project2_cylinder.csv!$A$1:$D$102,4,FALSE)</f>
        <v>38</v>
      </c>
    </row>
    <row r="179" spans="1:6" x14ac:dyDescent="0.2">
      <c r="B179">
        <f t="shared" si="22"/>
        <v>2</v>
      </c>
      <c r="C179">
        <f t="shared" si="23"/>
        <v>34</v>
      </c>
      <c r="D179">
        <f>VLOOKUP(C179,project2_cylinder.csv!$A$1:$D$102,2,FALSE)</f>
        <v>21.637467504308397</v>
      </c>
      <c r="E179">
        <f>VLOOKUP(C179,project2_cylinder.csv!$A$1:$D$102,3,FALSE)</f>
        <v>-21.637467504308397</v>
      </c>
      <c r="F179">
        <f>VLOOKUP(C179,project2_cylinder.csv!$A$1:$D$102,4,FALSE)</f>
        <v>38</v>
      </c>
    </row>
    <row r="180" spans="1:6" x14ac:dyDescent="0.2">
      <c r="B180">
        <f t="shared" si="22"/>
        <v>3</v>
      </c>
      <c r="C180">
        <f t="shared" si="23"/>
        <v>26</v>
      </c>
      <c r="D180">
        <f>VLOOKUP(C180,project2_cylinder.csv!$A$1:$D$102,2,FALSE)</f>
        <v>15.3</v>
      </c>
      <c r="E180">
        <f>VLOOKUP(C180,project2_cylinder.csv!$A$1:$D$102,3,FALSE)</f>
        <v>-15.3</v>
      </c>
      <c r="F180">
        <f>VLOOKUP(C180,project2_cylinder.csv!$A$1:$D$102,4,FALSE)</f>
        <v>38</v>
      </c>
    </row>
    <row r="181" spans="1:6" x14ac:dyDescent="0.2">
      <c r="B181">
        <f t="shared" si="22"/>
        <v>4</v>
      </c>
      <c r="C181">
        <f t="shared" si="23"/>
        <v>25</v>
      </c>
      <c r="D181">
        <f>VLOOKUP(C181,project2_cylinder.csv!$A$1:$D$102,2,FALSE)</f>
        <v>0</v>
      </c>
      <c r="E181">
        <f>VLOOKUP(C181,project2_cylinder.csv!$A$1:$D$102,3,FALSE)</f>
        <v>-15.3</v>
      </c>
      <c r="F181">
        <f>VLOOKUP(C181,project2_cylinder.csv!$A$1:$D$102,4,FALSE)</f>
        <v>38</v>
      </c>
    </row>
    <row r="182" spans="1:6" x14ac:dyDescent="0.2">
      <c r="B182">
        <f t="shared" si="22"/>
        <v>5</v>
      </c>
      <c r="C182">
        <f t="shared" si="23"/>
        <v>50</v>
      </c>
      <c r="D182">
        <f>VLOOKUP(C182,project2_cylinder.csv!$A$1:$D$102,2,FALSE)</f>
        <v>0</v>
      </c>
      <c r="E182">
        <f>VLOOKUP(C182,project2_cylinder.csv!$A$1:$D$102,3,FALSE)</f>
        <v>-24.200000000000003</v>
      </c>
      <c r="F182">
        <f>VLOOKUP(C182,project2_cylinder.csv!$A$1:$D$102,4,FALSE)</f>
        <v>76</v>
      </c>
    </row>
    <row r="183" spans="1:6" x14ac:dyDescent="0.2">
      <c r="B183">
        <f t="shared" si="22"/>
        <v>6</v>
      </c>
      <c r="C183">
        <f t="shared" si="23"/>
        <v>51</v>
      </c>
      <c r="D183">
        <f>VLOOKUP(C183,project2_cylinder.csv!$A$1:$D$102,2,FALSE)</f>
        <v>17.111984104714494</v>
      </c>
      <c r="E183">
        <f>VLOOKUP(C183,project2_cylinder.csv!$A$1:$D$102,3,FALSE)</f>
        <v>-17.111984104714494</v>
      </c>
      <c r="F183">
        <f>VLOOKUP(C183,project2_cylinder.csv!$A$1:$D$102,4,FALSE)</f>
        <v>76</v>
      </c>
    </row>
    <row r="184" spans="1:6" x14ac:dyDescent="0.2">
      <c r="B184">
        <f t="shared" si="22"/>
        <v>7</v>
      </c>
      <c r="C184">
        <f t="shared" si="23"/>
        <v>43</v>
      </c>
      <c r="D184">
        <f>VLOOKUP(C184,project2_cylinder.csv!$A$1:$D$102,2,FALSE)</f>
        <v>12.100000000000001</v>
      </c>
      <c r="E184">
        <f>VLOOKUP(C184,project2_cylinder.csv!$A$1:$D$102,3,FALSE)</f>
        <v>-12.100000000000001</v>
      </c>
      <c r="F184">
        <f>VLOOKUP(C184,project2_cylinder.csv!$A$1:$D$102,4,FALSE)</f>
        <v>76</v>
      </c>
    </row>
    <row r="185" spans="1:6" x14ac:dyDescent="0.2">
      <c r="B185">
        <f t="shared" si="22"/>
        <v>8</v>
      </c>
      <c r="C185">
        <f t="shared" si="23"/>
        <v>42</v>
      </c>
      <c r="D185">
        <f>VLOOKUP(C185,project2_cylinder.csv!$A$1:$D$102,2,FALSE)</f>
        <v>0</v>
      </c>
      <c r="E185">
        <f>VLOOKUP(C185,project2_cylinder.csv!$A$1:$D$102,3,FALSE)</f>
        <v>-12.100000000000001</v>
      </c>
      <c r="F185">
        <f>VLOOKUP(C185,project2_cylinder.csv!$A$1:$D$102,4,FALSE)</f>
        <v>76</v>
      </c>
    </row>
    <row r="186" spans="1:6" x14ac:dyDescent="0.2">
      <c r="A186">
        <f t="shared" ref="A186" si="26">A178+1</f>
        <v>24</v>
      </c>
      <c r="B186">
        <f t="shared" si="22"/>
        <v>1</v>
      </c>
      <c r="C186">
        <f t="shared" si="23"/>
        <v>26</v>
      </c>
      <c r="D186">
        <f>VLOOKUP(C186,project2_cylinder.csv!$A$1:$D$102,2,FALSE)</f>
        <v>15.3</v>
      </c>
      <c r="E186">
        <f>VLOOKUP(C186,project2_cylinder.csv!$A$1:$D$102,3,FALSE)</f>
        <v>-15.3</v>
      </c>
      <c r="F186">
        <f>VLOOKUP(C186,project2_cylinder.csv!$A$1:$D$102,4,FALSE)</f>
        <v>38</v>
      </c>
    </row>
    <row r="187" spans="1:6" x14ac:dyDescent="0.2">
      <c r="B187">
        <f t="shared" si="22"/>
        <v>2</v>
      </c>
      <c r="C187">
        <f t="shared" si="23"/>
        <v>34</v>
      </c>
      <c r="D187">
        <f>VLOOKUP(C187,project2_cylinder.csv!$A$1:$D$102,2,FALSE)</f>
        <v>21.637467504308397</v>
      </c>
      <c r="E187">
        <f>VLOOKUP(C187,project2_cylinder.csv!$A$1:$D$102,3,FALSE)</f>
        <v>-21.637467504308397</v>
      </c>
      <c r="F187">
        <f>VLOOKUP(C187,project2_cylinder.csv!$A$1:$D$102,4,FALSE)</f>
        <v>38</v>
      </c>
    </row>
    <row r="188" spans="1:6" x14ac:dyDescent="0.2">
      <c r="B188">
        <f t="shared" si="22"/>
        <v>3</v>
      </c>
      <c r="C188">
        <f t="shared" si="23"/>
        <v>27</v>
      </c>
      <c r="D188">
        <f>VLOOKUP(C188,project2_cylinder.csv!$A$1:$D$102,2,FALSE)</f>
        <v>30.6</v>
      </c>
      <c r="E188">
        <f>VLOOKUP(C188,project2_cylinder.csv!$A$1:$D$102,3,FALSE)</f>
        <v>0</v>
      </c>
      <c r="F188">
        <f>VLOOKUP(C188,project2_cylinder.csv!$A$1:$D$102,4,FALSE)</f>
        <v>38</v>
      </c>
    </row>
    <row r="189" spans="1:6" x14ac:dyDescent="0.2">
      <c r="B189">
        <f t="shared" si="22"/>
        <v>4</v>
      </c>
      <c r="C189">
        <f t="shared" si="23"/>
        <v>19</v>
      </c>
      <c r="D189">
        <f>VLOOKUP(C189,project2_cylinder.csv!$A$1:$D$102,2,FALSE)</f>
        <v>15.3</v>
      </c>
      <c r="E189">
        <f>VLOOKUP(C189,project2_cylinder.csv!$A$1:$D$102,3,FALSE)</f>
        <v>0</v>
      </c>
      <c r="F189">
        <f>VLOOKUP(C189,project2_cylinder.csv!$A$1:$D$102,4,FALSE)</f>
        <v>38</v>
      </c>
    </row>
    <row r="190" spans="1:6" x14ac:dyDescent="0.2">
      <c r="B190">
        <f t="shared" si="22"/>
        <v>5</v>
      </c>
      <c r="C190">
        <f t="shared" si="23"/>
        <v>43</v>
      </c>
      <c r="D190">
        <f>VLOOKUP(C190,project2_cylinder.csv!$A$1:$D$102,2,FALSE)</f>
        <v>12.100000000000001</v>
      </c>
      <c r="E190">
        <f>VLOOKUP(C190,project2_cylinder.csv!$A$1:$D$102,3,FALSE)</f>
        <v>-12.100000000000001</v>
      </c>
      <c r="F190">
        <f>VLOOKUP(C190,project2_cylinder.csv!$A$1:$D$102,4,FALSE)</f>
        <v>76</v>
      </c>
    </row>
    <row r="191" spans="1:6" x14ac:dyDescent="0.2">
      <c r="B191">
        <f t="shared" si="22"/>
        <v>6</v>
      </c>
      <c r="C191">
        <f t="shared" si="23"/>
        <v>51</v>
      </c>
      <c r="D191">
        <f>VLOOKUP(C191,project2_cylinder.csv!$A$1:$D$102,2,FALSE)</f>
        <v>17.111984104714494</v>
      </c>
      <c r="E191">
        <f>VLOOKUP(C191,project2_cylinder.csv!$A$1:$D$102,3,FALSE)</f>
        <v>-17.111984104714494</v>
      </c>
      <c r="F191">
        <f>VLOOKUP(C191,project2_cylinder.csv!$A$1:$D$102,4,FALSE)</f>
        <v>76</v>
      </c>
    </row>
    <row r="192" spans="1:6" x14ac:dyDescent="0.2">
      <c r="B192">
        <f t="shared" si="22"/>
        <v>7</v>
      </c>
      <c r="C192">
        <f t="shared" si="23"/>
        <v>44</v>
      </c>
      <c r="D192">
        <f>VLOOKUP(C192,project2_cylinder.csv!$A$1:$D$102,2,FALSE)</f>
        <v>24.200000000000003</v>
      </c>
      <c r="E192">
        <f>VLOOKUP(C192,project2_cylinder.csv!$A$1:$D$102,3,FALSE)</f>
        <v>0</v>
      </c>
      <c r="F192">
        <f>VLOOKUP(C192,project2_cylinder.csv!$A$1:$D$102,4,FALSE)</f>
        <v>76</v>
      </c>
    </row>
    <row r="193" spans="1:6" x14ac:dyDescent="0.2">
      <c r="B193">
        <f t="shared" si="22"/>
        <v>8</v>
      </c>
      <c r="C193">
        <f t="shared" si="23"/>
        <v>36</v>
      </c>
      <c r="D193">
        <f>VLOOKUP(C193,project2_cylinder.csv!$A$1:$D$102,2,FALSE)</f>
        <v>12.100000000000001</v>
      </c>
      <c r="E193">
        <f>VLOOKUP(C193,project2_cylinder.csv!$A$1:$D$102,3,FALSE)</f>
        <v>0</v>
      </c>
      <c r="F193">
        <f>VLOOKUP(C193,project2_cylinder.csv!$A$1:$D$102,4,FALSE)</f>
        <v>76</v>
      </c>
    </row>
    <row r="194" spans="1:6" x14ac:dyDescent="0.2">
      <c r="A194">
        <f t="shared" ref="A194" si="27">A186+1</f>
        <v>25</v>
      </c>
      <c r="B194">
        <f t="shared" si="22"/>
        <v>1</v>
      </c>
      <c r="C194">
        <f t="shared" si="23"/>
        <v>35</v>
      </c>
      <c r="D194">
        <f>VLOOKUP(C194,project2_cylinder.csv!$A$1:$D$102,2,FALSE)</f>
        <v>0</v>
      </c>
      <c r="E194">
        <f>VLOOKUP(C194,project2_cylinder.csv!$A$1:$D$102,3,FALSE)</f>
        <v>0</v>
      </c>
      <c r="F194">
        <f>VLOOKUP(C194,project2_cylinder.csv!$A$1:$D$102,4,FALSE)</f>
        <v>76</v>
      </c>
    </row>
    <row r="195" spans="1:6" x14ac:dyDescent="0.2">
      <c r="B195">
        <f t="shared" si="22"/>
        <v>2</v>
      </c>
      <c r="C195">
        <f t="shared" si="23"/>
        <v>36</v>
      </c>
      <c r="D195">
        <f>VLOOKUP(C195,project2_cylinder.csv!$A$1:$D$102,2,FALSE)</f>
        <v>12.100000000000001</v>
      </c>
      <c r="E195">
        <f>VLOOKUP(C195,project2_cylinder.csv!$A$1:$D$102,3,FALSE)</f>
        <v>0</v>
      </c>
      <c r="F195">
        <f>VLOOKUP(C195,project2_cylinder.csv!$A$1:$D$102,4,FALSE)</f>
        <v>76</v>
      </c>
    </row>
    <row r="196" spans="1:6" x14ac:dyDescent="0.2">
      <c r="B196">
        <f t="shared" si="22"/>
        <v>3</v>
      </c>
      <c r="C196">
        <f t="shared" si="23"/>
        <v>37</v>
      </c>
      <c r="D196">
        <f>VLOOKUP(C196,project2_cylinder.csv!$A$1:$D$102,2,FALSE)</f>
        <v>12.100000000000001</v>
      </c>
      <c r="E196">
        <f>VLOOKUP(C196,project2_cylinder.csv!$A$1:$D$102,3,FALSE)</f>
        <v>12.100000000000001</v>
      </c>
      <c r="F196">
        <f>VLOOKUP(C196,project2_cylinder.csv!$A$1:$D$102,4,FALSE)</f>
        <v>76</v>
      </c>
    </row>
    <row r="197" spans="1:6" x14ac:dyDescent="0.2">
      <c r="B197">
        <f t="shared" si="22"/>
        <v>4</v>
      </c>
      <c r="C197">
        <f t="shared" si="23"/>
        <v>38</v>
      </c>
      <c r="D197">
        <f>VLOOKUP(C197,project2_cylinder.csv!$A$1:$D$102,2,FALSE)</f>
        <v>0</v>
      </c>
      <c r="E197">
        <f>VLOOKUP(C197,project2_cylinder.csv!$A$1:$D$102,3,FALSE)</f>
        <v>12.100000000000001</v>
      </c>
      <c r="F197">
        <f>VLOOKUP(C197,project2_cylinder.csv!$A$1:$D$102,4,FALSE)</f>
        <v>76</v>
      </c>
    </row>
    <row r="198" spans="1:6" x14ac:dyDescent="0.2">
      <c r="B198">
        <f t="shared" si="22"/>
        <v>5</v>
      </c>
      <c r="C198">
        <f t="shared" si="23"/>
        <v>52</v>
      </c>
      <c r="D198">
        <f>VLOOKUP(C198,project2_cylinder.csv!$A$1:$D$102,2,FALSE)</f>
        <v>0</v>
      </c>
      <c r="E198">
        <f>VLOOKUP(C198,project2_cylinder.csv!$A$1:$D$102,3,FALSE)</f>
        <v>0</v>
      </c>
      <c r="F198">
        <f>VLOOKUP(C198,project2_cylinder.csv!$A$1:$D$102,4,FALSE)</f>
        <v>114</v>
      </c>
    </row>
    <row r="199" spans="1:6" x14ac:dyDescent="0.2">
      <c r="B199">
        <f t="shared" si="22"/>
        <v>6</v>
      </c>
      <c r="C199">
        <f t="shared" si="23"/>
        <v>53</v>
      </c>
      <c r="D199">
        <f>VLOOKUP(C199,project2_cylinder.csv!$A$1:$D$102,2,FALSE)</f>
        <v>8.9000000000000021</v>
      </c>
      <c r="E199">
        <f>VLOOKUP(C199,project2_cylinder.csv!$A$1:$D$102,3,FALSE)</f>
        <v>0</v>
      </c>
      <c r="F199">
        <f>VLOOKUP(C199,project2_cylinder.csv!$A$1:$D$102,4,FALSE)</f>
        <v>114</v>
      </c>
    </row>
    <row r="200" spans="1:6" x14ac:dyDescent="0.2">
      <c r="B200">
        <f t="shared" si="22"/>
        <v>7</v>
      </c>
      <c r="C200">
        <f t="shared" si="23"/>
        <v>54</v>
      </c>
      <c r="D200">
        <f>VLOOKUP(C200,project2_cylinder.csv!$A$1:$D$102,2,FALSE)</f>
        <v>8.9000000000000021</v>
      </c>
      <c r="E200">
        <f>VLOOKUP(C200,project2_cylinder.csv!$A$1:$D$102,3,FALSE)</f>
        <v>8.9000000000000021</v>
      </c>
      <c r="F200">
        <f>VLOOKUP(C200,project2_cylinder.csv!$A$1:$D$102,4,FALSE)</f>
        <v>114</v>
      </c>
    </row>
    <row r="201" spans="1:6" x14ac:dyDescent="0.2">
      <c r="B201">
        <f t="shared" si="22"/>
        <v>8</v>
      </c>
      <c r="C201">
        <f t="shared" si="23"/>
        <v>55</v>
      </c>
      <c r="D201">
        <f>VLOOKUP(C201,project2_cylinder.csv!$A$1:$D$102,2,FALSE)</f>
        <v>0</v>
      </c>
      <c r="E201">
        <f>VLOOKUP(C201,project2_cylinder.csv!$A$1:$D$102,3,FALSE)</f>
        <v>8.9000000000000021</v>
      </c>
      <c r="F201">
        <f>VLOOKUP(C201,project2_cylinder.csv!$A$1:$D$102,4,FALSE)</f>
        <v>114</v>
      </c>
    </row>
    <row r="202" spans="1:6" x14ac:dyDescent="0.2">
      <c r="A202">
        <f t="shared" ref="A202" si="28">A194+1</f>
        <v>26</v>
      </c>
      <c r="B202">
        <f t="shared" si="22"/>
        <v>1</v>
      </c>
      <c r="C202">
        <f t="shared" si="23"/>
        <v>36</v>
      </c>
      <c r="D202">
        <f>VLOOKUP(C202,project2_cylinder.csv!$A$1:$D$102,2,FALSE)</f>
        <v>12.100000000000001</v>
      </c>
      <c r="E202">
        <f>VLOOKUP(C202,project2_cylinder.csv!$A$1:$D$102,3,FALSE)</f>
        <v>0</v>
      </c>
      <c r="F202">
        <f>VLOOKUP(C202,project2_cylinder.csv!$A$1:$D$102,4,FALSE)</f>
        <v>76</v>
      </c>
    </row>
    <row r="203" spans="1:6" x14ac:dyDescent="0.2">
      <c r="B203">
        <f t="shared" si="22"/>
        <v>2</v>
      </c>
      <c r="C203">
        <f t="shared" si="23"/>
        <v>44</v>
      </c>
      <c r="D203">
        <f>VLOOKUP(C203,project2_cylinder.csv!$A$1:$D$102,2,FALSE)</f>
        <v>24.200000000000003</v>
      </c>
      <c r="E203">
        <f>VLOOKUP(C203,project2_cylinder.csv!$A$1:$D$102,3,FALSE)</f>
        <v>0</v>
      </c>
      <c r="F203">
        <f>VLOOKUP(C203,project2_cylinder.csv!$A$1:$D$102,4,FALSE)</f>
        <v>76</v>
      </c>
    </row>
    <row r="204" spans="1:6" x14ac:dyDescent="0.2">
      <c r="B204">
        <f t="shared" si="22"/>
        <v>3</v>
      </c>
      <c r="C204">
        <f t="shared" si="23"/>
        <v>45</v>
      </c>
      <c r="D204">
        <f>VLOOKUP(C204,project2_cylinder.csv!$A$1:$D$102,2,FALSE)</f>
        <v>17.111984104714452</v>
      </c>
      <c r="E204">
        <f>VLOOKUP(C204,project2_cylinder.csv!$A$1:$D$102,3,FALSE)</f>
        <v>17.111984104714452</v>
      </c>
      <c r="F204">
        <f>VLOOKUP(C204,project2_cylinder.csv!$A$1:$D$102,4,FALSE)</f>
        <v>76</v>
      </c>
    </row>
    <row r="205" spans="1:6" x14ac:dyDescent="0.2">
      <c r="B205">
        <f t="shared" si="22"/>
        <v>4</v>
      </c>
      <c r="C205">
        <f t="shared" si="23"/>
        <v>37</v>
      </c>
      <c r="D205">
        <f>VLOOKUP(C205,project2_cylinder.csv!$A$1:$D$102,2,FALSE)</f>
        <v>12.100000000000001</v>
      </c>
      <c r="E205">
        <f>VLOOKUP(C205,project2_cylinder.csv!$A$1:$D$102,3,FALSE)</f>
        <v>12.100000000000001</v>
      </c>
      <c r="F205">
        <f>VLOOKUP(C205,project2_cylinder.csv!$A$1:$D$102,4,FALSE)</f>
        <v>76</v>
      </c>
    </row>
    <row r="206" spans="1:6" x14ac:dyDescent="0.2">
      <c r="B206">
        <f t="shared" si="22"/>
        <v>5</v>
      </c>
      <c r="C206">
        <f t="shared" si="23"/>
        <v>53</v>
      </c>
      <c r="D206">
        <f>VLOOKUP(C206,project2_cylinder.csv!$A$1:$D$102,2,FALSE)</f>
        <v>8.9000000000000021</v>
      </c>
      <c r="E206">
        <f>VLOOKUP(C206,project2_cylinder.csv!$A$1:$D$102,3,FALSE)</f>
        <v>0</v>
      </c>
      <c r="F206">
        <f>VLOOKUP(C206,project2_cylinder.csv!$A$1:$D$102,4,FALSE)</f>
        <v>114</v>
      </c>
    </row>
    <row r="207" spans="1:6" x14ac:dyDescent="0.2">
      <c r="B207">
        <f t="shared" si="22"/>
        <v>6</v>
      </c>
      <c r="C207">
        <f t="shared" si="23"/>
        <v>61</v>
      </c>
      <c r="D207">
        <f>VLOOKUP(C207,project2_cylinder.csv!$A$1:$D$102,2,FALSE)</f>
        <v>17.800000000000004</v>
      </c>
      <c r="E207">
        <f>VLOOKUP(C207,project2_cylinder.csv!$A$1:$D$102,3,FALSE)</f>
        <v>0</v>
      </c>
      <c r="F207">
        <f>VLOOKUP(C207,project2_cylinder.csv!$A$1:$D$102,4,FALSE)</f>
        <v>114</v>
      </c>
    </row>
    <row r="208" spans="1:6" x14ac:dyDescent="0.2">
      <c r="B208">
        <f t="shared" si="22"/>
        <v>7</v>
      </c>
      <c r="C208">
        <f t="shared" si="23"/>
        <v>62</v>
      </c>
      <c r="D208">
        <f>VLOOKUP(C208,project2_cylinder.csv!$A$1:$D$102,2,FALSE)</f>
        <v>12.586500705120548</v>
      </c>
      <c r="E208">
        <f>VLOOKUP(C208,project2_cylinder.csv!$A$1:$D$102,3,FALSE)</f>
        <v>12.586500705120548</v>
      </c>
      <c r="F208">
        <f>VLOOKUP(C208,project2_cylinder.csv!$A$1:$D$102,4,FALSE)</f>
        <v>114</v>
      </c>
    </row>
    <row r="209" spans="1:6" x14ac:dyDescent="0.2">
      <c r="B209">
        <f t="shared" si="22"/>
        <v>8</v>
      </c>
      <c r="C209">
        <f t="shared" si="23"/>
        <v>54</v>
      </c>
      <c r="D209">
        <f>VLOOKUP(C209,project2_cylinder.csv!$A$1:$D$102,2,FALSE)</f>
        <v>8.9000000000000021</v>
      </c>
      <c r="E209">
        <f>VLOOKUP(C209,project2_cylinder.csv!$A$1:$D$102,3,FALSE)</f>
        <v>8.9000000000000021</v>
      </c>
      <c r="F209">
        <f>VLOOKUP(C209,project2_cylinder.csv!$A$1:$D$102,4,FALSE)</f>
        <v>114</v>
      </c>
    </row>
    <row r="210" spans="1:6" x14ac:dyDescent="0.2">
      <c r="A210">
        <f t="shared" ref="A210" si="29">A202+1</f>
        <v>27</v>
      </c>
      <c r="B210">
        <f t="shared" si="22"/>
        <v>1</v>
      </c>
      <c r="C210">
        <f t="shared" si="23"/>
        <v>38</v>
      </c>
      <c r="D210">
        <f>VLOOKUP(C210,project2_cylinder.csv!$A$1:$D$102,2,FALSE)</f>
        <v>0</v>
      </c>
      <c r="E210">
        <f>VLOOKUP(C210,project2_cylinder.csv!$A$1:$D$102,3,FALSE)</f>
        <v>12.100000000000001</v>
      </c>
      <c r="F210">
        <f>VLOOKUP(C210,project2_cylinder.csv!$A$1:$D$102,4,FALSE)</f>
        <v>76</v>
      </c>
    </row>
    <row r="211" spans="1:6" x14ac:dyDescent="0.2">
      <c r="B211">
        <f t="shared" si="22"/>
        <v>2</v>
      </c>
      <c r="C211">
        <f t="shared" si="23"/>
        <v>37</v>
      </c>
      <c r="D211">
        <f>VLOOKUP(C211,project2_cylinder.csv!$A$1:$D$102,2,FALSE)</f>
        <v>12.100000000000001</v>
      </c>
      <c r="E211">
        <f>VLOOKUP(C211,project2_cylinder.csv!$A$1:$D$102,3,FALSE)</f>
        <v>12.100000000000001</v>
      </c>
      <c r="F211">
        <f>VLOOKUP(C211,project2_cylinder.csv!$A$1:$D$102,4,FALSE)</f>
        <v>76</v>
      </c>
    </row>
    <row r="212" spans="1:6" x14ac:dyDescent="0.2">
      <c r="B212">
        <f t="shared" si="22"/>
        <v>3</v>
      </c>
      <c r="C212">
        <f t="shared" si="23"/>
        <v>45</v>
      </c>
      <c r="D212">
        <f>VLOOKUP(C212,project2_cylinder.csv!$A$1:$D$102,2,FALSE)</f>
        <v>17.111984104714452</v>
      </c>
      <c r="E212">
        <f>VLOOKUP(C212,project2_cylinder.csv!$A$1:$D$102,3,FALSE)</f>
        <v>17.111984104714452</v>
      </c>
      <c r="F212">
        <f>VLOOKUP(C212,project2_cylinder.csv!$A$1:$D$102,4,FALSE)</f>
        <v>76</v>
      </c>
    </row>
    <row r="213" spans="1:6" x14ac:dyDescent="0.2">
      <c r="B213">
        <f t="shared" si="22"/>
        <v>4</v>
      </c>
      <c r="C213">
        <f t="shared" si="23"/>
        <v>46</v>
      </c>
      <c r="D213">
        <f>VLOOKUP(C213,project2_cylinder.csv!$A$1:$D$102,2,FALSE)</f>
        <v>0</v>
      </c>
      <c r="E213">
        <f>VLOOKUP(C213,project2_cylinder.csv!$A$1:$D$102,3,FALSE)</f>
        <v>24.200000000000003</v>
      </c>
      <c r="F213">
        <f>VLOOKUP(C213,project2_cylinder.csv!$A$1:$D$102,4,FALSE)</f>
        <v>76</v>
      </c>
    </row>
    <row r="214" spans="1:6" x14ac:dyDescent="0.2">
      <c r="B214">
        <f t="shared" si="22"/>
        <v>5</v>
      </c>
      <c r="C214">
        <f t="shared" si="23"/>
        <v>55</v>
      </c>
      <c r="D214">
        <f>VLOOKUP(C214,project2_cylinder.csv!$A$1:$D$102,2,FALSE)</f>
        <v>0</v>
      </c>
      <c r="E214">
        <f>VLOOKUP(C214,project2_cylinder.csv!$A$1:$D$102,3,FALSE)</f>
        <v>8.9000000000000021</v>
      </c>
      <c r="F214">
        <f>VLOOKUP(C214,project2_cylinder.csv!$A$1:$D$102,4,FALSE)</f>
        <v>114</v>
      </c>
    </row>
    <row r="215" spans="1:6" x14ac:dyDescent="0.2">
      <c r="B215">
        <f t="shared" si="22"/>
        <v>6</v>
      </c>
      <c r="C215">
        <f t="shared" si="23"/>
        <v>54</v>
      </c>
      <c r="D215">
        <f>VLOOKUP(C215,project2_cylinder.csv!$A$1:$D$102,2,FALSE)</f>
        <v>8.9000000000000021</v>
      </c>
      <c r="E215">
        <f>VLOOKUP(C215,project2_cylinder.csv!$A$1:$D$102,3,FALSE)</f>
        <v>8.9000000000000021</v>
      </c>
      <c r="F215">
        <f>VLOOKUP(C215,project2_cylinder.csv!$A$1:$D$102,4,FALSE)</f>
        <v>114</v>
      </c>
    </row>
    <row r="216" spans="1:6" x14ac:dyDescent="0.2">
      <c r="B216">
        <f t="shared" si="22"/>
        <v>7</v>
      </c>
      <c r="C216">
        <f t="shared" si="23"/>
        <v>62</v>
      </c>
      <c r="D216">
        <f>VLOOKUP(C216,project2_cylinder.csv!$A$1:$D$102,2,FALSE)</f>
        <v>12.586500705120548</v>
      </c>
      <c r="E216">
        <f>VLOOKUP(C216,project2_cylinder.csv!$A$1:$D$102,3,FALSE)</f>
        <v>12.586500705120548</v>
      </c>
      <c r="F216">
        <f>VLOOKUP(C216,project2_cylinder.csv!$A$1:$D$102,4,FALSE)</f>
        <v>114</v>
      </c>
    </row>
    <row r="217" spans="1:6" x14ac:dyDescent="0.2">
      <c r="B217">
        <f t="shared" si="22"/>
        <v>8</v>
      </c>
      <c r="C217">
        <f t="shared" si="23"/>
        <v>63</v>
      </c>
      <c r="D217">
        <f>VLOOKUP(C217,project2_cylinder.csv!$A$1:$D$102,2,FALSE)</f>
        <v>0</v>
      </c>
      <c r="E217">
        <f>VLOOKUP(C217,project2_cylinder.csv!$A$1:$D$102,3,FALSE)</f>
        <v>17.800000000000004</v>
      </c>
      <c r="F217">
        <f>VLOOKUP(C217,project2_cylinder.csv!$A$1:$D$102,4,FALSE)</f>
        <v>114</v>
      </c>
    </row>
    <row r="218" spans="1:6" x14ac:dyDescent="0.2">
      <c r="A218">
        <f t="shared" ref="A218" si="30">A210+1</f>
        <v>28</v>
      </c>
      <c r="B218">
        <f t="shared" si="22"/>
        <v>1</v>
      </c>
      <c r="C218">
        <f t="shared" si="23"/>
        <v>40</v>
      </c>
      <c r="D218">
        <f>VLOOKUP(C218,project2_cylinder.csv!$A$1:$D$102,2,FALSE)</f>
        <v>-12.100000000000001</v>
      </c>
      <c r="E218">
        <f>VLOOKUP(C218,project2_cylinder.csv!$A$1:$D$102,3,FALSE)</f>
        <v>0</v>
      </c>
      <c r="F218">
        <f>VLOOKUP(C218,project2_cylinder.csv!$A$1:$D$102,4,FALSE)</f>
        <v>76</v>
      </c>
    </row>
    <row r="219" spans="1:6" x14ac:dyDescent="0.2">
      <c r="B219">
        <f t="shared" si="22"/>
        <v>2</v>
      </c>
      <c r="C219">
        <f t="shared" si="23"/>
        <v>35</v>
      </c>
      <c r="D219">
        <f>VLOOKUP(C219,project2_cylinder.csv!$A$1:$D$102,2,FALSE)</f>
        <v>0</v>
      </c>
      <c r="E219">
        <f>VLOOKUP(C219,project2_cylinder.csv!$A$1:$D$102,3,FALSE)</f>
        <v>0</v>
      </c>
      <c r="F219">
        <f>VLOOKUP(C219,project2_cylinder.csv!$A$1:$D$102,4,FALSE)</f>
        <v>76</v>
      </c>
    </row>
    <row r="220" spans="1:6" x14ac:dyDescent="0.2">
      <c r="B220">
        <f t="shared" si="22"/>
        <v>3</v>
      </c>
      <c r="C220">
        <f t="shared" si="23"/>
        <v>38</v>
      </c>
      <c r="D220">
        <f>VLOOKUP(C220,project2_cylinder.csv!$A$1:$D$102,2,FALSE)</f>
        <v>0</v>
      </c>
      <c r="E220">
        <f>VLOOKUP(C220,project2_cylinder.csv!$A$1:$D$102,3,FALSE)</f>
        <v>12.100000000000001</v>
      </c>
      <c r="F220">
        <f>VLOOKUP(C220,project2_cylinder.csv!$A$1:$D$102,4,FALSE)</f>
        <v>76</v>
      </c>
    </row>
    <row r="221" spans="1:6" x14ac:dyDescent="0.2">
      <c r="B221">
        <f t="shared" si="22"/>
        <v>4</v>
      </c>
      <c r="C221">
        <f t="shared" si="23"/>
        <v>39</v>
      </c>
      <c r="D221">
        <f>VLOOKUP(C221,project2_cylinder.csv!$A$1:$D$102,2,FALSE)</f>
        <v>-12.100000000000001</v>
      </c>
      <c r="E221">
        <f>VLOOKUP(C221,project2_cylinder.csv!$A$1:$D$102,3,FALSE)</f>
        <v>12.100000000000001</v>
      </c>
      <c r="F221">
        <f>VLOOKUP(C221,project2_cylinder.csv!$A$1:$D$102,4,FALSE)</f>
        <v>76</v>
      </c>
    </row>
    <row r="222" spans="1:6" x14ac:dyDescent="0.2">
      <c r="B222">
        <f t="shared" si="22"/>
        <v>5</v>
      </c>
      <c r="C222">
        <f t="shared" si="23"/>
        <v>57</v>
      </c>
      <c r="D222">
        <f>VLOOKUP(C222,project2_cylinder.csv!$A$1:$D$102,2,FALSE)</f>
        <v>-8.9000000000000021</v>
      </c>
      <c r="E222">
        <f>VLOOKUP(C222,project2_cylinder.csv!$A$1:$D$102,3,FALSE)</f>
        <v>0</v>
      </c>
      <c r="F222">
        <f>VLOOKUP(C222,project2_cylinder.csv!$A$1:$D$102,4,FALSE)</f>
        <v>114</v>
      </c>
    </row>
    <row r="223" spans="1:6" x14ac:dyDescent="0.2">
      <c r="B223">
        <f t="shared" si="22"/>
        <v>6</v>
      </c>
      <c r="C223">
        <f t="shared" si="23"/>
        <v>52</v>
      </c>
      <c r="D223">
        <f>VLOOKUP(C223,project2_cylinder.csv!$A$1:$D$102,2,FALSE)</f>
        <v>0</v>
      </c>
      <c r="E223">
        <f>VLOOKUP(C223,project2_cylinder.csv!$A$1:$D$102,3,FALSE)</f>
        <v>0</v>
      </c>
      <c r="F223">
        <f>VLOOKUP(C223,project2_cylinder.csv!$A$1:$D$102,4,FALSE)</f>
        <v>114</v>
      </c>
    </row>
    <row r="224" spans="1:6" x14ac:dyDescent="0.2">
      <c r="B224">
        <f t="shared" si="22"/>
        <v>7</v>
      </c>
      <c r="C224">
        <f t="shared" si="23"/>
        <v>55</v>
      </c>
      <c r="D224">
        <f>VLOOKUP(C224,project2_cylinder.csv!$A$1:$D$102,2,FALSE)</f>
        <v>0</v>
      </c>
      <c r="E224">
        <f>VLOOKUP(C224,project2_cylinder.csv!$A$1:$D$102,3,FALSE)</f>
        <v>8.9000000000000021</v>
      </c>
      <c r="F224">
        <f>VLOOKUP(C224,project2_cylinder.csv!$A$1:$D$102,4,FALSE)</f>
        <v>114</v>
      </c>
    </row>
    <row r="225" spans="1:6" x14ac:dyDescent="0.2">
      <c r="B225">
        <f t="shared" si="22"/>
        <v>8</v>
      </c>
      <c r="C225">
        <f t="shared" si="23"/>
        <v>56</v>
      </c>
      <c r="D225">
        <f>VLOOKUP(C225,project2_cylinder.csv!$A$1:$D$102,2,FALSE)</f>
        <v>-8.9000000000000021</v>
      </c>
      <c r="E225">
        <f>VLOOKUP(C225,project2_cylinder.csv!$A$1:$D$102,3,FALSE)</f>
        <v>8.9000000000000021</v>
      </c>
      <c r="F225">
        <f>VLOOKUP(C225,project2_cylinder.csv!$A$1:$D$102,4,FALSE)</f>
        <v>114</v>
      </c>
    </row>
    <row r="226" spans="1:6" x14ac:dyDescent="0.2">
      <c r="A226">
        <f t="shared" ref="A226" si="31">A218+1</f>
        <v>29</v>
      </c>
      <c r="B226">
        <f t="shared" ref="B226:B289" si="32">B218</f>
        <v>1</v>
      </c>
      <c r="C226">
        <f t="shared" ref="C226:C289" si="33">C130+17</f>
        <v>39</v>
      </c>
      <c r="D226">
        <f>VLOOKUP(C226,project2_cylinder.csv!$A$1:$D$102,2,FALSE)</f>
        <v>-12.100000000000001</v>
      </c>
      <c r="E226">
        <f>VLOOKUP(C226,project2_cylinder.csv!$A$1:$D$102,3,FALSE)</f>
        <v>12.100000000000001</v>
      </c>
      <c r="F226">
        <f>VLOOKUP(C226,project2_cylinder.csv!$A$1:$D$102,4,FALSE)</f>
        <v>76</v>
      </c>
    </row>
    <row r="227" spans="1:6" x14ac:dyDescent="0.2">
      <c r="B227">
        <f t="shared" si="32"/>
        <v>2</v>
      </c>
      <c r="C227">
        <f t="shared" si="33"/>
        <v>38</v>
      </c>
      <c r="D227">
        <f>VLOOKUP(C227,project2_cylinder.csv!$A$1:$D$102,2,FALSE)</f>
        <v>0</v>
      </c>
      <c r="E227">
        <f>VLOOKUP(C227,project2_cylinder.csv!$A$1:$D$102,3,FALSE)</f>
        <v>12.100000000000001</v>
      </c>
      <c r="F227">
        <f>VLOOKUP(C227,project2_cylinder.csv!$A$1:$D$102,4,FALSE)</f>
        <v>76</v>
      </c>
    </row>
    <row r="228" spans="1:6" x14ac:dyDescent="0.2">
      <c r="B228">
        <f t="shared" si="32"/>
        <v>3</v>
      </c>
      <c r="C228">
        <f t="shared" si="33"/>
        <v>46</v>
      </c>
      <c r="D228">
        <f>VLOOKUP(C228,project2_cylinder.csv!$A$1:$D$102,2,FALSE)</f>
        <v>0</v>
      </c>
      <c r="E228">
        <f>VLOOKUP(C228,project2_cylinder.csv!$A$1:$D$102,3,FALSE)</f>
        <v>24.200000000000003</v>
      </c>
      <c r="F228">
        <f>VLOOKUP(C228,project2_cylinder.csv!$A$1:$D$102,4,FALSE)</f>
        <v>76</v>
      </c>
    </row>
    <row r="229" spans="1:6" x14ac:dyDescent="0.2">
      <c r="B229">
        <f t="shared" si="32"/>
        <v>4</v>
      </c>
      <c r="C229">
        <f t="shared" si="33"/>
        <v>47</v>
      </c>
      <c r="D229">
        <f>VLOOKUP(C229,project2_cylinder.csv!$A$1:$D$102,2,FALSE)</f>
        <v>-17.111984104714494</v>
      </c>
      <c r="E229">
        <f>VLOOKUP(C229,project2_cylinder.csv!$A$1:$D$102,3,FALSE)</f>
        <v>17.111984104714452</v>
      </c>
      <c r="F229">
        <f>VLOOKUP(C229,project2_cylinder.csv!$A$1:$D$102,4,FALSE)</f>
        <v>76</v>
      </c>
    </row>
    <row r="230" spans="1:6" x14ac:dyDescent="0.2">
      <c r="B230">
        <f t="shared" si="32"/>
        <v>5</v>
      </c>
      <c r="C230">
        <f t="shared" si="33"/>
        <v>56</v>
      </c>
      <c r="D230">
        <f>VLOOKUP(C230,project2_cylinder.csv!$A$1:$D$102,2,FALSE)</f>
        <v>-8.9000000000000021</v>
      </c>
      <c r="E230">
        <f>VLOOKUP(C230,project2_cylinder.csv!$A$1:$D$102,3,FALSE)</f>
        <v>8.9000000000000021</v>
      </c>
      <c r="F230">
        <f>VLOOKUP(C230,project2_cylinder.csv!$A$1:$D$102,4,FALSE)</f>
        <v>114</v>
      </c>
    </row>
    <row r="231" spans="1:6" x14ac:dyDescent="0.2">
      <c r="B231">
        <f t="shared" si="32"/>
        <v>6</v>
      </c>
      <c r="C231">
        <f t="shared" si="33"/>
        <v>55</v>
      </c>
      <c r="D231">
        <f>VLOOKUP(C231,project2_cylinder.csv!$A$1:$D$102,2,FALSE)</f>
        <v>0</v>
      </c>
      <c r="E231">
        <f>VLOOKUP(C231,project2_cylinder.csv!$A$1:$D$102,3,FALSE)</f>
        <v>8.9000000000000021</v>
      </c>
      <c r="F231">
        <f>VLOOKUP(C231,project2_cylinder.csv!$A$1:$D$102,4,FALSE)</f>
        <v>114</v>
      </c>
    </row>
    <row r="232" spans="1:6" x14ac:dyDescent="0.2">
      <c r="B232">
        <f t="shared" si="32"/>
        <v>7</v>
      </c>
      <c r="C232">
        <f t="shared" si="33"/>
        <v>63</v>
      </c>
      <c r="D232">
        <f>VLOOKUP(C232,project2_cylinder.csv!$A$1:$D$102,2,FALSE)</f>
        <v>0</v>
      </c>
      <c r="E232">
        <f>VLOOKUP(C232,project2_cylinder.csv!$A$1:$D$102,3,FALSE)</f>
        <v>17.800000000000004</v>
      </c>
      <c r="F232">
        <f>VLOOKUP(C232,project2_cylinder.csv!$A$1:$D$102,4,FALSE)</f>
        <v>114</v>
      </c>
    </row>
    <row r="233" spans="1:6" x14ac:dyDescent="0.2">
      <c r="B233">
        <f t="shared" si="32"/>
        <v>8</v>
      </c>
      <c r="C233">
        <f t="shared" si="33"/>
        <v>64</v>
      </c>
      <c r="D233">
        <f>VLOOKUP(C233,project2_cylinder.csv!$A$1:$D$102,2,FALSE)</f>
        <v>-12.58650070512059</v>
      </c>
      <c r="E233">
        <f>VLOOKUP(C233,project2_cylinder.csv!$A$1:$D$102,3,FALSE)</f>
        <v>12.586500705120548</v>
      </c>
      <c r="F233">
        <f>VLOOKUP(C233,project2_cylinder.csv!$A$1:$D$102,4,FALSE)</f>
        <v>114</v>
      </c>
    </row>
    <row r="234" spans="1:6" x14ac:dyDescent="0.2">
      <c r="A234">
        <f t="shared" ref="A234" si="34">A226+1</f>
        <v>30</v>
      </c>
      <c r="B234">
        <f t="shared" si="32"/>
        <v>1</v>
      </c>
      <c r="C234">
        <f t="shared" si="33"/>
        <v>48</v>
      </c>
      <c r="D234">
        <f>VLOOKUP(C234,project2_cylinder.csv!$A$1:$D$102,2,FALSE)</f>
        <v>-24.200000000000003</v>
      </c>
      <c r="E234">
        <f>VLOOKUP(C234,project2_cylinder.csv!$A$1:$D$102,3,FALSE)</f>
        <v>0</v>
      </c>
      <c r="F234">
        <f>VLOOKUP(C234,project2_cylinder.csv!$A$1:$D$102,4,FALSE)</f>
        <v>76</v>
      </c>
    </row>
    <row r="235" spans="1:6" x14ac:dyDescent="0.2">
      <c r="B235">
        <f t="shared" si="32"/>
        <v>2</v>
      </c>
      <c r="C235">
        <f t="shared" si="33"/>
        <v>40</v>
      </c>
      <c r="D235">
        <f>VLOOKUP(C235,project2_cylinder.csv!$A$1:$D$102,2,FALSE)</f>
        <v>-12.100000000000001</v>
      </c>
      <c r="E235">
        <f>VLOOKUP(C235,project2_cylinder.csv!$A$1:$D$102,3,FALSE)</f>
        <v>0</v>
      </c>
      <c r="F235">
        <f>VLOOKUP(C235,project2_cylinder.csv!$A$1:$D$102,4,FALSE)</f>
        <v>76</v>
      </c>
    </row>
    <row r="236" spans="1:6" x14ac:dyDescent="0.2">
      <c r="B236">
        <f t="shared" si="32"/>
        <v>3</v>
      </c>
      <c r="C236">
        <f t="shared" si="33"/>
        <v>39</v>
      </c>
      <c r="D236">
        <f>VLOOKUP(C236,project2_cylinder.csv!$A$1:$D$102,2,FALSE)</f>
        <v>-12.100000000000001</v>
      </c>
      <c r="E236">
        <f>VLOOKUP(C236,project2_cylinder.csv!$A$1:$D$102,3,FALSE)</f>
        <v>12.100000000000001</v>
      </c>
      <c r="F236">
        <f>VLOOKUP(C236,project2_cylinder.csv!$A$1:$D$102,4,FALSE)</f>
        <v>76</v>
      </c>
    </row>
    <row r="237" spans="1:6" x14ac:dyDescent="0.2">
      <c r="B237">
        <f t="shared" si="32"/>
        <v>4</v>
      </c>
      <c r="C237">
        <f t="shared" si="33"/>
        <v>47</v>
      </c>
      <c r="D237">
        <f>VLOOKUP(C237,project2_cylinder.csv!$A$1:$D$102,2,FALSE)</f>
        <v>-17.111984104714494</v>
      </c>
      <c r="E237">
        <f>VLOOKUP(C237,project2_cylinder.csv!$A$1:$D$102,3,FALSE)</f>
        <v>17.111984104714452</v>
      </c>
      <c r="F237">
        <f>VLOOKUP(C237,project2_cylinder.csv!$A$1:$D$102,4,FALSE)</f>
        <v>76</v>
      </c>
    </row>
    <row r="238" spans="1:6" x14ac:dyDescent="0.2">
      <c r="B238">
        <f t="shared" si="32"/>
        <v>5</v>
      </c>
      <c r="C238">
        <f t="shared" si="33"/>
        <v>65</v>
      </c>
      <c r="D238">
        <f>VLOOKUP(C238,project2_cylinder.csv!$A$1:$D$102,2,FALSE)</f>
        <v>-17.800000000000004</v>
      </c>
      <c r="E238">
        <f>VLOOKUP(C238,project2_cylinder.csv!$A$1:$D$102,3,FALSE)</f>
        <v>0</v>
      </c>
      <c r="F238">
        <f>VLOOKUP(C238,project2_cylinder.csv!$A$1:$D$102,4,FALSE)</f>
        <v>114</v>
      </c>
    </row>
    <row r="239" spans="1:6" x14ac:dyDescent="0.2">
      <c r="B239">
        <f t="shared" si="32"/>
        <v>6</v>
      </c>
      <c r="C239">
        <f t="shared" si="33"/>
        <v>57</v>
      </c>
      <c r="D239">
        <f>VLOOKUP(C239,project2_cylinder.csv!$A$1:$D$102,2,FALSE)</f>
        <v>-8.9000000000000021</v>
      </c>
      <c r="E239">
        <f>VLOOKUP(C239,project2_cylinder.csv!$A$1:$D$102,3,FALSE)</f>
        <v>0</v>
      </c>
      <c r="F239">
        <f>VLOOKUP(C239,project2_cylinder.csv!$A$1:$D$102,4,FALSE)</f>
        <v>114</v>
      </c>
    </row>
    <row r="240" spans="1:6" x14ac:dyDescent="0.2">
      <c r="B240">
        <f t="shared" si="32"/>
        <v>7</v>
      </c>
      <c r="C240">
        <f t="shared" si="33"/>
        <v>56</v>
      </c>
      <c r="D240">
        <f>VLOOKUP(C240,project2_cylinder.csv!$A$1:$D$102,2,FALSE)</f>
        <v>-8.9000000000000021</v>
      </c>
      <c r="E240">
        <f>VLOOKUP(C240,project2_cylinder.csv!$A$1:$D$102,3,FALSE)</f>
        <v>8.9000000000000021</v>
      </c>
      <c r="F240">
        <f>VLOOKUP(C240,project2_cylinder.csv!$A$1:$D$102,4,FALSE)</f>
        <v>114</v>
      </c>
    </row>
    <row r="241" spans="1:6" x14ac:dyDescent="0.2">
      <c r="B241">
        <f t="shared" si="32"/>
        <v>8</v>
      </c>
      <c r="C241">
        <f t="shared" si="33"/>
        <v>64</v>
      </c>
      <c r="D241">
        <f>VLOOKUP(C241,project2_cylinder.csv!$A$1:$D$102,2,FALSE)</f>
        <v>-12.58650070512059</v>
      </c>
      <c r="E241">
        <f>VLOOKUP(C241,project2_cylinder.csv!$A$1:$D$102,3,FALSE)</f>
        <v>12.586500705120548</v>
      </c>
      <c r="F241">
        <f>VLOOKUP(C241,project2_cylinder.csv!$A$1:$D$102,4,FALSE)</f>
        <v>114</v>
      </c>
    </row>
    <row r="242" spans="1:6" x14ac:dyDescent="0.2">
      <c r="A242">
        <f t="shared" ref="A242" si="35">A234+1</f>
        <v>31</v>
      </c>
      <c r="B242">
        <f t="shared" si="32"/>
        <v>1</v>
      </c>
      <c r="C242">
        <f t="shared" si="33"/>
        <v>41</v>
      </c>
      <c r="D242">
        <f>VLOOKUP(C242,project2_cylinder.csv!$A$1:$D$102,2,FALSE)</f>
        <v>-12.100000000000001</v>
      </c>
      <c r="E242">
        <f>VLOOKUP(C242,project2_cylinder.csv!$A$1:$D$102,3,FALSE)</f>
        <v>-12.100000000000001</v>
      </c>
      <c r="F242">
        <f>VLOOKUP(C242,project2_cylinder.csv!$A$1:$D$102,4,FALSE)</f>
        <v>76</v>
      </c>
    </row>
    <row r="243" spans="1:6" x14ac:dyDescent="0.2">
      <c r="B243">
        <f t="shared" si="32"/>
        <v>2</v>
      </c>
      <c r="C243">
        <f t="shared" si="33"/>
        <v>42</v>
      </c>
      <c r="D243">
        <f>VLOOKUP(C243,project2_cylinder.csv!$A$1:$D$102,2,FALSE)</f>
        <v>0</v>
      </c>
      <c r="E243">
        <f>VLOOKUP(C243,project2_cylinder.csv!$A$1:$D$102,3,FALSE)</f>
        <v>-12.100000000000001</v>
      </c>
      <c r="F243">
        <f>VLOOKUP(C243,project2_cylinder.csv!$A$1:$D$102,4,FALSE)</f>
        <v>76</v>
      </c>
    </row>
    <row r="244" spans="1:6" x14ac:dyDescent="0.2">
      <c r="B244">
        <f t="shared" si="32"/>
        <v>3</v>
      </c>
      <c r="C244">
        <f t="shared" si="33"/>
        <v>35</v>
      </c>
      <c r="D244">
        <f>VLOOKUP(C244,project2_cylinder.csv!$A$1:$D$102,2,FALSE)</f>
        <v>0</v>
      </c>
      <c r="E244">
        <f>VLOOKUP(C244,project2_cylinder.csv!$A$1:$D$102,3,FALSE)</f>
        <v>0</v>
      </c>
      <c r="F244">
        <f>VLOOKUP(C244,project2_cylinder.csv!$A$1:$D$102,4,FALSE)</f>
        <v>76</v>
      </c>
    </row>
    <row r="245" spans="1:6" x14ac:dyDescent="0.2">
      <c r="B245">
        <f t="shared" si="32"/>
        <v>4</v>
      </c>
      <c r="C245">
        <f t="shared" si="33"/>
        <v>40</v>
      </c>
      <c r="D245">
        <f>VLOOKUP(C245,project2_cylinder.csv!$A$1:$D$102,2,FALSE)</f>
        <v>-12.100000000000001</v>
      </c>
      <c r="E245">
        <f>VLOOKUP(C245,project2_cylinder.csv!$A$1:$D$102,3,FALSE)</f>
        <v>0</v>
      </c>
      <c r="F245">
        <f>VLOOKUP(C245,project2_cylinder.csv!$A$1:$D$102,4,FALSE)</f>
        <v>76</v>
      </c>
    </row>
    <row r="246" spans="1:6" x14ac:dyDescent="0.2">
      <c r="B246">
        <f t="shared" si="32"/>
        <v>5</v>
      </c>
      <c r="C246">
        <f t="shared" si="33"/>
        <v>58</v>
      </c>
      <c r="D246">
        <f>VLOOKUP(C246,project2_cylinder.csv!$A$1:$D$102,2,FALSE)</f>
        <v>-8.9000000000000021</v>
      </c>
      <c r="E246">
        <f>VLOOKUP(C246,project2_cylinder.csv!$A$1:$D$102,3,FALSE)</f>
        <v>-8.9000000000000021</v>
      </c>
      <c r="F246">
        <f>VLOOKUP(C246,project2_cylinder.csv!$A$1:$D$102,4,FALSE)</f>
        <v>114</v>
      </c>
    </row>
    <row r="247" spans="1:6" x14ac:dyDescent="0.2">
      <c r="B247">
        <f t="shared" si="32"/>
        <v>6</v>
      </c>
      <c r="C247">
        <f t="shared" si="33"/>
        <v>59</v>
      </c>
      <c r="D247">
        <f>VLOOKUP(C247,project2_cylinder.csv!$A$1:$D$102,2,FALSE)</f>
        <v>0</v>
      </c>
      <c r="E247">
        <f>VLOOKUP(C247,project2_cylinder.csv!$A$1:$D$102,3,FALSE)</f>
        <v>-8.9000000000000021</v>
      </c>
      <c r="F247">
        <f>VLOOKUP(C247,project2_cylinder.csv!$A$1:$D$102,4,FALSE)</f>
        <v>114</v>
      </c>
    </row>
    <row r="248" spans="1:6" x14ac:dyDescent="0.2">
      <c r="B248">
        <f t="shared" si="32"/>
        <v>7</v>
      </c>
      <c r="C248">
        <f t="shared" si="33"/>
        <v>52</v>
      </c>
      <c r="D248">
        <f>VLOOKUP(C248,project2_cylinder.csv!$A$1:$D$102,2,FALSE)</f>
        <v>0</v>
      </c>
      <c r="E248">
        <f>VLOOKUP(C248,project2_cylinder.csv!$A$1:$D$102,3,FALSE)</f>
        <v>0</v>
      </c>
      <c r="F248">
        <f>VLOOKUP(C248,project2_cylinder.csv!$A$1:$D$102,4,FALSE)</f>
        <v>114</v>
      </c>
    </row>
    <row r="249" spans="1:6" x14ac:dyDescent="0.2">
      <c r="B249">
        <f t="shared" si="32"/>
        <v>8</v>
      </c>
      <c r="C249">
        <f t="shared" si="33"/>
        <v>57</v>
      </c>
      <c r="D249">
        <f>VLOOKUP(C249,project2_cylinder.csv!$A$1:$D$102,2,FALSE)</f>
        <v>-8.9000000000000021</v>
      </c>
      <c r="E249">
        <f>VLOOKUP(C249,project2_cylinder.csv!$A$1:$D$102,3,FALSE)</f>
        <v>0</v>
      </c>
      <c r="F249">
        <f>VLOOKUP(C249,project2_cylinder.csv!$A$1:$D$102,4,FALSE)</f>
        <v>114</v>
      </c>
    </row>
    <row r="250" spans="1:6" x14ac:dyDescent="0.2">
      <c r="A250">
        <f t="shared" ref="A250" si="36">A242+1</f>
        <v>32</v>
      </c>
      <c r="B250">
        <f t="shared" si="32"/>
        <v>1</v>
      </c>
      <c r="C250">
        <f t="shared" si="33"/>
        <v>49</v>
      </c>
      <c r="D250">
        <f>VLOOKUP(C250,project2_cylinder.csv!$A$1:$D$102,2,FALSE)</f>
        <v>-17.111984104714494</v>
      </c>
      <c r="E250">
        <f>VLOOKUP(C250,project2_cylinder.csv!$A$1:$D$102,3,FALSE)</f>
        <v>-17.111984104714494</v>
      </c>
      <c r="F250">
        <f>VLOOKUP(C250,project2_cylinder.csv!$A$1:$D$102,4,FALSE)</f>
        <v>76</v>
      </c>
    </row>
    <row r="251" spans="1:6" x14ac:dyDescent="0.2">
      <c r="B251">
        <f t="shared" si="32"/>
        <v>2</v>
      </c>
      <c r="C251">
        <f t="shared" si="33"/>
        <v>41</v>
      </c>
      <c r="D251">
        <f>VLOOKUP(C251,project2_cylinder.csv!$A$1:$D$102,2,FALSE)</f>
        <v>-12.100000000000001</v>
      </c>
      <c r="E251">
        <f>VLOOKUP(C251,project2_cylinder.csv!$A$1:$D$102,3,FALSE)</f>
        <v>-12.100000000000001</v>
      </c>
      <c r="F251">
        <f>VLOOKUP(C251,project2_cylinder.csv!$A$1:$D$102,4,FALSE)</f>
        <v>76</v>
      </c>
    </row>
    <row r="252" spans="1:6" x14ac:dyDescent="0.2">
      <c r="B252">
        <f t="shared" si="32"/>
        <v>3</v>
      </c>
      <c r="C252">
        <f t="shared" si="33"/>
        <v>40</v>
      </c>
      <c r="D252">
        <f>VLOOKUP(C252,project2_cylinder.csv!$A$1:$D$102,2,FALSE)</f>
        <v>-12.100000000000001</v>
      </c>
      <c r="E252">
        <f>VLOOKUP(C252,project2_cylinder.csv!$A$1:$D$102,3,FALSE)</f>
        <v>0</v>
      </c>
      <c r="F252">
        <f>VLOOKUP(C252,project2_cylinder.csv!$A$1:$D$102,4,FALSE)</f>
        <v>76</v>
      </c>
    </row>
    <row r="253" spans="1:6" x14ac:dyDescent="0.2">
      <c r="B253">
        <f t="shared" si="32"/>
        <v>4</v>
      </c>
      <c r="C253">
        <f t="shared" si="33"/>
        <v>48</v>
      </c>
      <c r="D253">
        <f>VLOOKUP(C253,project2_cylinder.csv!$A$1:$D$102,2,FALSE)</f>
        <v>-24.200000000000003</v>
      </c>
      <c r="E253">
        <f>VLOOKUP(C253,project2_cylinder.csv!$A$1:$D$102,3,FALSE)</f>
        <v>0</v>
      </c>
      <c r="F253">
        <f>VLOOKUP(C253,project2_cylinder.csv!$A$1:$D$102,4,FALSE)</f>
        <v>76</v>
      </c>
    </row>
    <row r="254" spans="1:6" x14ac:dyDescent="0.2">
      <c r="B254">
        <f t="shared" si="32"/>
        <v>5</v>
      </c>
      <c r="C254">
        <f t="shared" si="33"/>
        <v>66</v>
      </c>
      <c r="D254">
        <f>VLOOKUP(C254,project2_cylinder.csv!$A$1:$D$102,2,FALSE)</f>
        <v>-12.58650070512059</v>
      </c>
      <c r="E254">
        <f>VLOOKUP(C254,project2_cylinder.csv!$A$1:$D$102,3,FALSE)</f>
        <v>-12.58650070512059</v>
      </c>
      <c r="F254">
        <f>VLOOKUP(C254,project2_cylinder.csv!$A$1:$D$102,4,FALSE)</f>
        <v>114</v>
      </c>
    </row>
    <row r="255" spans="1:6" x14ac:dyDescent="0.2">
      <c r="B255">
        <f t="shared" si="32"/>
        <v>6</v>
      </c>
      <c r="C255">
        <f t="shared" si="33"/>
        <v>58</v>
      </c>
      <c r="D255">
        <f>VLOOKUP(C255,project2_cylinder.csv!$A$1:$D$102,2,FALSE)</f>
        <v>-8.9000000000000021</v>
      </c>
      <c r="E255">
        <f>VLOOKUP(C255,project2_cylinder.csv!$A$1:$D$102,3,FALSE)</f>
        <v>-8.9000000000000021</v>
      </c>
      <c r="F255">
        <f>VLOOKUP(C255,project2_cylinder.csv!$A$1:$D$102,4,FALSE)</f>
        <v>114</v>
      </c>
    </row>
    <row r="256" spans="1:6" x14ac:dyDescent="0.2">
      <c r="B256">
        <f t="shared" si="32"/>
        <v>7</v>
      </c>
      <c r="C256">
        <f t="shared" si="33"/>
        <v>57</v>
      </c>
      <c r="D256">
        <f>VLOOKUP(C256,project2_cylinder.csv!$A$1:$D$102,2,FALSE)</f>
        <v>-8.9000000000000021</v>
      </c>
      <c r="E256">
        <f>VLOOKUP(C256,project2_cylinder.csv!$A$1:$D$102,3,FALSE)</f>
        <v>0</v>
      </c>
      <c r="F256">
        <f>VLOOKUP(C256,project2_cylinder.csv!$A$1:$D$102,4,FALSE)</f>
        <v>114</v>
      </c>
    </row>
    <row r="257" spans="1:6" x14ac:dyDescent="0.2">
      <c r="B257">
        <f t="shared" si="32"/>
        <v>8</v>
      </c>
      <c r="C257">
        <f t="shared" si="33"/>
        <v>65</v>
      </c>
      <c r="D257">
        <f>VLOOKUP(C257,project2_cylinder.csv!$A$1:$D$102,2,FALSE)</f>
        <v>-17.800000000000004</v>
      </c>
      <c r="E257">
        <f>VLOOKUP(C257,project2_cylinder.csv!$A$1:$D$102,3,FALSE)</f>
        <v>0</v>
      </c>
      <c r="F257">
        <f>VLOOKUP(C257,project2_cylinder.csv!$A$1:$D$102,4,FALSE)</f>
        <v>114</v>
      </c>
    </row>
    <row r="258" spans="1:6" x14ac:dyDescent="0.2">
      <c r="A258">
        <f t="shared" ref="A258" si="37">A250+1</f>
        <v>33</v>
      </c>
      <c r="B258">
        <f t="shared" si="32"/>
        <v>1</v>
      </c>
      <c r="C258">
        <f t="shared" si="33"/>
        <v>49</v>
      </c>
      <c r="D258">
        <f>VLOOKUP(C258,project2_cylinder.csv!$A$1:$D$102,2,FALSE)</f>
        <v>-17.111984104714494</v>
      </c>
      <c r="E258">
        <f>VLOOKUP(C258,project2_cylinder.csv!$A$1:$D$102,3,FALSE)</f>
        <v>-17.111984104714494</v>
      </c>
      <c r="F258">
        <f>VLOOKUP(C258,project2_cylinder.csv!$A$1:$D$102,4,FALSE)</f>
        <v>76</v>
      </c>
    </row>
    <row r="259" spans="1:6" x14ac:dyDescent="0.2">
      <c r="B259">
        <f t="shared" si="32"/>
        <v>2</v>
      </c>
      <c r="C259">
        <f t="shared" si="33"/>
        <v>50</v>
      </c>
      <c r="D259">
        <f>VLOOKUP(C259,project2_cylinder.csv!$A$1:$D$102,2,FALSE)</f>
        <v>0</v>
      </c>
      <c r="E259">
        <f>VLOOKUP(C259,project2_cylinder.csv!$A$1:$D$102,3,FALSE)</f>
        <v>-24.200000000000003</v>
      </c>
      <c r="F259">
        <f>VLOOKUP(C259,project2_cylinder.csv!$A$1:$D$102,4,FALSE)</f>
        <v>76</v>
      </c>
    </row>
    <row r="260" spans="1:6" x14ac:dyDescent="0.2">
      <c r="B260">
        <f t="shared" si="32"/>
        <v>3</v>
      </c>
      <c r="C260">
        <f t="shared" si="33"/>
        <v>42</v>
      </c>
      <c r="D260">
        <f>VLOOKUP(C260,project2_cylinder.csv!$A$1:$D$102,2,FALSE)</f>
        <v>0</v>
      </c>
      <c r="E260">
        <f>VLOOKUP(C260,project2_cylinder.csv!$A$1:$D$102,3,FALSE)</f>
        <v>-12.100000000000001</v>
      </c>
      <c r="F260">
        <f>VLOOKUP(C260,project2_cylinder.csv!$A$1:$D$102,4,FALSE)</f>
        <v>76</v>
      </c>
    </row>
    <row r="261" spans="1:6" x14ac:dyDescent="0.2">
      <c r="B261">
        <f t="shared" si="32"/>
        <v>4</v>
      </c>
      <c r="C261">
        <f t="shared" si="33"/>
        <v>41</v>
      </c>
      <c r="D261">
        <f>VLOOKUP(C261,project2_cylinder.csv!$A$1:$D$102,2,FALSE)</f>
        <v>-12.100000000000001</v>
      </c>
      <c r="E261">
        <f>VLOOKUP(C261,project2_cylinder.csv!$A$1:$D$102,3,FALSE)</f>
        <v>-12.100000000000001</v>
      </c>
      <c r="F261">
        <f>VLOOKUP(C261,project2_cylinder.csv!$A$1:$D$102,4,FALSE)</f>
        <v>76</v>
      </c>
    </row>
    <row r="262" spans="1:6" x14ac:dyDescent="0.2">
      <c r="B262">
        <f t="shared" si="32"/>
        <v>5</v>
      </c>
      <c r="C262">
        <f t="shared" si="33"/>
        <v>66</v>
      </c>
      <c r="D262">
        <f>VLOOKUP(C262,project2_cylinder.csv!$A$1:$D$102,2,FALSE)</f>
        <v>-12.58650070512059</v>
      </c>
      <c r="E262">
        <f>VLOOKUP(C262,project2_cylinder.csv!$A$1:$D$102,3,FALSE)</f>
        <v>-12.58650070512059</v>
      </c>
      <c r="F262">
        <f>VLOOKUP(C262,project2_cylinder.csv!$A$1:$D$102,4,FALSE)</f>
        <v>114</v>
      </c>
    </row>
    <row r="263" spans="1:6" x14ac:dyDescent="0.2">
      <c r="B263">
        <f t="shared" si="32"/>
        <v>6</v>
      </c>
      <c r="C263">
        <f t="shared" si="33"/>
        <v>67</v>
      </c>
      <c r="D263">
        <f>VLOOKUP(C263,project2_cylinder.csv!$A$1:$D$102,2,FALSE)</f>
        <v>0</v>
      </c>
      <c r="E263">
        <f>VLOOKUP(C263,project2_cylinder.csv!$A$1:$D$102,3,FALSE)</f>
        <v>-17.800000000000004</v>
      </c>
      <c r="F263">
        <f>VLOOKUP(C263,project2_cylinder.csv!$A$1:$D$102,4,FALSE)</f>
        <v>114</v>
      </c>
    </row>
    <row r="264" spans="1:6" x14ac:dyDescent="0.2">
      <c r="B264">
        <f t="shared" si="32"/>
        <v>7</v>
      </c>
      <c r="C264">
        <f t="shared" si="33"/>
        <v>59</v>
      </c>
      <c r="D264">
        <f>VLOOKUP(C264,project2_cylinder.csv!$A$1:$D$102,2,FALSE)</f>
        <v>0</v>
      </c>
      <c r="E264">
        <f>VLOOKUP(C264,project2_cylinder.csv!$A$1:$D$102,3,FALSE)</f>
        <v>-8.9000000000000021</v>
      </c>
      <c r="F264">
        <f>VLOOKUP(C264,project2_cylinder.csv!$A$1:$D$102,4,FALSE)</f>
        <v>114</v>
      </c>
    </row>
    <row r="265" spans="1:6" x14ac:dyDescent="0.2">
      <c r="B265">
        <f t="shared" si="32"/>
        <v>8</v>
      </c>
      <c r="C265">
        <f t="shared" si="33"/>
        <v>58</v>
      </c>
      <c r="D265">
        <f>VLOOKUP(C265,project2_cylinder.csv!$A$1:$D$102,2,FALSE)</f>
        <v>-8.9000000000000021</v>
      </c>
      <c r="E265">
        <f>VLOOKUP(C265,project2_cylinder.csv!$A$1:$D$102,3,FALSE)</f>
        <v>-8.9000000000000021</v>
      </c>
      <c r="F265">
        <f>VLOOKUP(C265,project2_cylinder.csv!$A$1:$D$102,4,FALSE)</f>
        <v>114</v>
      </c>
    </row>
    <row r="266" spans="1:6" x14ac:dyDescent="0.2">
      <c r="A266">
        <f t="shared" ref="A266" si="38">A258+1</f>
        <v>34</v>
      </c>
      <c r="B266">
        <f t="shared" si="32"/>
        <v>1</v>
      </c>
      <c r="C266">
        <f t="shared" si="33"/>
        <v>42</v>
      </c>
      <c r="D266">
        <f>VLOOKUP(C266,project2_cylinder.csv!$A$1:$D$102,2,FALSE)</f>
        <v>0</v>
      </c>
      <c r="E266">
        <f>VLOOKUP(C266,project2_cylinder.csv!$A$1:$D$102,3,FALSE)</f>
        <v>-12.100000000000001</v>
      </c>
      <c r="F266">
        <f>VLOOKUP(C266,project2_cylinder.csv!$A$1:$D$102,4,FALSE)</f>
        <v>76</v>
      </c>
    </row>
    <row r="267" spans="1:6" x14ac:dyDescent="0.2">
      <c r="B267">
        <f t="shared" si="32"/>
        <v>2</v>
      </c>
      <c r="C267">
        <f t="shared" si="33"/>
        <v>43</v>
      </c>
      <c r="D267">
        <f>VLOOKUP(C267,project2_cylinder.csv!$A$1:$D$102,2,FALSE)</f>
        <v>12.100000000000001</v>
      </c>
      <c r="E267">
        <f>VLOOKUP(C267,project2_cylinder.csv!$A$1:$D$102,3,FALSE)</f>
        <v>-12.100000000000001</v>
      </c>
      <c r="F267">
        <f>VLOOKUP(C267,project2_cylinder.csv!$A$1:$D$102,4,FALSE)</f>
        <v>76</v>
      </c>
    </row>
    <row r="268" spans="1:6" x14ac:dyDescent="0.2">
      <c r="B268">
        <f t="shared" si="32"/>
        <v>3</v>
      </c>
      <c r="C268">
        <f t="shared" si="33"/>
        <v>36</v>
      </c>
      <c r="D268">
        <f>VLOOKUP(C268,project2_cylinder.csv!$A$1:$D$102,2,FALSE)</f>
        <v>12.100000000000001</v>
      </c>
      <c r="E268">
        <f>VLOOKUP(C268,project2_cylinder.csv!$A$1:$D$102,3,FALSE)</f>
        <v>0</v>
      </c>
      <c r="F268">
        <f>VLOOKUP(C268,project2_cylinder.csv!$A$1:$D$102,4,FALSE)</f>
        <v>76</v>
      </c>
    </row>
    <row r="269" spans="1:6" x14ac:dyDescent="0.2">
      <c r="B269">
        <f t="shared" si="32"/>
        <v>4</v>
      </c>
      <c r="C269">
        <f t="shared" si="33"/>
        <v>35</v>
      </c>
      <c r="D269">
        <f>VLOOKUP(C269,project2_cylinder.csv!$A$1:$D$102,2,FALSE)</f>
        <v>0</v>
      </c>
      <c r="E269">
        <f>VLOOKUP(C269,project2_cylinder.csv!$A$1:$D$102,3,FALSE)</f>
        <v>0</v>
      </c>
      <c r="F269">
        <f>VLOOKUP(C269,project2_cylinder.csv!$A$1:$D$102,4,FALSE)</f>
        <v>76</v>
      </c>
    </row>
    <row r="270" spans="1:6" x14ac:dyDescent="0.2">
      <c r="B270">
        <f t="shared" si="32"/>
        <v>5</v>
      </c>
      <c r="C270">
        <f t="shared" si="33"/>
        <v>59</v>
      </c>
      <c r="D270">
        <f>VLOOKUP(C270,project2_cylinder.csv!$A$1:$D$102,2,FALSE)</f>
        <v>0</v>
      </c>
      <c r="E270">
        <f>VLOOKUP(C270,project2_cylinder.csv!$A$1:$D$102,3,FALSE)</f>
        <v>-8.9000000000000021</v>
      </c>
      <c r="F270">
        <f>VLOOKUP(C270,project2_cylinder.csv!$A$1:$D$102,4,FALSE)</f>
        <v>114</v>
      </c>
    </row>
    <row r="271" spans="1:6" x14ac:dyDescent="0.2">
      <c r="B271">
        <f t="shared" si="32"/>
        <v>6</v>
      </c>
      <c r="C271">
        <f t="shared" si="33"/>
        <v>60</v>
      </c>
      <c r="D271">
        <f>VLOOKUP(C271,project2_cylinder.csv!$A$1:$D$102,2,FALSE)</f>
        <v>8.9000000000000021</v>
      </c>
      <c r="E271">
        <f>VLOOKUP(C271,project2_cylinder.csv!$A$1:$D$102,3,FALSE)</f>
        <v>-8.9000000000000021</v>
      </c>
      <c r="F271">
        <f>VLOOKUP(C271,project2_cylinder.csv!$A$1:$D$102,4,FALSE)</f>
        <v>114</v>
      </c>
    </row>
    <row r="272" spans="1:6" x14ac:dyDescent="0.2">
      <c r="B272">
        <f t="shared" si="32"/>
        <v>7</v>
      </c>
      <c r="C272">
        <f t="shared" si="33"/>
        <v>53</v>
      </c>
      <c r="D272">
        <f>VLOOKUP(C272,project2_cylinder.csv!$A$1:$D$102,2,FALSE)</f>
        <v>8.9000000000000021</v>
      </c>
      <c r="E272">
        <f>VLOOKUP(C272,project2_cylinder.csv!$A$1:$D$102,3,FALSE)</f>
        <v>0</v>
      </c>
      <c r="F272">
        <f>VLOOKUP(C272,project2_cylinder.csv!$A$1:$D$102,4,FALSE)</f>
        <v>114</v>
      </c>
    </row>
    <row r="273" spans="1:6" x14ac:dyDescent="0.2">
      <c r="B273">
        <f t="shared" si="32"/>
        <v>8</v>
      </c>
      <c r="C273">
        <f t="shared" si="33"/>
        <v>52</v>
      </c>
      <c r="D273">
        <f>VLOOKUP(C273,project2_cylinder.csv!$A$1:$D$102,2,FALSE)</f>
        <v>0</v>
      </c>
      <c r="E273">
        <f>VLOOKUP(C273,project2_cylinder.csv!$A$1:$D$102,3,FALSE)</f>
        <v>0</v>
      </c>
      <c r="F273">
        <f>VLOOKUP(C273,project2_cylinder.csv!$A$1:$D$102,4,FALSE)</f>
        <v>114</v>
      </c>
    </row>
    <row r="274" spans="1:6" x14ac:dyDescent="0.2">
      <c r="A274">
        <f t="shared" ref="A274" si="39">A266+1</f>
        <v>35</v>
      </c>
      <c r="B274">
        <f t="shared" si="32"/>
        <v>1</v>
      </c>
      <c r="C274">
        <f t="shared" si="33"/>
        <v>50</v>
      </c>
      <c r="D274">
        <f>VLOOKUP(C274,project2_cylinder.csv!$A$1:$D$102,2,FALSE)</f>
        <v>0</v>
      </c>
      <c r="E274">
        <f>VLOOKUP(C274,project2_cylinder.csv!$A$1:$D$102,3,FALSE)</f>
        <v>-24.200000000000003</v>
      </c>
      <c r="F274">
        <f>VLOOKUP(C274,project2_cylinder.csv!$A$1:$D$102,4,FALSE)</f>
        <v>76</v>
      </c>
    </row>
    <row r="275" spans="1:6" x14ac:dyDescent="0.2">
      <c r="B275">
        <f t="shared" si="32"/>
        <v>2</v>
      </c>
      <c r="C275">
        <f t="shared" si="33"/>
        <v>51</v>
      </c>
      <c r="D275">
        <f>VLOOKUP(C275,project2_cylinder.csv!$A$1:$D$102,2,FALSE)</f>
        <v>17.111984104714494</v>
      </c>
      <c r="E275">
        <f>VLOOKUP(C275,project2_cylinder.csv!$A$1:$D$102,3,FALSE)</f>
        <v>-17.111984104714494</v>
      </c>
      <c r="F275">
        <f>VLOOKUP(C275,project2_cylinder.csv!$A$1:$D$102,4,FALSE)</f>
        <v>76</v>
      </c>
    </row>
    <row r="276" spans="1:6" x14ac:dyDescent="0.2">
      <c r="B276">
        <f t="shared" si="32"/>
        <v>3</v>
      </c>
      <c r="C276">
        <f t="shared" si="33"/>
        <v>43</v>
      </c>
      <c r="D276">
        <f>VLOOKUP(C276,project2_cylinder.csv!$A$1:$D$102,2,FALSE)</f>
        <v>12.100000000000001</v>
      </c>
      <c r="E276">
        <f>VLOOKUP(C276,project2_cylinder.csv!$A$1:$D$102,3,FALSE)</f>
        <v>-12.100000000000001</v>
      </c>
      <c r="F276">
        <f>VLOOKUP(C276,project2_cylinder.csv!$A$1:$D$102,4,FALSE)</f>
        <v>76</v>
      </c>
    </row>
    <row r="277" spans="1:6" x14ac:dyDescent="0.2">
      <c r="B277">
        <f t="shared" si="32"/>
        <v>4</v>
      </c>
      <c r="C277">
        <f t="shared" si="33"/>
        <v>42</v>
      </c>
      <c r="D277">
        <f>VLOOKUP(C277,project2_cylinder.csv!$A$1:$D$102,2,FALSE)</f>
        <v>0</v>
      </c>
      <c r="E277">
        <f>VLOOKUP(C277,project2_cylinder.csv!$A$1:$D$102,3,FALSE)</f>
        <v>-12.100000000000001</v>
      </c>
      <c r="F277">
        <f>VLOOKUP(C277,project2_cylinder.csv!$A$1:$D$102,4,FALSE)</f>
        <v>76</v>
      </c>
    </row>
    <row r="278" spans="1:6" x14ac:dyDescent="0.2">
      <c r="B278">
        <f t="shared" si="32"/>
        <v>5</v>
      </c>
      <c r="C278">
        <f t="shared" si="33"/>
        <v>67</v>
      </c>
      <c r="D278">
        <f>VLOOKUP(C278,project2_cylinder.csv!$A$1:$D$102,2,FALSE)</f>
        <v>0</v>
      </c>
      <c r="E278">
        <f>VLOOKUP(C278,project2_cylinder.csv!$A$1:$D$102,3,FALSE)</f>
        <v>-17.800000000000004</v>
      </c>
      <c r="F278">
        <f>VLOOKUP(C278,project2_cylinder.csv!$A$1:$D$102,4,FALSE)</f>
        <v>114</v>
      </c>
    </row>
    <row r="279" spans="1:6" x14ac:dyDescent="0.2">
      <c r="B279">
        <f t="shared" si="32"/>
        <v>6</v>
      </c>
      <c r="C279">
        <f t="shared" si="33"/>
        <v>68</v>
      </c>
      <c r="D279">
        <f>VLOOKUP(C279,project2_cylinder.csv!$A$1:$D$102,2,FALSE)</f>
        <v>12.58650070512059</v>
      </c>
      <c r="E279">
        <f>VLOOKUP(C279,project2_cylinder.csv!$A$1:$D$102,3,FALSE)</f>
        <v>-12.58650070512059</v>
      </c>
      <c r="F279">
        <f>VLOOKUP(C279,project2_cylinder.csv!$A$1:$D$102,4,FALSE)</f>
        <v>114</v>
      </c>
    </row>
    <row r="280" spans="1:6" x14ac:dyDescent="0.2">
      <c r="B280">
        <f t="shared" si="32"/>
        <v>7</v>
      </c>
      <c r="C280">
        <f t="shared" si="33"/>
        <v>60</v>
      </c>
      <c r="D280">
        <f>VLOOKUP(C280,project2_cylinder.csv!$A$1:$D$102,2,FALSE)</f>
        <v>8.9000000000000021</v>
      </c>
      <c r="E280">
        <f>VLOOKUP(C280,project2_cylinder.csv!$A$1:$D$102,3,FALSE)</f>
        <v>-8.9000000000000021</v>
      </c>
      <c r="F280">
        <f>VLOOKUP(C280,project2_cylinder.csv!$A$1:$D$102,4,FALSE)</f>
        <v>114</v>
      </c>
    </row>
    <row r="281" spans="1:6" x14ac:dyDescent="0.2">
      <c r="B281">
        <f t="shared" si="32"/>
        <v>8</v>
      </c>
      <c r="C281">
        <f t="shared" si="33"/>
        <v>59</v>
      </c>
      <c r="D281">
        <f>VLOOKUP(C281,project2_cylinder.csv!$A$1:$D$102,2,FALSE)</f>
        <v>0</v>
      </c>
      <c r="E281">
        <f>VLOOKUP(C281,project2_cylinder.csv!$A$1:$D$102,3,FALSE)</f>
        <v>-8.9000000000000021</v>
      </c>
      <c r="F281">
        <f>VLOOKUP(C281,project2_cylinder.csv!$A$1:$D$102,4,FALSE)</f>
        <v>114</v>
      </c>
    </row>
    <row r="282" spans="1:6" x14ac:dyDescent="0.2">
      <c r="A282">
        <f t="shared" ref="A282" si="40">A274+1</f>
        <v>36</v>
      </c>
      <c r="B282">
        <f t="shared" si="32"/>
        <v>1</v>
      </c>
      <c r="C282">
        <f t="shared" si="33"/>
        <v>43</v>
      </c>
      <c r="D282">
        <f>VLOOKUP(C282,project2_cylinder.csv!$A$1:$D$102,2,FALSE)</f>
        <v>12.100000000000001</v>
      </c>
      <c r="E282">
        <f>VLOOKUP(C282,project2_cylinder.csv!$A$1:$D$102,3,FALSE)</f>
        <v>-12.100000000000001</v>
      </c>
      <c r="F282">
        <f>VLOOKUP(C282,project2_cylinder.csv!$A$1:$D$102,4,FALSE)</f>
        <v>76</v>
      </c>
    </row>
    <row r="283" spans="1:6" x14ac:dyDescent="0.2">
      <c r="B283">
        <f t="shared" si="32"/>
        <v>2</v>
      </c>
      <c r="C283">
        <f t="shared" si="33"/>
        <v>51</v>
      </c>
      <c r="D283">
        <f>VLOOKUP(C283,project2_cylinder.csv!$A$1:$D$102,2,FALSE)</f>
        <v>17.111984104714494</v>
      </c>
      <c r="E283">
        <f>VLOOKUP(C283,project2_cylinder.csv!$A$1:$D$102,3,FALSE)</f>
        <v>-17.111984104714494</v>
      </c>
      <c r="F283">
        <f>VLOOKUP(C283,project2_cylinder.csv!$A$1:$D$102,4,FALSE)</f>
        <v>76</v>
      </c>
    </row>
    <row r="284" spans="1:6" x14ac:dyDescent="0.2">
      <c r="B284">
        <f t="shared" si="32"/>
        <v>3</v>
      </c>
      <c r="C284">
        <f t="shared" si="33"/>
        <v>44</v>
      </c>
      <c r="D284">
        <f>VLOOKUP(C284,project2_cylinder.csv!$A$1:$D$102,2,FALSE)</f>
        <v>24.200000000000003</v>
      </c>
      <c r="E284">
        <f>VLOOKUP(C284,project2_cylinder.csv!$A$1:$D$102,3,FALSE)</f>
        <v>0</v>
      </c>
      <c r="F284">
        <f>VLOOKUP(C284,project2_cylinder.csv!$A$1:$D$102,4,FALSE)</f>
        <v>76</v>
      </c>
    </row>
    <row r="285" spans="1:6" x14ac:dyDescent="0.2">
      <c r="B285">
        <f t="shared" si="32"/>
        <v>4</v>
      </c>
      <c r="C285">
        <f t="shared" si="33"/>
        <v>36</v>
      </c>
      <c r="D285">
        <f>VLOOKUP(C285,project2_cylinder.csv!$A$1:$D$102,2,FALSE)</f>
        <v>12.100000000000001</v>
      </c>
      <c r="E285">
        <f>VLOOKUP(C285,project2_cylinder.csv!$A$1:$D$102,3,FALSE)</f>
        <v>0</v>
      </c>
      <c r="F285">
        <f>VLOOKUP(C285,project2_cylinder.csv!$A$1:$D$102,4,FALSE)</f>
        <v>76</v>
      </c>
    </row>
    <row r="286" spans="1:6" x14ac:dyDescent="0.2">
      <c r="B286">
        <f t="shared" si="32"/>
        <v>5</v>
      </c>
      <c r="C286">
        <f t="shared" si="33"/>
        <v>60</v>
      </c>
      <c r="D286">
        <f>VLOOKUP(C286,project2_cylinder.csv!$A$1:$D$102,2,FALSE)</f>
        <v>8.9000000000000021</v>
      </c>
      <c r="E286">
        <f>VLOOKUP(C286,project2_cylinder.csv!$A$1:$D$102,3,FALSE)</f>
        <v>-8.9000000000000021</v>
      </c>
      <c r="F286">
        <f>VLOOKUP(C286,project2_cylinder.csv!$A$1:$D$102,4,FALSE)</f>
        <v>114</v>
      </c>
    </row>
    <row r="287" spans="1:6" x14ac:dyDescent="0.2">
      <c r="B287">
        <f t="shared" si="32"/>
        <v>6</v>
      </c>
      <c r="C287">
        <f t="shared" si="33"/>
        <v>68</v>
      </c>
      <c r="D287">
        <f>VLOOKUP(C287,project2_cylinder.csv!$A$1:$D$102,2,FALSE)</f>
        <v>12.58650070512059</v>
      </c>
      <c r="E287">
        <f>VLOOKUP(C287,project2_cylinder.csv!$A$1:$D$102,3,FALSE)</f>
        <v>-12.58650070512059</v>
      </c>
      <c r="F287">
        <f>VLOOKUP(C287,project2_cylinder.csv!$A$1:$D$102,4,FALSE)</f>
        <v>114</v>
      </c>
    </row>
    <row r="288" spans="1:6" x14ac:dyDescent="0.2">
      <c r="B288">
        <f t="shared" si="32"/>
        <v>7</v>
      </c>
      <c r="C288">
        <f t="shared" si="33"/>
        <v>61</v>
      </c>
      <c r="D288">
        <f>VLOOKUP(C288,project2_cylinder.csv!$A$1:$D$102,2,FALSE)</f>
        <v>17.800000000000004</v>
      </c>
      <c r="E288">
        <f>VLOOKUP(C288,project2_cylinder.csv!$A$1:$D$102,3,FALSE)</f>
        <v>0</v>
      </c>
      <c r="F288">
        <f>VLOOKUP(C288,project2_cylinder.csv!$A$1:$D$102,4,FALSE)</f>
        <v>114</v>
      </c>
    </row>
    <row r="289" spans="1:6" x14ac:dyDescent="0.2">
      <c r="B289">
        <f t="shared" si="32"/>
        <v>8</v>
      </c>
      <c r="C289">
        <f t="shared" si="33"/>
        <v>53</v>
      </c>
      <c r="D289">
        <f>VLOOKUP(C289,project2_cylinder.csv!$A$1:$D$102,2,FALSE)</f>
        <v>8.9000000000000021</v>
      </c>
      <c r="E289">
        <f>VLOOKUP(C289,project2_cylinder.csv!$A$1:$D$102,3,FALSE)</f>
        <v>0</v>
      </c>
      <c r="F289">
        <f>VLOOKUP(C289,project2_cylinder.csv!$A$1:$D$102,4,FALSE)</f>
        <v>114</v>
      </c>
    </row>
    <row r="290" spans="1:6" x14ac:dyDescent="0.2">
      <c r="A290">
        <f t="shared" ref="A290" si="41">A282+1</f>
        <v>37</v>
      </c>
      <c r="B290">
        <f t="shared" ref="B290:B353" si="42">B282</f>
        <v>1</v>
      </c>
      <c r="C290">
        <f t="shared" ref="C290:C353" si="43">C194+17</f>
        <v>52</v>
      </c>
      <c r="D290">
        <f>VLOOKUP(C290,project2_cylinder.csv!$A$1:$D$102,2,FALSE)</f>
        <v>0</v>
      </c>
      <c r="E290">
        <f>VLOOKUP(C290,project2_cylinder.csv!$A$1:$D$102,3,FALSE)</f>
        <v>0</v>
      </c>
      <c r="F290">
        <f>VLOOKUP(C290,project2_cylinder.csv!$A$1:$D$102,4,FALSE)</f>
        <v>114</v>
      </c>
    </row>
    <row r="291" spans="1:6" x14ac:dyDescent="0.2">
      <c r="B291">
        <f t="shared" si="42"/>
        <v>2</v>
      </c>
      <c r="C291">
        <f t="shared" si="43"/>
        <v>53</v>
      </c>
      <c r="D291">
        <f>VLOOKUP(C291,project2_cylinder.csv!$A$1:$D$102,2,FALSE)</f>
        <v>8.9000000000000021</v>
      </c>
      <c r="E291">
        <f>VLOOKUP(C291,project2_cylinder.csv!$A$1:$D$102,3,FALSE)</f>
        <v>0</v>
      </c>
      <c r="F291">
        <f>VLOOKUP(C291,project2_cylinder.csv!$A$1:$D$102,4,FALSE)</f>
        <v>114</v>
      </c>
    </row>
    <row r="292" spans="1:6" x14ac:dyDescent="0.2">
      <c r="B292">
        <f t="shared" si="42"/>
        <v>3</v>
      </c>
      <c r="C292">
        <f t="shared" si="43"/>
        <v>54</v>
      </c>
      <c r="D292">
        <f>VLOOKUP(C292,project2_cylinder.csv!$A$1:$D$102,2,FALSE)</f>
        <v>8.9000000000000021</v>
      </c>
      <c r="E292">
        <f>VLOOKUP(C292,project2_cylinder.csv!$A$1:$D$102,3,FALSE)</f>
        <v>8.9000000000000021</v>
      </c>
      <c r="F292">
        <f>VLOOKUP(C292,project2_cylinder.csv!$A$1:$D$102,4,FALSE)</f>
        <v>114</v>
      </c>
    </row>
    <row r="293" spans="1:6" x14ac:dyDescent="0.2">
      <c r="B293">
        <f t="shared" si="42"/>
        <v>4</v>
      </c>
      <c r="C293">
        <f t="shared" si="43"/>
        <v>55</v>
      </c>
      <c r="D293">
        <f>VLOOKUP(C293,project2_cylinder.csv!$A$1:$D$102,2,FALSE)</f>
        <v>0</v>
      </c>
      <c r="E293">
        <f>VLOOKUP(C293,project2_cylinder.csv!$A$1:$D$102,3,FALSE)</f>
        <v>8.9000000000000021</v>
      </c>
      <c r="F293">
        <f>VLOOKUP(C293,project2_cylinder.csv!$A$1:$D$102,4,FALSE)</f>
        <v>114</v>
      </c>
    </row>
    <row r="294" spans="1:6" x14ac:dyDescent="0.2">
      <c r="B294">
        <f t="shared" si="42"/>
        <v>5</v>
      </c>
      <c r="C294">
        <f t="shared" si="43"/>
        <v>69</v>
      </c>
      <c r="D294">
        <f>VLOOKUP(C294,project2_cylinder.csv!$A$1:$D$102,2,FALSE)</f>
        <v>0</v>
      </c>
      <c r="E294">
        <f>VLOOKUP(C294,project2_cylinder.csv!$A$1:$D$102,3,FALSE)</f>
        <v>0</v>
      </c>
      <c r="F294">
        <f>VLOOKUP(C294,project2_cylinder.csv!$A$1:$D$102,4,FALSE)</f>
        <v>152</v>
      </c>
    </row>
    <row r="295" spans="1:6" x14ac:dyDescent="0.2">
      <c r="B295">
        <f t="shared" si="42"/>
        <v>6</v>
      </c>
      <c r="C295">
        <f t="shared" si="43"/>
        <v>70</v>
      </c>
      <c r="D295">
        <f>VLOOKUP(C295,project2_cylinder.csv!$A$1:$D$102,2,FALSE)</f>
        <v>5.700000000000002</v>
      </c>
      <c r="E295">
        <f>VLOOKUP(C295,project2_cylinder.csv!$A$1:$D$102,3,FALSE)</f>
        <v>0</v>
      </c>
      <c r="F295">
        <f>VLOOKUP(C295,project2_cylinder.csv!$A$1:$D$102,4,FALSE)</f>
        <v>152</v>
      </c>
    </row>
    <row r="296" spans="1:6" x14ac:dyDescent="0.2">
      <c r="B296">
        <f t="shared" si="42"/>
        <v>7</v>
      </c>
      <c r="C296">
        <f t="shared" si="43"/>
        <v>71</v>
      </c>
      <c r="D296">
        <f>VLOOKUP(C296,project2_cylinder.csv!$A$1:$D$102,2,FALSE)</f>
        <v>5.700000000000002</v>
      </c>
      <c r="E296">
        <f>VLOOKUP(C296,project2_cylinder.csv!$A$1:$D$102,3,FALSE)</f>
        <v>5.700000000000002</v>
      </c>
      <c r="F296">
        <f>VLOOKUP(C296,project2_cylinder.csv!$A$1:$D$102,4,FALSE)</f>
        <v>152</v>
      </c>
    </row>
    <row r="297" spans="1:6" x14ac:dyDescent="0.2">
      <c r="B297">
        <f t="shared" si="42"/>
        <v>8</v>
      </c>
      <c r="C297">
        <f t="shared" si="43"/>
        <v>72</v>
      </c>
      <c r="D297">
        <f>VLOOKUP(C297,project2_cylinder.csv!$A$1:$D$102,2,FALSE)</f>
        <v>0</v>
      </c>
      <c r="E297">
        <f>VLOOKUP(C297,project2_cylinder.csv!$A$1:$D$102,3,FALSE)</f>
        <v>5.700000000000002</v>
      </c>
      <c r="F297">
        <f>VLOOKUP(C297,project2_cylinder.csv!$A$1:$D$102,4,FALSE)</f>
        <v>152</v>
      </c>
    </row>
    <row r="298" spans="1:6" x14ac:dyDescent="0.2">
      <c r="A298">
        <f t="shared" ref="A298" si="44">A290+1</f>
        <v>38</v>
      </c>
      <c r="B298">
        <f t="shared" si="42"/>
        <v>1</v>
      </c>
      <c r="C298">
        <f t="shared" si="43"/>
        <v>53</v>
      </c>
      <c r="D298">
        <f>VLOOKUP(C298,project2_cylinder.csv!$A$1:$D$102,2,FALSE)</f>
        <v>8.9000000000000021</v>
      </c>
      <c r="E298">
        <f>VLOOKUP(C298,project2_cylinder.csv!$A$1:$D$102,3,FALSE)</f>
        <v>0</v>
      </c>
      <c r="F298">
        <f>VLOOKUP(C298,project2_cylinder.csv!$A$1:$D$102,4,FALSE)</f>
        <v>114</v>
      </c>
    </row>
    <row r="299" spans="1:6" x14ac:dyDescent="0.2">
      <c r="B299">
        <f t="shared" si="42"/>
        <v>2</v>
      </c>
      <c r="C299">
        <f t="shared" si="43"/>
        <v>61</v>
      </c>
      <c r="D299">
        <f>VLOOKUP(C299,project2_cylinder.csv!$A$1:$D$102,2,FALSE)</f>
        <v>17.800000000000004</v>
      </c>
      <c r="E299">
        <f>VLOOKUP(C299,project2_cylinder.csv!$A$1:$D$102,3,FALSE)</f>
        <v>0</v>
      </c>
      <c r="F299">
        <f>VLOOKUP(C299,project2_cylinder.csv!$A$1:$D$102,4,FALSE)</f>
        <v>114</v>
      </c>
    </row>
    <row r="300" spans="1:6" x14ac:dyDescent="0.2">
      <c r="B300">
        <f t="shared" si="42"/>
        <v>3</v>
      </c>
      <c r="C300">
        <f t="shared" si="43"/>
        <v>62</v>
      </c>
      <c r="D300">
        <f>VLOOKUP(C300,project2_cylinder.csv!$A$1:$D$102,2,FALSE)</f>
        <v>12.586500705120548</v>
      </c>
      <c r="E300">
        <f>VLOOKUP(C300,project2_cylinder.csv!$A$1:$D$102,3,FALSE)</f>
        <v>12.586500705120548</v>
      </c>
      <c r="F300">
        <f>VLOOKUP(C300,project2_cylinder.csv!$A$1:$D$102,4,FALSE)</f>
        <v>114</v>
      </c>
    </row>
    <row r="301" spans="1:6" x14ac:dyDescent="0.2">
      <c r="B301">
        <f t="shared" si="42"/>
        <v>4</v>
      </c>
      <c r="C301">
        <f t="shared" si="43"/>
        <v>54</v>
      </c>
      <c r="D301">
        <f>VLOOKUP(C301,project2_cylinder.csv!$A$1:$D$102,2,FALSE)</f>
        <v>8.9000000000000021</v>
      </c>
      <c r="E301">
        <f>VLOOKUP(C301,project2_cylinder.csv!$A$1:$D$102,3,FALSE)</f>
        <v>8.9000000000000021</v>
      </c>
      <c r="F301">
        <f>VLOOKUP(C301,project2_cylinder.csv!$A$1:$D$102,4,FALSE)</f>
        <v>114</v>
      </c>
    </row>
    <row r="302" spans="1:6" x14ac:dyDescent="0.2">
      <c r="B302">
        <f t="shared" si="42"/>
        <v>5</v>
      </c>
      <c r="C302">
        <f t="shared" si="43"/>
        <v>70</v>
      </c>
      <c r="D302">
        <f>VLOOKUP(C302,project2_cylinder.csv!$A$1:$D$102,2,FALSE)</f>
        <v>5.700000000000002</v>
      </c>
      <c r="E302">
        <f>VLOOKUP(C302,project2_cylinder.csv!$A$1:$D$102,3,FALSE)</f>
        <v>0</v>
      </c>
      <c r="F302">
        <f>VLOOKUP(C302,project2_cylinder.csv!$A$1:$D$102,4,FALSE)</f>
        <v>152</v>
      </c>
    </row>
    <row r="303" spans="1:6" x14ac:dyDescent="0.2">
      <c r="B303">
        <f t="shared" si="42"/>
        <v>6</v>
      </c>
      <c r="C303">
        <f t="shared" si="43"/>
        <v>78</v>
      </c>
      <c r="D303">
        <f>VLOOKUP(C303,project2_cylinder.csv!$A$1:$D$102,2,FALSE)</f>
        <v>11.400000000000004</v>
      </c>
      <c r="E303">
        <f>VLOOKUP(C303,project2_cylinder.csv!$A$1:$D$102,3,FALSE)</f>
        <v>0</v>
      </c>
      <c r="F303">
        <f>VLOOKUP(C303,project2_cylinder.csv!$A$1:$D$102,4,FALSE)</f>
        <v>152</v>
      </c>
    </row>
    <row r="304" spans="1:6" x14ac:dyDescent="0.2">
      <c r="B304">
        <f t="shared" si="42"/>
        <v>7</v>
      </c>
      <c r="C304">
        <f t="shared" si="43"/>
        <v>79</v>
      </c>
      <c r="D304">
        <f>VLOOKUP(C304,project2_cylinder.csv!$A$1:$D$102,2,FALSE)</f>
        <v>8.0610173055266436</v>
      </c>
      <c r="E304">
        <f>VLOOKUP(C304,project2_cylinder.csv!$A$1:$D$102,3,FALSE)</f>
        <v>8.0610173055266436</v>
      </c>
      <c r="F304">
        <f>VLOOKUP(C304,project2_cylinder.csv!$A$1:$D$102,4,FALSE)</f>
        <v>152</v>
      </c>
    </row>
    <row r="305" spans="1:6" x14ac:dyDescent="0.2">
      <c r="B305">
        <f t="shared" si="42"/>
        <v>8</v>
      </c>
      <c r="C305">
        <f t="shared" si="43"/>
        <v>71</v>
      </c>
      <c r="D305">
        <f>VLOOKUP(C305,project2_cylinder.csv!$A$1:$D$102,2,FALSE)</f>
        <v>5.700000000000002</v>
      </c>
      <c r="E305">
        <f>VLOOKUP(C305,project2_cylinder.csv!$A$1:$D$102,3,FALSE)</f>
        <v>5.700000000000002</v>
      </c>
      <c r="F305">
        <f>VLOOKUP(C305,project2_cylinder.csv!$A$1:$D$102,4,FALSE)</f>
        <v>152</v>
      </c>
    </row>
    <row r="306" spans="1:6" x14ac:dyDescent="0.2">
      <c r="A306">
        <f t="shared" ref="A306" si="45">A298+1</f>
        <v>39</v>
      </c>
      <c r="B306">
        <f t="shared" si="42"/>
        <v>1</v>
      </c>
      <c r="C306">
        <f t="shared" si="43"/>
        <v>55</v>
      </c>
      <c r="D306">
        <f>VLOOKUP(C306,project2_cylinder.csv!$A$1:$D$102,2,FALSE)</f>
        <v>0</v>
      </c>
      <c r="E306">
        <f>VLOOKUP(C306,project2_cylinder.csv!$A$1:$D$102,3,FALSE)</f>
        <v>8.9000000000000021</v>
      </c>
      <c r="F306">
        <f>VLOOKUP(C306,project2_cylinder.csv!$A$1:$D$102,4,FALSE)</f>
        <v>114</v>
      </c>
    </row>
    <row r="307" spans="1:6" x14ac:dyDescent="0.2">
      <c r="B307">
        <f t="shared" si="42"/>
        <v>2</v>
      </c>
      <c r="C307">
        <f t="shared" si="43"/>
        <v>54</v>
      </c>
      <c r="D307">
        <f>VLOOKUP(C307,project2_cylinder.csv!$A$1:$D$102,2,FALSE)</f>
        <v>8.9000000000000021</v>
      </c>
      <c r="E307">
        <f>VLOOKUP(C307,project2_cylinder.csv!$A$1:$D$102,3,FALSE)</f>
        <v>8.9000000000000021</v>
      </c>
      <c r="F307">
        <f>VLOOKUP(C307,project2_cylinder.csv!$A$1:$D$102,4,FALSE)</f>
        <v>114</v>
      </c>
    </row>
    <row r="308" spans="1:6" x14ac:dyDescent="0.2">
      <c r="B308">
        <f t="shared" si="42"/>
        <v>3</v>
      </c>
      <c r="C308">
        <f t="shared" si="43"/>
        <v>62</v>
      </c>
      <c r="D308">
        <f>VLOOKUP(C308,project2_cylinder.csv!$A$1:$D$102,2,FALSE)</f>
        <v>12.586500705120548</v>
      </c>
      <c r="E308">
        <f>VLOOKUP(C308,project2_cylinder.csv!$A$1:$D$102,3,FALSE)</f>
        <v>12.586500705120548</v>
      </c>
      <c r="F308">
        <f>VLOOKUP(C308,project2_cylinder.csv!$A$1:$D$102,4,FALSE)</f>
        <v>114</v>
      </c>
    </row>
    <row r="309" spans="1:6" x14ac:dyDescent="0.2">
      <c r="B309">
        <f t="shared" si="42"/>
        <v>4</v>
      </c>
      <c r="C309">
        <f t="shared" si="43"/>
        <v>63</v>
      </c>
      <c r="D309">
        <f>VLOOKUP(C309,project2_cylinder.csv!$A$1:$D$102,2,FALSE)</f>
        <v>0</v>
      </c>
      <c r="E309">
        <f>VLOOKUP(C309,project2_cylinder.csv!$A$1:$D$102,3,FALSE)</f>
        <v>17.800000000000004</v>
      </c>
      <c r="F309">
        <f>VLOOKUP(C309,project2_cylinder.csv!$A$1:$D$102,4,FALSE)</f>
        <v>114</v>
      </c>
    </row>
    <row r="310" spans="1:6" x14ac:dyDescent="0.2">
      <c r="B310">
        <f t="shared" si="42"/>
        <v>5</v>
      </c>
      <c r="C310">
        <f t="shared" si="43"/>
        <v>72</v>
      </c>
      <c r="D310">
        <f>VLOOKUP(C310,project2_cylinder.csv!$A$1:$D$102,2,FALSE)</f>
        <v>0</v>
      </c>
      <c r="E310">
        <f>VLOOKUP(C310,project2_cylinder.csv!$A$1:$D$102,3,FALSE)</f>
        <v>5.700000000000002</v>
      </c>
      <c r="F310">
        <f>VLOOKUP(C310,project2_cylinder.csv!$A$1:$D$102,4,FALSE)</f>
        <v>152</v>
      </c>
    </row>
    <row r="311" spans="1:6" x14ac:dyDescent="0.2">
      <c r="B311">
        <f t="shared" si="42"/>
        <v>6</v>
      </c>
      <c r="C311">
        <f t="shared" si="43"/>
        <v>71</v>
      </c>
      <c r="D311">
        <f>VLOOKUP(C311,project2_cylinder.csv!$A$1:$D$102,2,FALSE)</f>
        <v>5.700000000000002</v>
      </c>
      <c r="E311">
        <f>VLOOKUP(C311,project2_cylinder.csv!$A$1:$D$102,3,FALSE)</f>
        <v>5.700000000000002</v>
      </c>
      <c r="F311">
        <f>VLOOKUP(C311,project2_cylinder.csv!$A$1:$D$102,4,FALSE)</f>
        <v>152</v>
      </c>
    </row>
    <row r="312" spans="1:6" x14ac:dyDescent="0.2">
      <c r="B312">
        <f t="shared" si="42"/>
        <v>7</v>
      </c>
      <c r="C312">
        <f t="shared" si="43"/>
        <v>79</v>
      </c>
      <c r="D312">
        <f>VLOOKUP(C312,project2_cylinder.csv!$A$1:$D$102,2,FALSE)</f>
        <v>8.0610173055266436</v>
      </c>
      <c r="E312">
        <f>VLOOKUP(C312,project2_cylinder.csv!$A$1:$D$102,3,FALSE)</f>
        <v>8.0610173055266436</v>
      </c>
      <c r="F312">
        <f>VLOOKUP(C312,project2_cylinder.csv!$A$1:$D$102,4,FALSE)</f>
        <v>152</v>
      </c>
    </row>
    <row r="313" spans="1:6" x14ac:dyDescent="0.2">
      <c r="B313">
        <f t="shared" si="42"/>
        <v>8</v>
      </c>
      <c r="C313">
        <f t="shared" si="43"/>
        <v>80</v>
      </c>
      <c r="D313">
        <f>VLOOKUP(C313,project2_cylinder.csv!$A$1:$D$102,2,FALSE)</f>
        <v>0</v>
      </c>
      <c r="E313">
        <f>VLOOKUP(C313,project2_cylinder.csv!$A$1:$D$102,3,FALSE)</f>
        <v>11.400000000000004</v>
      </c>
      <c r="F313">
        <f>VLOOKUP(C313,project2_cylinder.csv!$A$1:$D$102,4,FALSE)</f>
        <v>152</v>
      </c>
    </row>
    <row r="314" spans="1:6" x14ac:dyDescent="0.2">
      <c r="A314">
        <f t="shared" ref="A314" si="46">A306+1</f>
        <v>40</v>
      </c>
      <c r="B314">
        <f t="shared" si="42"/>
        <v>1</v>
      </c>
      <c r="C314">
        <f t="shared" si="43"/>
        <v>57</v>
      </c>
      <c r="D314">
        <f>VLOOKUP(C314,project2_cylinder.csv!$A$1:$D$102,2,FALSE)</f>
        <v>-8.9000000000000021</v>
      </c>
      <c r="E314">
        <f>VLOOKUP(C314,project2_cylinder.csv!$A$1:$D$102,3,FALSE)</f>
        <v>0</v>
      </c>
      <c r="F314">
        <f>VLOOKUP(C314,project2_cylinder.csv!$A$1:$D$102,4,FALSE)</f>
        <v>114</v>
      </c>
    </row>
    <row r="315" spans="1:6" x14ac:dyDescent="0.2">
      <c r="B315">
        <f t="shared" si="42"/>
        <v>2</v>
      </c>
      <c r="C315">
        <f t="shared" si="43"/>
        <v>52</v>
      </c>
      <c r="D315">
        <f>VLOOKUP(C315,project2_cylinder.csv!$A$1:$D$102,2,FALSE)</f>
        <v>0</v>
      </c>
      <c r="E315">
        <f>VLOOKUP(C315,project2_cylinder.csv!$A$1:$D$102,3,FALSE)</f>
        <v>0</v>
      </c>
      <c r="F315">
        <f>VLOOKUP(C315,project2_cylinder.csv!$A$1:$D$102,4,FALSE)</f>
        <v>114</v>
      </c>
    </row>
    <row r="316" spans="1:6" x14ac:dyDescent="0.2">
      <c r="B316">
        <f t="shared" si="42"/>
        <v>3</v>
      </c>
      <c r="C316">
        <f t="shared" si="43"/>
        <v>55</v>
      </c>
      <c r="D316">
        <f>VLOOKUP(C316,project2_cylinder.csv!$A$1:$D$102,2,FALSE)</f>
        <v>0</v>
      </c>
      <c r="E316">
        <f>VLOOKUP(C316,project2_cylinder.csv!$A$1:$D$102,3,FALSE)</f>
        <v>8.9000000000000021</v>
      </c>
      <c r="F316">
        <f>VLOOKUP(C316,project2_cylinder.csv!$A$1:$D$102,4,FALSE)</f>
        <v>114</v>
      </c>
    </row>
    <row r="317" spans="1:6" x14ac:dyDescent="0.2">
      <c r="B317">
        <f t="shared" si="42"/>
        <v>4</v>
      </c>
      <c r="C317">
        <f t="shared" si="43"/>
        <v>56</v>
      </c>
      <c r="D317">
        <f>VLOOKUP(C317,project2_cylinder.csv!$A$1:$D$102,2,FALSE)</f>
        <v>-8.9000000000000021</v>
      </c>
      <c r="E317">
        <f>VLOOKUP(C317,project2_cylinder.csv!$A$1:$D$102,3,FALSE)</f>
        <v>8.9000000000000021</v>
      </c>
      <c r="F317">
        <f>VLOOKUP(C317,project2_cylinder.csv!$A$1:$D$102,4,FALSE)</f>
        <v>114</v>
      </c>
    </row>
    <row r="318" spans="1:6" x14ac:dyDescent="0.2">
      <c r="B318">
        <f t="shared" si="42"/>
        <v>5</v>
      </c>
      <c r="C318">
        <f t="shared" si="43"/>
        <v>74</v>
      </c>
      <c r="D318">
        <f>VLOOKUP(C318,project2_cylinder.csv!$A$1:$D$102,2,FALSE)</f>
        <v>-5.700000000000002</v>
      </c>
      <c r="E318">
        <f>VLOOKUP(C318,project2_cylinder.csv!$A$1:$D$102,3,FALSE)</f>
        <v>0</v>
      </c>
      <c r="F318">
        <f>VLOOKUP(C318,project2_cylinder.csv!$A$1:$D$102,4,FALSE)</f>
        <v>152</v>
      </c>
    </row>
    <row r="319" spans="1:6" x14ac:dyDescent="0.2">
      <c r="B319">
        <f t="shared" si="42"/>
        <v>6</v>
      </c>
      <c r="C319">
        <f t="shared" si="43"/>
        <v>69</v>
      </c>
      <c r="D319">
        <f>VLOOKUP(C319,project2_cylinder.csv!$A$1:$D$102,2,FALSE)</f>
        <v>0</v>
      </c>
      <c r="E319">
        <f>VLOOKUP(C319,project2_cylinder.csv!$A$1:$D$102,3,FALSE)</f>
        <v>0</v>
      </c>
      <c r="F319">
        <f>VLOOKUP(C319,project2_cylinder.csv!$A$1:$D$102,4,FALSE)</f>
        <v>152</v>
      </c>
    </row>
    <row r="320" spans="1:6" x14ac:dyDescent="0.2">
      <c r="B320">
        <f t="shared" si="42"/>
        <v>7</v>
      </c>
      <c r="C320">
        <f t="shared" si="43"/>
        <v>72</v>
      </c>
      <c r="D320">
        <f>VLOOKUP(C320,project2_cylinder.csv!$A$1:$D$102,2,FALSE)</f>
        <v>0</v>
      </c>
      <c r="E320">
        <f>VLOOKUP(C320,project2_cylinder.csv!$A$1:$D$102,3,FALSE)</f>
        <v>5.700000000000002</v>
      </c>
      <c r="F320">
        <f>VLOOKUP(C320,project2_cylinder.csv!$A$1:$D$102,4,FALSE)</f>
        <v>152</v>
      </c>
    </row>
    <row r="321" spans="1:6" x14ac:dyDescent="0.2">
      <c r="B321">
        <f t="shared" si="42"/>
        <v>8</v>
      </c>
      <c r="C321">
        <f t="shared" si="43"/>
        <v>73</v>
      </c>
      <c r="D321">
        <f>VLOOKUP(C321,project2_cylinder.csv!$A$1:$D$102,2,FALSE)</f>
        <v>-5.700000000000002</v>
      </c>
      <c r="E321">
        <f>VLOOKUP(C321,project2_cylinder.csv!$A$1:$D$102,3,FALSE)</f>
        <v>5.700000000000002</v>
      </c>
      <c r="F321">
        <f>VLOOKUP(C321,project2_cylinder.csv!$A$1:$D$102,4,FALSE)</f>
        <v>152</v>
      </c>
    </row>
    <row r="322" spans="1:6" x14ac:dyDescent="0.2">
      <c r="A322">
        <f t="shared" ref="A322" si="47">A314+1</f>
        <v>41</v>
      </c>
      <c r="B322">
        <f t="shared" si="42"/>
        <v>1</v>
      </c>
      <c r="C322">
        <f t="shared" si="43"/>
        <v>56</v>
      </c>
      <c r="D322">
        <f>VLOOKUP(C322,project2_cylinder.csv!$A$1:$D$102,2,FALSE)</f>
        <v>-8.9000000000000021</v>
      </c>
      <c r="E322">
        <f>VLOOKUP(C322,project2_cylinder.csv!$A$1:$D$102,3,FALSE)</f>
        <v>8.9000000000000021</v>
      </c>
      <c r="F322">
        <f>VLOOKUP(C322,project2_cylinder.csv!$A$1:$D$102,4,FALSE)</f>
        <v>114</v>
      </c>
    </row>
    <row r="323" spans="1:6" x14ac:dyDescent="0.2">
      <c r="B323">
        <f t="shared" si="42"/>
        <v>2</v>
      </c>
      <c r="C323">
        <f t="shared" si="43"/>
        <v>55</v>
      </c>
      <c r="D323">
        <f>VLOOKUP(C323,project2_cylinder.csv!$A$1:$D$102,2,FALSE)</f>
        <v>0</v>
      </c>
      <c r="E323">
        <f>VLOOKUP(C323,project2_cylinder.csv!$A$1:$D$102,3,FALSE)</f>
        <v>8.9000000000000021</v>
      </c>
      <c r="F323">
        <f>VLOOKUP(C323,project2_cylinder.csv!$A$1:$D$102,4,FALSE)</f>
        <v>114</v>
      </c>
    </row>
    <row r="324" spans="1:6" x14ac:dyDescent="0.2">
      <c r="B324">
        <f t="shared" si="42"/>
        <v>3</v>
      </c>
      <c r="C324">
        <f t="shared" si="43"/>
        <v>63</v>
      </c>
      <c r="D324">
        <f>VLOOKUP(C324,project2_cylinder.csv!$A$1:$D$102,2,FALSE)</f>
        <v>0</v>
      </c>
      <c r="E324">
        <f>VLOOKUP(C324,project2_cylinder.csv!$A$1:$D$102,3,FALSE)</f>
        <v>17.800000000000004</v>
      </c>
      <c r="F324">
        <f>VLOOKUP(C324,project2_cylinder.csv!$A$1:$D$102,4,FALSE)</f>
        <v>114</v>
      </c>
    </row>
    <row r="325" spans="1:6" x14ac:dyDescent="0.2">
      <c r="B325">
        <f t="shared" si="42"/>
        <v>4</v>
      </c>
      <c r="C325">
        <f t="shared" si="43"/>
        <v>64</v>
      </c>
      <c r="D325">
        <f>VLOOKUP(C325,project2_cylinder.csv!$A$1:$D$102,2,FALSE)</f>
        <v>-12.58650070512059</v>
      </c>
      <c r="E325">
        <f>VLOOKUP(C325,project2_cylinder.csv!$A$1:$D$102,3,FALSE)</f>
        <v>12.586500705120548</v>
      </c>
      <c r="F325">
        <f>VLOOKUP(C325,project2_cylinder.csv!$A$1:$D$102,4,FALSE)</f>
        <v>114</v>
      </c>
    </row>
    <row r="326" spans="1:6" x14ac:dyDescent="0.2">
      <c r="B326">
        <f t="shared" si="42"/>
        <v>5</v>
      </c>
      <c r="C326">
        <f t="shared" si="43"/>
        <v>73</v>
      </c>
      <c r="D326">
        <f>VLOOKUP(C326,project2_cylinder.csv!$A$1:$D$102,2,FALSE)</f>
        <v>-5.700000000000002</v>
      </c>
      <c r="E326">
        <f>VLOOKUP(C326,project2_cylinder.csv!$A$1:$D$102,3,FALSE)</f>
        <v>5.700000000000002</v>
      </c>
      <c r="F326">
        <f>VLOOKUP(C326,project2_cylinder.csv!$A$1:$D$102,4,FALSE)</f>
        <v>152</v>
      </c>
    </row>
    <row r="327" spans="1:6" x14ac:dyDescent="0.2">
      <c r="B327">
        <f t="shared" si="42"/>
        <v>6</v>
      </c>
      <c r="C327">
        <f t="shared" si="43"/>
        <v>72</v>
      </c>
      <c r="D327">
        <f>VLOOKUP(C327,project2_cylinder.csv!$A$1:$D$102,2,FALSE)</f>
        <v>0</v>
      </c>
      <c r="E327">
        <f>VLOOKUP(C327,project2_cylinder.csv!$A$1:$D$102,3,FALSE)</f>
        <v>5.700000000000002</v>
      </c>
      <c r="F327">
        <f>VLOOKUP(C327,project2_cylinder.csv!$A$1:$D$102,4,FALSE)</f>
        <v>152</v>
      </c>
    </row>
    <row r="328" spans="1:6" x14ac:dyDescent="0.2">
      <c r="B328">
        <f t="shared" si="42"/>
        <v>7</v>
      </c>
      <c r="C328">
        <f t="shared" si="43"/>
        <v>80</v>
      </c>
      <c r="D328">
        <f>VLOOKUP(C328,project2_cylinder.csv!$A$1:$D$102,2,FALSE)</f>
        <v>0</v>
      </c>
      <c r="E328">
        <f>VLOOKUP(C328,project2_cylinder.csv!$A$1:$D$102,3,FALSE)</f>
        <v>11.400000000000004</v>
      </c>
      <c r="F328">
        <f>VLOOKUP(C328,project2_cylinder.csv!$A$1:$D$102,4,FALSE)</f>
        <v>152</v>
      </c>
    </row>
    <row r="329" spans="1:6" x14ac:dyDescent="0.2">
      <c r="B329">
        <f t="shared" si="42"/>
        <v>8</v>
      </c>
      <c r="C329">
        <f t="shared" si="43"/>
        <v>81</v>
      </c>
      <c r="D329">
        <f>VLOOKUP(C329,project2_cylinder.csv!$A$1:$D$102,2,FALSE)</f>
        <v>-8.0610173055266863</v>
      </c>
      <c r="E329">
        <f>VLOOKUP(C329,project2_cylinder.csv!$A$1:$D$102,3,FALSE)</f>
        <v>8.0610173055266436</v>
      </c>
      <c r="F329">
        <f>VLOOKUP(C329,project2_cylinder.csv!$A$1:$D$102,4,FALSE)</f>
        <v>152</v>
      </c>
    </row>
    <row r="330" spans="1:6" x14ac:dyDescent="0.2">
      <c r="A330">
        <f t="shared" ref="A330" si="48">A322+1</f>
        <v>42</v>
      </c>
      <c r="B330">
        <f t="shared" si="42"/>
        <v>1</v>
      </c>
      <c r="C330">
        <f t="shared" si="43"/>
        <v>65</v>
      </c>
      <c r="D330">
        <f>VLOOKUP(C330,project2_cylinder.csv!$A$1:$D$102,2,FALSE)</f>
        <v>-17.800000000000004</v>
      </c>
      <c r="E330">
        <f>VLOOKUP(C330,project2_cylinder.csv!$A$1:$D$102,3,FALSE)</f>
        <v>0</v>
      </c>
      <c r="F330">
        <f>VLOOKUP(C330,project2_cylinder.csv!$A$1:$D$102,4,FALSE)</f>
        <v>114</v>
      </c>
    </row>
    <row r="331" spans="1:6" x14ac:dyDescent="0.2">
      <c r="B331">
        <f t="shared" si="42"/>
        <v>2</v>
      </c>
      <c r="C331">
        <f t="shared" si="43"/>
        <v>57</v>
      </c>
      <c r="D331">
        <f>VLOOKUP(C331,project2_cylinder.csv!$A$1:$D$102,2,FALSE)</f>
        <v>-8.9000000000000021</v>
      </c>
      <c r="E331">
        <f>VLOOKUP(C331,project2_cylinder.csv!$A$1:$D$102,3,FALSE)</f>
        <v>0</v>
      </c>
      <c r="F331">
        <f>VLOOKUP(C331,project2_cylinder.csv!$A$1:$D$102,4,FALSE)</f>
        <v>114</v>
      </c>
    </row>
    <row r="332" spans="1:6" x14ac:dyDescent="0.2">
      <c r="B332">
        <f t="shared" si="42"/>
        <v>3</v>
      </c>
      <c r="C332">
        <f t="shared" si="43"/>
        <v>56</v>
      </c>
      <c r="D332">
        <f>VLOOKUP(C332,project2_cylinder.csv!$A$1:$D$102,2,FALSE)</f>
        <v>-8.9000000000000021</v>
      </c>
      <c r="E332">
        <f>VLOOKUP(C332,project2_cylinder.csv!$A$1:$D$102,3,FALSE)</f>
        <v>8.9000000000000021</v>
      </c>
      <c r="F332">
        <f>VLOOKUP(C332,project2_cylinder.csv!$A$1:$D$102,4,FALSE)</f>
        <v>114</v>
      </c>
    </row>
    <row r="333" spans="1:6" x14ac:dyDescent="0.2">
      <c r="B333">
        <f t="shared" si="42"/>
        <v>4</v>
      </c>
      <c r="C333">
        <f t="shared" si="43"/>
        <v>64</v>
      </c>
      <c r="D333">
        <f>VLOOKUP(C333,project2_cylinder.csv!$A$1:$D$102,2,FALSE)</f>
        <v>-12.58650070512059</v>
      </c>
      <c r="E333">
        <f>VLOOKUP(C333,project2_cylinder.csv!$A$1:$D$102,3,FALSE)</f>
        <v>12.586500705120548</v>
      </c>
      <c r="F333">
        <f>VLOOKUP(C333,project2_cylinder.csv!$A$1:$D$102,4,FALSE)</f>
        <v>114</v>
      </c>
    </row>
    <row r="334" spans="1:6" x14ac:dyDescent="0.2">
      <c r="B334">
        <f t="shared" si="42"/>
        <v>5</v>
      </c>
      <c r="C334">
        <f t="shared" si="43"/>
        <v>82</v>
      </c>
      <c r="D334">
        <f>VLOOKUP(C334,project2_cylinder.csv!$A$1:$D$102,2,FALSE)</f>
        <v>-11.400000000000004</v>
      </c>
      <c r="E334">
        <f>VLOOKUP(C334,project2_cylinder.csv!$A$1:$D$102,3,FALSE)</f>
        <v>0</v>
      </c>
      <c r="F334">
        <f>VLOOKUP(C334,project2_cylinder.csv!$A$1:$D$102,4,FALSE)</f>
        <v>152</v>
      </c>
    </row>
    <row r="335" spans="1:6" x14ac:dyDescent="0.2">
      <c r="B335">
        <f t="shared" si="42"/>
        <v>6</v>
      </c>
      <c r="C335">
        <f t="shared" si="43"/>
        <v>74</v>
      </c>
      <c r="D335">
        <f>VLOOKUP(C335,project2_cylinder.csv!$A$1:$D$102,2,FALSE)</f>
        <v>-5.700000000000002</v>
      </c>
      <c r="E335">
        <f>VLOOKUP(C335,project2_cylinder.csv!$A$1:$D$102,3,FALSE)</f>
        <v>0</v>
      </c>
      <c r="F335">
        <f>VLOOKUP(C335,project2_cylinder.csv!$A$1:$D$102,4,FALSE)</f>
        <v>152</v>
      </c>
    </row>
    <row r="336" spans="1:6" x14ac:dyDescent="0.2">
      <c r="B336">
        <f t="shared" si="42"/>
        <v>7</v>
      </c>
      <c r="C336">
        <f t="shared" si="43"/>
        <v>73</v>
      </c>
      <c r="D336">
        <f>VLOOKUP(C336,project2_cylinder.csv!$A$1:$D$102,2,FALSE)</f>
        <v>-5.700000000000002</v>
      </c>
      <c r="E336">
        <f>VLOOKUP(C336,project2_cylinder.csv!$A$1:$D$102,3,FALSE)</f>
        <v>5.700000000000002</v>
      </c>
      <c r="F336">
        <f>VLOOKUP(C336,project2_cylinder.csv!$A$1:$D$102,4,FALSE)</f>
        <v>152</v>
      </c>
    </row>
    <row r="337" spans="1:6" x14ac:dyDescent="0.2">
      <c r="B337">
        <f t="shared" si="42"/>
        <v>8</v>
      </c>
      <c r="C337">
        <f t="shared" si="43"/>
        <v>81</v>
      </c>
      <c r="D337">
        <f>VLOOKUP(C337,project2_cylinder.csv!$A$1:$D$102,2,FALSE)</f>
        <v>-8.0610173055266863</v>
      </c>
      <c r="E337">
        <f>VLOOKUP(C337,project2_cylinder.csv!$A$1:$D$102,3,FALSE)</f>
        <v>8.0610173055266436</v>
      </c>
      <c r="F337">
        <f>VLOOKUP(C337,project2_cylinder.csv!$A$1:$D$102,4,FALSE)</f>
        <v>152</v>
      </c>
    </row>
    <row r="338" spans="1:6" x14ac:dyDescent="0.2">
      <c r="A338">
        <f t="shared" ref="A338" si="49">A330+1</f>
        <v>43</v>
      </c>
      <c r="B338">
        <f t="shared" si="42"/>
        <v>1</v>
      </c>
      <c r="C338">
        <f t="shared" si="43"/>
        <v>58</v>
      </c>
      <c r="D338">
        <f>VLOOKUP(C338,project2_cylinder.csv!$A$1:$D$102,2,FALSE)</f>
        <v>-8.9000000000000021</v>
      </c>
      <c r="E338">
        <f>VLOOKUP(C338,project2_cylinder.csv!$A$1:$D$102,3,FALSE)</f>
        <v>-8.9000000000000021</v>
      </c>
      <c r="F338">
        <f>VLOOKUP(C338,project2_cylinder.csv!$A$1:$D$102,4,FALSE)</f>
        <v>114</v>
      </c>
    </row>
    <row r="339" spans="1:6" x14ac:dyDescent="0.2">
      <c r="B339">
        <f t="shared" si="42"/>
        <v>2</v>
      </c>
      <c r="C339">
        <f t="shared" si="43"/>
        <v>59</v>
      </c>
      <c r="D339">
        <f>VLOOKUP(C339,project2_cylinder.csv!$A$1:$D$102,2,FALSE)</f>
        <v>0</v>
      </c>
      <c r="E339">
        <f>VLOOKUP(C339,project2_cylinder.csv!$A$1:$D$102,3,FALSE)</f>
        <v>-8.9000000000000021</v>
      </c>
      <c r="F339">
        <f>VLOOKUP(C339,project2_cylinder.csv!$A$1:$D$102,4,FALSE)</f>
        <v>114</v>
      </c>
    </row>
    <row r="340" spans="1:6" x14ac:dyDescent="0.2">
      <c r="B340">
        <f t="shared" si="42"/>
        <v>3</v>
      </c>
      <c r="C340">
        <f t="shared" si="43"/>
        <v>52</v>
      </c>
      <c r="D340">
        <f>VLOOKUP(C340,project2_cylinder.csv!$A$1:$D$102,2,FALSE)</f>
        <v>0</v>
      </c>
      <c r="E340">
        <f>VLOOKUP(C340,project2_cylinder.csv!$A$1:$D$102,3,FALSE)</f>
        <v>0</v>
      </c>
      <c r="F340">
        <f>VLOOKUP(C340,project2_cylinder.csv!$A$1:$D$102,4,FALSE)</f>
        <v>114</v>
      </c>
    </row>
    <row r="341" spans="1:6" x14ac:dyDescent="0.2">
      <c r="B341">
        <f t="shared" si="42"/>
        <v>4</v>
      </c>
      <c r="C341">
        <f t="shared" si="43"/>
        <v>57</v>
      </c>
      <c r="D341">
        <f>VLOOKUP(C341,project2_cylinder.csv!$A$1:$D$102,2,FALSE)</f>
        <v>-8.9000000000000021</v>
      </c>
      <c r="E341">
        <f>VLOOKUP(C341,project2_cylinder.csv!$A$1:$D$102,3,FALSE)</f>
        <v>0</v>
      </c>
      <c r="F341">
        <f>VLOOKUP(C341,project2_cylinder.csv!$A$1:$D$102,4,FALSE)</f>
        <v>114</v>
      </c>
    </row>
    <row r="342" spans="1:6" x14ac:dyDescent="0.2">
      <c r="B342">
        <f t="shared" si="42"/>
        <v>5</v>
      </c>
      <c r="C342">
        <f t="shared" si="43"/>
        <v>75</v>
      </c>
      <c r="D342">
        <f>VLOOKUP(C342,project2_cylinder.csv!$A$1:$D$102,2,FALSE)</f>
        <v>-5.700000000000002</v>
      </c>
      <c r="E342">
        <f>VLOOKUP(C342,project2_cylinder.csv!$A$1:$D$102,3,FALSE)</f>
        <v>-5.700000000000002</v>
      </c>
      <c r="F342">
        <f>VLOOKUP(C342,project2_cylinder.csv!$A$1:$D$102,4,FALSE)</f>
        <v>152</v>
      </c>
    </row>
    <row r="343" spans="1:6" x14ac:dyDescent="0.2">
      <c r="B343">
        <f t="shared" si="42"/>
        <v>6</v>
      </c>
      <c r="C343">
        <f t="shared" si="43"/>
        <v>76</v>
      </c>
      <c r="D343">
        <f>VLOOKUP(C343,project2_cylinder.csv!$A$1:$D$102,2,FALSE)</f>
        <v>0</v>
      </c>
      <c r="E343">
        <f>VLOOKUP(C343,project2_cylinder.csv!$A$1:$D$102,3,FALSE)</f>
        <v>-5.700000000000002</v>
      </c>
      <c r="F343">
        <f>VLOOKUP(C343,project2_cylinder.csv!$A$1:$D$102,4,FALSE)</f>
        <v>152</v>
      </c>
    </row>
    <row r="344" spans="1:6" x14ac:dyDescent="0.2">
      <c r="B344">
        <f t="shared" si="42"/>
        <v>7</v>
      </c>
      <c r="C344">
        <f t="shared" si="43"/>
        <v>69</v>
      </c>
      <c r="D344">
        <f>VLOOKUP(C344,project2_cylinder.csv!$A$1:$D$102,2,FALSE)</f>
        <v>0</v>
      </c>
      <c r="E344">
        <f>VLOOKUP(C344,project2_cylinder.csv!$A$1:$D$102,3,FALSE)</f>
        <v>0</v>
      </c>
      <c r="F344">
        <f>VLOOKUP(C344,project2_cylinder.csv!$A$1:$D$102,4,FALSE)</f>
        <v>152</v>
      </c>
    </row>
    <row r="345" spans="1:6" x14ac:dyDescent="0.2">
      <c r="B345">
        <f t="shared" si="42"/>
        <v>8</v>
      </c>
      <c r="C345">
        <f t="shared" si="43"/>
        <v>74</v>
      </c>
      <c r="D345">
        <f>VLOOKUP(C345,project2_cylinder.csv!$A$1:$D$102,2,FALSE)</f>
        <v>-5.700000000000002</v>
      </c>
      <c r="E345">
        <f>VLOOKUP(C345,project2_cylinder.csv!$A$1:$D$102,3,FALSE)</f>
        <v>0</v>
      </c>
      <c r="F345">
        <f>VLOOKUP(C345,project2_cylinder.csv!$A$1:$D$102,4,FALSE)</f>
        <v>152</v>
      </c>
    </row>
    <row r="346" spans="1:6" x14ac:dyDescent="0.2">
      <c r="A346">
        <f t="shared" ref="A346" si="50">A338+1</f>
        <v>44</v>
      </c>
      <c r="B346">
        <f t="shared" si="42"/>
        <v>1</v>
      </c>
      <c r="C346">
        <f t="shared" si="43"/>
        <v>66</v>
      </c>
      <c r="D346">
        <f>VLOOKUP(C346,project2_cylinder.csv!$A$1:$D$102,2,FALSE)</f>
        <v>-12.58650070512059</v>
      </c>
      <c r="E346">
        <f>VLOOKUP(C346,project2_cylinder.csv!$A$1:$D$102,3,FALSE)</f>
        <v>-12.58650070512059</v>
      </c>
      <c r="F346">
        <f>VLOOKUP(C346,project2_cylinder.csv!$A$1:$D$102,4,FALSE)</f>
        <v>114</v>
      </c>
    </row>
    <row r="347" spans="1:6" x14ac:dyDescent="0.2">
      <c r="B347">
        <f t="shared" si="42"/>
        <v>2</v>
      </c>
      <c r="C347">
        <f t="shared" si="43"/>
        <v>58</v>
      </c>
      <c r="D347">
        <f>VLOOKUP(C347,project2_cylinder.csv!$A$1:$D$102,2,FALSE)</f>
        <v>-8.9000000000000021</v>
      </c>
      <c r="E347">
        <f>VLOOKUP(C347,project2_cylinder.csv!$A$1:$D$102,3,FALSE)</f>
        <v>-8.9000000000000021</v>
      </c>
      <c r="F347">
        <f>VLOOKUP(C347,project2_cylinder.csv!$A$1:$D$102,4,FALSE)</f>
        <v>114</v>
      </c>
    </row>
    <row r="348" spans="1:6" x14ac:dyDescent="0.2">
      <c r="B348">
        <f t="shared" si="42"/>
        <v>3</v>
      </c>
      <c r="C348">
        <f t="shared" si="43"/>
        <v>57</v>
      </c>
      <c r="D348">
        <f>VLOOKUP(C348,project2_cylinder.csv!$A$1:$D$102,2,FALSE)</f>
        <v>-8.9000000000000021</v>
      </c>
      <c r="E348">
        <f>VLOOKUP(C348,project2_cylinder.csv!$A$1:$D$102,3,FALSE)</f>
        <v>0</v>
      </c>
      <c r="F348">
        <f>VLOOKUP(C348,project2_cylinder.csv!$A$1:$D$102,4,FALSE)</f>
        <v>114</v>
      </c>
    </row>
    <row r="349" spans="1:6" x14ac:dyDescent="0.2">
      <c r="B349">
        <f t="shared" si="42"/>
        <v>4</v>
      </c>
      <c r="C349">
        <f t="shared" si="43"/>
        <v>65</v>
      </c>
      <c r="D349">
        <f>VLOOKUP(C349,project2_cylinder.csv!$A$1:$D$102,2,FALSE)</f>
        <v>-17.800000000000004</v>
      </c>
      <c r="E349">
        <f>VLOOKUP(C349,project2_cylinder.csv!$A$1:$D$102,3,FALSE)</f>
        <v>0</v>
      </c>
      <c r="F349">
        <f>VLOOKUP(C349,project2_cylinder.csv!$A$1:$D$102,4,FALSE)</f>
        <v>114</v>
      </c>
    </row>
    <row r="350" spans="1:6" x14ac:dyDescent="0.2">
      <c r="B350">
        <f t="shared" si="42"/>
        <v>5</v>
      </c>
      <c r="C350">
        <f t="shared" si="43"/>
        <v>83</v>
      </c>
      <c r="D350">
        <f>VLOOKUP(C350,project2_cylinder.csv!$A$1:$D$102,2,FALSE)</f>
        <v>-8.0610173055266863</v>
      </c>
      <c r="E350">
        <f>VLOOKUP(C350,project2_cylinder.csv!$A$1:$D$102,3,FALSE)</f>
        <v>-8.0610173055266863</v>
      </c>
      <c r="F350">
        <f>VLOOKUP(C350,project2_cylinder.csv!$A$1:$D$102,4,FALSE)</f>
        <v>152</v>
      </c>
    </row>
    <row r="351" spans="1:6" x14ac:dyDescent="0.2">
      <c r="B351">
        <f t="shared" si="42"/>
        <v>6</v>
      </c>
      <c r="C351">
        <f t="shared" si="43"/>
        <v>75</v>
      </c>
      <c r="D351">
        <f>VLOOKUP(C351,project2_cylinder.csv!$A$1:$D$102,2,FALSE)</f>
        <v>-5.700000000000002</v>
      </c>
      <c r="E351">
        <f>VLOOKUP(C351,project2_cylinder.csv!$A$1:$D$102,3,FALSE)</f>
        <v>-5.700000000000002</v>
      </c>
      <c r="F351">
        <f>VLOOKUP(C351,project2_cylinder.csv!$A$1:$D$102,4,FALSE)</f>
        <v>152</v>
      </c>
    </row>
    <row r="352" spans="1:6" x14ac:dyDescent="0.2">
      <c r="B352">
        <f t="shared" si="42"/>
        <v>7</v>
      </c>
      <c r="C352">
        <f t="shared" si="43"/>
        <v>74</v>
      </c>
      <c r="D352">
        <f>VLOOKUP(C352,project2_cylinder.csv!$A$1:$D$102,2,FALSE)</f>
        <v>-5.700000000000002</v>
      </c>
      <c r="E352">
        <f>VLOOKUP(C352,project2_cylinder.csv!$A$1:$D$102,3,FALSE)</f>
        <v>0</v>
      </c>
      <c r="F352">
        <f>VLOOKUP(C352,project2_cylinder.csv!$A$1:$D$102,4,FALSE)</f>
        <v>152</v>
      </c>
    </row>
    <row r="353" spans="1:6" x14ac:dyDescent="0.2">
      <c r="B353">
        <f t="shared" si="42"/>
        <v>8</v>
      </c>
      <c r="C353">
        <f t="shared" si="43"/>
        <v>82</v>
      </c>
      <c r="D353">
        <f>VLOOKUP(C353,project2_cylinder.csv!$A$1:$D$102,2,FALSE)</f>
        <v>-11.400000000000004</v>
      </c>
      <c r="E353">
        <f>VLOOKUP(C353,project2_cylinder.csv!$A$1:$D$102,3,FALSE)</f>
        <v>0</v>
      </c>
      <c r="F353">
        <f>VLOOKUP(C353,project2_cylinder.csv!$A$1:$D$102,4,FALSE)</f>
        <v>152</v>
      </c>
    </row>
    <row r="354" spans="1:6" x14ac:dyDescent="0.2">
      <c r="A354">
        <f t="shared" ref="A354" si="51">A346+1</f>
        <v>45</v>
      </c>
      <c r="B354">
        <f t="shared" ref="B354:B417" si="52">B346</f>
        <v>1</v>
      </c>
      <c r="C354">
        <f t="shared" ref="C354:C417" si="53">C258+17</f>
        <v>66</v>
      </c>
      <c r="D354">
        <f>VLOOKUP(C354,project2_cylinder.csv!$A$1:$D$102,2,FALSE)</f>
        <v>-12.58650070512059</v>
      </c>
      <c r="E354">
        <f>VLOOKUP(C354,project2_cylinder.csv!$A$1:$D$102,3,FALSE)</f>
        <v>-12.58650070512059</v>
      </c>
      <c r="F354">
        <f>VLOOKUP(C354,project2_cylinder.csv!$A$1:$D$102,4,FALSE)</f>
        <v>114</v>
      </c>
    </row>
    <row r="355" spans="1:6" x14ac:dyDescent="0.2">
      <c r="B355">
        <f t="shared" si="52"/>
        <v>2</v>
      </c>
      <c r="C355">
        <f t="shared" si="53"/>
        <v>67</v>
      </c>
      <c r="D355">
        <f>VLOOKUP(C355,project2_cylinder.csv!$A$1:$D$102,2,FALSE)</f>
        <v>0</v>
      </c>
      <c r="E355">
        <f>VLOOKUP(C355,project2_cylinder.csv!$A$1:$D$102,3,FALSE)</f>
        <v>-17.800000000000004</v>
      </c>
      <c r="F355">
        <f>VLOOKUP(C355,project2_cylinder.csv!$A$1:$D$102,4,FALSE)</f>
        <v>114</v>
      </c>
    </row>
    <row r="356" spans="1:6" x14ac:dyDescent="0.2">
      <c r="B356">
        <f t="shared" si="52"/>
        <v>3</v>
      </c>
      <c r="C356">
        <f t="shared" si="53"/>
        <v>59</v>
      </c>
      <c r="D356">
        <f>VLOOKUP(C356,project2_cylinder.csv!$A$1:$D$102,2,FALSE)</f>
        <v>0</v>
      </c>
      <c r="E356">
        <f>VLOOKUP(C356,project2_cylinder.csv!$A$1:$D$102,3,FALSE)</f>
        <v>-8.9000000000000021</v>
      </c>
      <c r="F356">
        <f>VLOOKUP(C356,project2_cylinder.csv!$A$1:$D$102,4,FALSE)</f>
        <v>114</v>
      </c>
    </row>
    <row r="357" spans="1:6" x14ac:dyDescent="0.2">
      <c r="B357">
        <f t="shared" si="52"/>
        <v>4</v>
      </c>
      <c r="C357">
        <f t="shared" si="53"/>
        <v>58</v>
      </c>
      <c r="D357">
        <f>VLOOKUP(C357,project2_cylinder.csv!$A$1:$D$102,2,FALSE)</f>
        <v>-8.9000000000000021</v>
      </c>
      <c r="E357">
        <f>VLOOKUP(C357,project2_cylinder.csv!$A$1:$D$102,3,FALSE)</f>
        <v>-8.9000000000000021</v>
      </c>
      <c r="F357">
        <f>VLOOKUP(C357,project2_cylinder.csv!$A$1:$D$102,4,FALSE)</f>
        <v>114</v>
      </c>
    </row>
    <row r="358" spans="1:6" x14ac:dyDescent="0.2">
      <c r="B358">
        <f t="shared" si="52"/>
        <v>5</v>
      </c>
      <c r="C358">
        <f t="shared" si="53"/>
        <v>83</v>
      </c>
      <c r="D358">
        <f>VLOOKUP(C358,project2_cylinder.csv!$A$1:$D$102,2,FALSE)</f>
        <v>-8.0610173055266863</v>
      </c>
      <c r="E358">
        <f>VLOOKUP(C358,project2_cylinder.csv!$A$1:$D$102,3,FALSE)</f>
        <v>-8.0610173055266863</v>
      </c>
      <c r="F358">
        <f>VLOOKUP(C358,project2_cylinder.csv!$A$1:$D$102,4,FALSE)</f>
        <v>152</v>
      </c>
    </row>
    <row r="359" spans="1:6" x14ac:dyDescent="0.2">
      <c r="B359">
        <f t="shared" si="52"/>
        <v>6</v>
      </c>
      <c r="C359">
        <f t="shared" si="53"/>
        <v>84</v>
      </c>
      <c r="D359">
        <f>VLOOKUP(C359,project2_cylinder.csv!$A$1:$D$102,2,FALSE)</f>
        <v>0</v>
      </c>
      <c r="E359">
        <f>VLOOKUP(C359,project2_cylinder.csv!$A$1:$D$102,3,FALSE)</f>
        <v>-11.400000000000004</v>
      </c>
      <c r="F359">
        <f>VLOOKUP(C359,project2_cylinder.csv!$A$1:$D$102,4,FALSE)</f>
        <v>152</v>
      </c>
    </row>
    <row r="360" spans="1:6" x14ac:dyDescent="0.2">
      <c r="B360">
        <f t="shared" si="52"/>
        <v>7</v>
      </c>
      <c r="C360">
        <f t="shared" si="53"/>
        <v>76</v>
      </c>
      <c r="D360">
        <f>VLOOKUP(C360,project2_cylinder.csv!$A$1:$D$102,2,FALSE)</f>
        <v>0</v>
      </c>
      <c r="E360">
        <f>VLOOKUP(C360,project2_cylinder.csv!$A$1:$D$102,3,FALSE)</f>
        <v>-5.700000000000002</v>
      </c>
      <c r="F360">
        <f>VLOOKUP(C360,project2_cylinder.csv!$A$1:$D$102,4,FALSE)</f>
        <v>152</v>
      </c>
    </row>
    <row r="361" spans="1:6" x14ac:dyDescent="0.2">
      <c r="B361">
        <f t="shared" si="52"/>
        <v>8</v>
      </c>
      <c r="C361">
        <f t="shared" si="53"/>
        <v>75</v>
      </c>
      <c r="D361">
        <f>VLOOKUP(C361,project2_cylinder.csv!$A$1:$D$102,2,FALSE)</f>
        <v>-5.700000000000002</v>
      </c>
      <c r="E361">
        <f>VLOOKUP(C361,project2_cylinder.csv!$A$1:$D$102,3,FALSE)</f>
        <v>-5.700000000000002</v>
      </c>
      <c r="F361">
        <f>VLOOKUP(C361,project2_cylinder.csv!$A$1:$D$102,4,FALSE)</f>
        <v>152</v>
      </c>
    </row>
    <row r="362" spans="1:6" x14ac:dyDescent="0.2">
      <c r="A362">
        <f t="shared" ref="A362" si="54">A354+1</f>
        <v>46</v>
      </c>
      <c r="B362">
        <f t="shared" si="52"/>
        <v>1</v>
      </c>
      <c r="C362">
        <f t="shared" si="53"/>
        <v>59</v>
      </c>
      <c r="D362">
        <f>VLOOKUP(C362,project2_cylinder.csv!$A$1:$D$102,2,FALSE)</f>
        <v>0</v>
      </c>
      <c r="E362">
        <f>VLOOKUP(C362,project2_cylinder.csv!$A$1:$D$102,3,FALSE)</f>
        <v>-8.9000000000000021</v>
      </c>
      <c r="F362">
        <f>VLOOKUP(C362,project2_cylinder.csv!$A$1:$D$102,4,FALSE)</f>
        <v>114</v>
      </c>
    </row>
    <row r="363" spans="1:6" x14ac:dyDescent="0.2">
      <c r="B363">
        <f t="shared" si="52"/>
        <v>2</v>
      </c>
      <c r="C363">
        <f t="shared" si="53"/>
        <v>60</v>
      </c>
      <c r="D363">
        <f>VLOOKUP(C363,project2_cylinder.csv!$A$1:$D$102,2,FALSE)</f>
        <v>8.9000000000000021</v>
      </c>
      <c r="E363">
        <f>VLOOKUP(C363,project2_cylinder.csv!$A$1:$D$102,3,FALSE)</f>
        <v>-8.9000000000000021</v>
      </c>
      <c r="F363">
        <f>VLOOKUP(C363,project2_cylinder.csv!$A$1:$D$102,4,FALSE)</f>
        <v>114</v>
      </c>
    </row>
    <row r="364" spans="1:6" x14ac:dyDescent="0.2">
      <c r="B364">
        <f t="shared" si="52"/>
        <v>3</v>
      </c>
      <c r="C364">
        <f t="shared" si="53"/>
        <v>53</v>
      </c>
      <c r="D364">
        <f>VLOOKUP(C364,project2_cylinder.csv!$A$1:$D$102,2,FALSE)</f>
        <v>8.9000000000000021</v>
      </c>
      <c r="E364">
        <f>VLOOKUP(C364,project2_cylinder.csv!$A$1:$D$102,3,FALSE)</f>
        <v>0</v>
      </c>
      <c r="F364">
        <f>VLOOKUP(C364,project2_cylinder.csv!$A$1:$D$102,4,FALSE)</f>
        <v>114</v>
      </c>
    </row>
    <row r="365" spans="1:6" x14ac:dyDescent="0.2">
      <c r="B365">
        <f t="shared" si="52"/>
        <v>4</v>
      </c>
      <c r="C365">
        <f t="shared" si="53"/>
        <v>52</v>
      </c>
      <c r="D365">
        <f>VLOOKUP(C365,project2_cylinder.csv!$A$1:$D$102,2,FALSE)</f>
        <v>0</v>
      </c>
      <c r="E365">
        <f>VLOOKUP(C365,project2_cylinder.csv!$A$1:$D$102,3,FALSE)</f>
        <v>0</v>
      </c>
      <c r="F365">
        <f>VLOOKUP(C365,project2_cylinder.csv!$A$1:$D$102,4,FALSE)</f>
        <v>114</v>
      </c>
    </row>
    <row r="366" spans="1:6" x14ac:dyDescent="0.2">
      <c r="B366">
        <f t="shared" si="52"/>
        <v>5</v>
      </c>
      <c r="C366">
        <f t="shared" si="53"/>
        <v>76</v>
      </c>
      <c r="D366">
        <f>VLOOKUP(C366,project2_cylinder.csv!$A$1:$D$102,2,FALSE)</f>
        <v>0</v>
      </c>
      <c r="E366">
        <f>VLOOKUP(C366,project2_cylinder.csv!$A$1:$D$102,3,FALSE)</f>
        <v>-5.700000000000002</v>
      </c>
      <c r="F366">
        <f>VLOOKUP(C366,project2_cylinder.csv!$A$1:$D$102,4,FALSE)</f>
        <v>152</v>
      </c>
    </row>
    <row r="367" spans="1:6" x14ac:dyDescent="0.2">
      <c r="B367">
        <f t="shared" si="52"/>
        <v>6</v>
      </c>
      <c r="C367">
        <f t="shared" si="53"/>
        <v>77</v>
      </c>
      <c r="D367">
        <f>VLOOKUP(C367,project2_cylinder.csv!$A$1:$D$102,2,FALSE)</f>
        <v>5.700000000000002</v>
      </c>
      <c r="E367">
        <f>VLOOKUP(C367,project2_cylinder.csv!$A$1:$D$102,3,FALSE)</f>
        <v>-5.700000000000002</v>
      </c>
      <c r="F367">
        <f>VLOOKUP(C367,project2_cylinder.csv!$A$1:$D$102,4,FALSE)</f>
        <v>152</v>
      </c>
    </row>
    <row r="368" spans="1:6" x14ac:dyDescent="0.2">
      <c r="B368">
        <f t="shared" si="52"/>
        <v>7</v>
      </c>
      <c r="C368">
        <f t="shared" si="53"/>
        <v>70</v>
      </c>
      <c r="D368">
        <f>VLOOKUP(C368,project2_cylinder.csv!$A$1:$D$102,2,FALSE)</f>
        <v>5.700000000000002</v>
      </c>
      <c r="E368">
        <f>VLOOKUP(C368,project2_cylinder.csv!$A$1:$D$102,3,FALSE)</f>
        <v>0</v>
      </c>
      <c r="F368">
        <f>VLOOKUP(C368,project2_cylinder.csv!$A$1:$D$102,4,FALSE)</f>
        <v>152</v>
      </c>
    </row>
    <row r="369" spans="1:6" x14ac:dyDescent="0.2">
      <c r="B369">
        <f t="shared" si="52"/>
        <v>8</v>
      </c>
      <c r="C369">
        <f t="shared" si="53"/>
        <v>69</v>
      </c>
      <c r="D369">
        <f>VLOOKUP(C369,project2_cylinder.csv!$A$1:$D$102,2,FALSE)</f>
        <v>0</v>
      </c>
      <c r="E369">
        <f>VLOOKUP(C369,project2_cylinder.csv!$A$1:$D$102,3,FALSE)</f>
        <v>0</v>
      </c>
      <c r="F369">
        <f>VLOOKUP(C369,project2_cylinder.csv!$A$1:$D$102,4,FALSE)</f>
        <v>152</v>
      </c>
    </row>
    <row r="370" spans="1:6" x14ac:dyDescent="0.2">
      <c r="A370">
        <f t="shared" ref="A370" si="55">A362+1</f>
        <v>47</v>
      </c>
      <c r="B370">
        <f t="shared" si="52"/>
        <v>1</v>
      </c>
      <c r="C370">
        <f t="shared" si="53"/>
        <v>67</v>
      </c>
      <c r="D370">
        <f>VLOOKUP(C370,project2_cylinder.csv!$A$1:$D$102,2,FALSE)</f>
        <v>0</v>
      </c>
      <c r="E370">
        <f>VLOOKUP(C370,project2_cylinder.csv!$A$1:$D$102,3,FALSE)</f>
        <v>-17.800000000000004</v>
      </c>
      <c r="F370">
        <f>VLOOKUP(C370,project2_cylinder.csv!$A$1:$D$102,4,FALSE)</f>
        <v>114</v>
      </c>
    </row>
    <row r="371" spans="1:6" x14ac:dyDescent="0.2">
      <c r="B371">
        <f t="shared" si="52"/>
        <v>2</v>
      </c>
      <c r="C371">
        <f t="shared" si="53"/>
        <v>68</v>
      </c>
      <c r="D371">
        <f>VLOOKUP(C371,project2_cylinder.csv!$A$1:$D$102,2,FALSE)</f>
        <v>12.58650070512059</v>
      </c>
      <c r="E371">
        <f>VLOOKUP(C371,project2_cylinder.csv!$A$1:$D$102,3,FALSE)</f>
        <v>-12.58650070512059</v>
      </c>
      <c r="F371">
        <f>VLOOKUP(C371,project2_cylinder.csv!$A$1:$D$102,4,FALSE)</f>
        <v>114</v>
      </c>
    </row>
    <row r="372" spans="1:6" x14ac:dyDescent="0.2">
      <c r="B372">
        <f t="shared" si="52"/>
        <v>3</v>
      </c>
      <c r="C372">
        <f t="shared" si="53"/>
        <v>60</v>
      </c>
      <c r="D372">
        <f>VLOOKUP(C372,project2_cylinder.csv!$A$1:$D$102,2,FALSE)</f>
        <v>8.9000000000000021</v>
      </c>
      <c r="E372">
        <f>VLOOKUP(C372,project2_cylinder.csv!$A$1:$D$102,3,FALSE)</f>
        <v>-8.9000000000000021</v>
      </c>
      <c r="F372">
        <f>VLOOKUP(C372,project2_cylinder.csv!$A$1:$D$102,4,FALSE)</f>
        <v>114</v>
      </c>
    </row>
    <row r="373" spans="1:6" x14ac:dyDescent="0.2">
      <c r="B373">
        <f t="shared" si="52"/>
        <v>4</v>
      </c>
      <c r="C373">
        <f t="shared" si="53"/>
        <v>59</v>
      </c>
      <c r="D373">
        <f>VLOOKUP(C373,project2_cylinder.csv!$A$1:$D$102,2,FALSE)</f>
        <v>0</v>
      </c>
      <c r="E373">
        <f>VLOOKUP(C373,project2_cylinder.csv!$A$1:$D$102,3,FALSE)</f>
        <v>-8.9000000000000021</v>
      </c>
      <c r="F373">
        <f>VLOOKUP(C373,project2_cylinder.csv!$A$1:$D$102,4,FALSE)</f>
        <v>114</v>
      </c>
    </row>
    <row r="374" spans="1:6" x14ac:dyDescent="0.2">
      <c r="B374">
        <f t="shared" si="52"/>
        <v>5</v>
      </c>
      <c r="C374">
        <f t="shared" si="53"/>
        <v>84</v>
      </c>
      <c r="D374">
        <f>VLOOKUP(C374,project2_cylinder.csv!$A$1:$D$102,2,FALSE)</f>
        <v>0</v>
      </c>
      <c r="E374">
        <f>VLOOKUP(C374,project2_cylinder.csv!$A$1:$D$102,3,FALSE)</f>
        <v>-11.400000000000004</v>
      </c>
      <c r="F374">
        <f>VLOOKUP(C374,project2_cylinder.csv!$A$1:$D$102,4,FALSE)</f>
        <v>152</v>
      </c>
    </row>
    <row r="375" spans="1:6" x14ac:dyDescent="0.2">
      <c r="B375">
        <f t="shared" si="52"/>
        <v>6</v>
      </c>
      <c r="C375">
        <f t="shared" si="53"/>
        <v>85</v>
      </c>
      <c r="D375">
        <f>VLOOKUP(C375,project2_cylinder.csv!$A$1:$D$102,2,FALSE)</f>
        <v>8.0610173055266863</v>
      </c>
      <c r="E375">
        <f>VLOOKUP(C375,project2_cylinder.csv!$A$1:$D$102,3,FALSE)</f>
        <v>-8.0610173055266863</v>
      </c>
      <c r="F375">
        <f>VLOOKUP(C375,project2_cylinder.csv!$A$1:$D$102,4,FALSE)</f>
        <v>152</v>
      </c>
    </row>
    <row r="376" spans="1:6" x14ac:dyDescent="0.2">
      <c r="B376">
        <f t="shared" si="52"/>
        <v>7</v>
      </c>
      <c r="C376">
        <f t="shared" si="53"/>
        <v>77</v>
      </c>
      <c r="D376">
        <f>VLOOKUP(C376,project2_cylinder.csv!$A$1:$D$102,2,FALSE)</f>
        <v>5.700000000000002</v>
      </c>
      <c r="E376">
        <f>VLOOKUP(C376,project2_cylinder.csv!$A$1:$D$102,3,FALSE)</f>
        <v>-5.700000000000002</v>
      </c>
      <c r="F376">
        <f>VLOOKUP(C376,project2_cylinder.csv!$A$1:$D$102,4,FALSE)</f>
        <v>152</v>
      </c>
    </row>
    <row r="377" spans="1:6" x14ac:dyDescent="0.2">
      <c r="B377">
        <f t="shared" si="52"/>
        <v>8</v>
      </c>
      <c r="C377">
        <f t="shared" si="53"/>
        <v>76</v>
      </c>
      <c r="D377">
        <f>VLOOKUP(C377,project2_cylinder.csv!$A$1:$D$102,2,FALSE)</f>
        <v>0</v>
      </c>
      <c r="E377">
        <f>VLOOKUP(C377,project2_cylinder.csv!$A$1:$D$102,3,FALSE)</f>
        <v>-5.700000000000002</v>
      </c>
      <c r="F377">
        <f>VLOOKUP(C377,project2_cylinder.csv!$A$1:$D$102,4,FALSE)</f>
        <v>152</v>
      </c>
    </row>
    <row r="378" spans="1:6" x14ac:dyDescent="0.2">
      <c r="A378">
        <f t="shared" ref="A378" si="56">A370+1</f>
        <v>48</v>
      </c>
      <c r="B378">
        <f t="shared" si="52"/>
        <v>1</v>
      </c>
      <c r="C378">
        <f t="shared" si="53"/>
        <v>60</v>
      </c>
      <c r="D378">
        <f>VLOOKUP(C378,project2_cylinder.csv!$A$1:$D$102,2,FALSE)</f>
        <v>8.9000000000000021</v>
      </c>
      <c r="E378">
        <f>VLOOKUP(C378,project2_cylinder.csv!$A$1:$D$102,3,FALSE)</f>
        <v>-8.9000000000000021</v>
      </c>
      <c r="F378">
        <f>VLOOKUP(C378,project2_cylinder.csv!$A$1:$D$102,4,FALSE)</f>
        <v>114</v>
      </c>
    </row>
    <row r="379" spans="1:6" x14ac:dyDescent="0.2">
      <c r="B379">
        <f t="shared" si="52"/>
        <v>2</v>
      </c>
      <c r="C379">
        <f t="shared" si="53"/>
        <v>68</v>
      </c>
      <c r="D379">
        <f>VLOOKUP(C379,project2_cylinder.csv!$A$1:$D$102,2,FALSE)</f>
        <v>12.58650070512059</v>
      </c>
      <c r="E379">
        <f>VLOOKUP(C379,project2_cylinder.csv!$A$1:$D$102,3,FALSE)</f>
        <v>-12.58650070512059</v>
      </c>
      <c r="F379">
        <f>VLOOKUP(C379,project2_cylinder.csv!$A$1:$D$102,4,FALSE)</f>
        <v>114</v>
      </c>
    </row>
    <row r="380" spans="1:6" x14ac:dyDescent="0.2">
      <c r="B380">
        <f t="shared" si="52"/>
        <v>3</v>
      </c>
      <c r="C380">
        <f t="shared" si="53"/>
        <v>61</v>
      </c>
      <c r="D380">
        <f>VLOOKUP(C380,project2_cylinder.csv!$A$1:$D$102,2,FALSE)</f>
        <v>17.800000000000004</v>
      </c>
      <c r="E380">
        <f>VLOOKUP(C380,project2_cylinder.csv!$A$1:$D$102,3,FALSE)</f>
        <v>0</v>
      </c>
      <c r="F380">
        <f>VLOOKUP(C380,project2_cylinder.csv!$A$1:$D$102,4,FALSE)</f>
        <v>114</v>
      </c>
    </row>
    <row r="381" spans="1:6" x14ac:dyDescent="0.2">
      <c r="B381">
        <f t="shared" si="52"/>
        <v>4</v>
      </c>
      <c r="C381">
        <f t="shared" si="53"/>
        <v>53</v>
      </c>
      <c r="D381">
        <f>VLOOKUP(C381,project2_cylinder.csv!$A$1:$D$102,2,FALSE)</f>
        <v>8.9000000000000021</v>
      </c>
      <c r="E381">
        <f>VLOOKUP(C381,project2_cylinder.csv!$A$1:$D$102,3,FALSE)</f>
        <v>0</v>
      </c>
      <c r="F381">
        <f>VLOOKUP(C381,project2_cylinder.csv!$A$1:$D$102,4,FALSE)</f>
        <v>114</v>
      </c>
    </row>
    <row r="382" spans="1:6" x14ac:dyDescent="0.2">
      <c r="B382">
        <f t="shared" si="52"/>
        <v>5</v>
      </c>
      <c r="C382">
        <f t="shared" si="53"/>
        <v>77</v>
      </c>
      <c r="D382">
        <f>VLOOKUP(C382,project2_cylinder.csv!$A$1:$D$102,2,FALSE)</f>
        <v>5.700000000000002</v>
      </c>
      <c r="E382">
        <f>VLOOKUP(C382,project2_cylinder.csv!$A$1:$D$102,3,FALSE)</f>
        <v>-5.700000000000002</v>
      </c>
      <c r="F382">
        <f>VLOOKUP(C382,project2_cylinder.csv!$A$1:$D$102,4,FALSE)</f>
        <v>152</v>
      </c>
    </row>
    <row r="383" spans="1:6" x14ac:dyDescent="0.2">
      <c r="B383">
        <f t="shared" si="52"/>
        <v>6</v>
      </c>
      <c r="C383">
        <f t="shared" si="53"/>
        <v>85</v>
      </c>
      <c r="D383">
        <f>VLOOKUP(C383,project2_cylinder.csv!$A$1:$D$102,2,FALSE)</f>
        <v>8.0610173055266863</v>
      </c>
      <c r="E383">
        <f>VLOOKUP(C383,project2_cylinder.csv!$A$1:$D$102,3,FALSE)</f>
        <v>-8.0610173055266863</v>
      </c>
      <c r="F383">
        <f>VLOOKUP(C383,project2_cylinder.csv!$A$1:$D$102,4,FALSE)</f>
        <v>152</v>
      </c>
    </row>
    <row r="384" spans="1:6" x14ac:dyDescent="0.2">
      <c r="B384">
        <f t="shared" si="52"/>
        <v>7</v>
      </c>
      <c r="C384">
        <f t="shared" si="53"/>
        <v>78</v>
      </c>
      <c r="D384">
        <f>VLOOKUP(C384,project2_cylinder.csv!$A$1:$D$102,2,FALSE)</f>
        <v>11.400000000000004</v>
      </c>
      <c r="E384">
        <f>VLOOKUP(C384,project2_cylinder.csv!$A$1:$D$102,3,FALSE)</f>
        <v>0</v>
      </c>
      <c r="F384">
        <f>VLOOKUP(C384,project2_cylinder.csv!$A$1:$D$102,4,FALSE)</f>
        <v>152</v>
      </c>
    </row>
    <row r="385" spans="1:6" x14ac:dyDescent="0.2">
      <c r="B385">
        <f t="shared" si="52"/>
        <v>8</v>
      </c>
      <c r="C385">
        <f t="shared" si="53"/>
        <v>70</v>
      </c>
      <c r="D385">
        <f>VLOOKUP(C385,project2_cylinder.csv!$A$1:$D$102,2,FALSE)</f>
        <v>5.700000000000002</v>
      </c>
      <c r="E385">
        <f>VLOOKUP(C385,project2_cylinder.csv!$A$1:$D$102,3,FALSE)</f>
        <v>0</v>
      </c>
      <c r="F385">
        <f>VLOOKUP(C385,project2_cylinder.csv!$A$1:$D$102,4,FALSE)</f>
        <v>152</v>
      </c>
    </row>
    <row r="386" spans="1:6" x14ac:dyDescent="0.2">
      <c r="A386">
        <f t="shared" ref="A386" si="57">A378+1</f>
        <v>49</v>
      </c>
      <c r="B386">
        <f t="shared" si="52"/>
        <v>1</v>
      </c>
      <c r="C386">
        <f t="shared" si="53"/>
        <v>69</v>
      </c>
      <c r="D386">
        <f>VLOOKUP(C386,project2_cylinder.csv!$A$1:$D$102,2,FALSE)</f>
        <v>0</v>
      </c>
      <c r="E386">
        <f>VLOOKUP(C386,project2_cylinder.csv!$A$1:$D$102,3,FALSE)</f>
        <v>0</v>
      </c>
      <c r="F386">
        <f>VLOOKUP(C386,project2_cylinder.csv!$A$1:$D$102,4,FALSE)</f>
        <v>152</v>
      </c>
    </row>
    <row r="387" spans="1:6" x14ac:dyDescent="0.2">
      <c r="B387">
        <f t="shared" si="52"/>
        <v>2</v>
      </c>
      <c r="C387">
        <f t="shared" si="53"/>
        <v>70</v>
      </c>
      <c r="D387">
        <f>VLOOKUP(C387,project2_cylinder.csv!$A$1:$D$102,2,FALSE)</f>
        <v>5.700000000000002</v>
      </c>
      <c r="E387">
        <f>VLOOKUP(C387,project2_cylinder.csv!$A$1:$D$102,3,FALSE)</f>
        <v>0</v>
      </c>
      <c r="F387">
        <f>VLOOKUP(C387,project2_cylinder.csv!$A$1:$D$102,4,FALSE)</f>
        <v>152</v>
      </c>
    </row>
    <row r="388" spans="1:6" x14ac:dyDescent="0.2">
      <c r="B388">
        <f t="shared" si="52"/>
        <v>3</v>
      </c>
      <c r="C388">
        <f t="shared" si="53"/>
        <v>71</v>
      </c>
      <c r="D388">
        <f>VLOOKUP(C388,project2_cylinder.csv!$A$1:$D$102,2,FALSE)</f>
        <v>5.700000000000002</v>
      </c>
      <c r="E388">
        <f>VLOOKUP(C388,project2_cylinder.csv!$A$1:$D$102,3,FALSE)</f>
        <v>5.700000000000002</v>
      </c>
      <c r="F388">
        <f>VLOOKUP(C388,project2_cylinder.csv!$A$1:$D$102,4,FALSE)</f>
        <v>152</v>
      </c>
    </row>
    <row r="389" spans="1:6" x14ac:dyDescent="0.2">
      <c r="B389">
        <f t="shared" si="52"/>
        <v>4</v>
      </c>
      <c r="C389">
        <f t="shared" si="53"/>
        <v>72</v>
      </c>
      <c r="D389">
        <f>VLOOKUP(C389,project2_cylinder.csv!$A$1:$D$102,2,FALSE)</f>
        <v>0</v>
      </c>
      <c r="E389">
        <f>VLOOKUP(C389,project2_cylinder.csv!$A$1:$D$102,3,FALSE)</f>
        <v>5.700000000000002</v>
      </c>
      <c r="F389">
        <f>VLOOKUP(C389,project2_cylinder.csv!$A$1:$D$102,4,FALSE)</f>
        <v>152</v>
      </c>
    </row>
    <row r="390" spans="1:6" x14ac:dyDescent="0.2">
      <c r="B390">
        <f t="shared" si="52"/>
        <v>5</v>
      </c>
      <c r="C390">
        <f t="shared" si="53"/>
        <v>86</v>
      </c>
      <c r="D390">
        <f>VLOOKUP(C390,project2_cylinder.csv!$A$1:$D$102,2,FALSE)</f>
        <v>0</v>
      </c>
      <c r="E390">
        <f>VLOOKUP(C390,project2_cylinder.csv!$A$1:$D$102,3,FALSE)</f>
        <v>0</v>
      </c>
      <c r="F390">
        <f>VLOOKUP(C390,project2_cylinder.csv!$A$1:$D$102,4,FALSE)</f>
        <v>190</v>
      </c>
    </row>
    <row r="391" spans="1:6" x14ac:dyDescent="0.2">
      <c r="B391">
        <f t="shared" si="52"/>
        <v>6</v>
      </c>
      <c r="C391">
        <f t="shared" si="53"/>
        <v>87</v>
      </c>
      <c r="D391">
        <f>VLOOKUP(C391,project2_cylinder.csv!$A$1:$D$102,2,FALSE)</f>
        <v>2.5000000000000018</v>
      </c>
      <c r="E391">
        <f>VLOOKUP(C391,project2_cylinder.csv!$A$1:$D$102,3,FALSE)</f>
        <v>0</v>
      </c>
      <c r="F391">
        <f>VLOOKUP(C391,project2_cylinder.csv!$A$1:$D$102,4,FALSE)</f>
        <v>190</v>
      </c>
    </row>
    <row r="392" spans="1:6" x14ac:dyDescent="0.2">
      <c r="B392">
        <f t="shared" si="52"/>
        <v>7</v>
      </c>
      <c r="C392">
        <f t="shared" si="53"/>
        <v>88</v>
      </c>
      <c r="D392">
        <f>VLOOKUP(C392,project2_cylinder.csv!$A$1:$D$102,2,FALSE)</f>
        <v>2.5000000000000018</v>
      </c>
      <c r="E392">
        <f>VLOOKUP(C392,project2_cylinder.csv!$A$1:$D$102,3,FALSE)</f>
        <v>2.5000000000000018</v>
      </c>
      <c r="F392">
        <f>VLOOKUP(C392,project2_cylinder.csv!$A$1:$D$102,4,FALSE)</f>
        <v>190</v>
      </c>
    </row>
    <row r="393" spans="1:6" x14ac:dyDescent="0.2">
      <c r="B393">
        <f t="shared" si="52"/>
        <v>8</v>
      </c>
      <c r="C393">
        <f t="shared" si="53"/>
        <v>89</v>
      </c>
      <c r="D393">
        <f>VLOOKUP(C393,project2_cylinder.csv!$A$1:$D$102,2,FALSE)</f>
        <v>0</v>
      </c>
      <c r="E393">
        <f>VLOOKUP(C393,project2_cylinder.csv!$A$1:$D$102,3,FALSE)</f>
        <v>2.5000000000000018</v>
      </c>
      <c r="F393">
        <f>VLOOKUP(C393,project2_cylinder.csv!$A$1:$D$102,4,FALSE)</f>
        <v>190</v>
      </c>
    </row>
    <row r="394" spans="1:6" x14ac:dyDescent="0.2">
      <c r="A394">
        <f t="shared" ref="A394" si="58">A386+1</f>
        <v>50</v>
      </c>
      <c r="B394">
        <f t="shared" si="52"/>
        <v>1</v>
      </c>
      <c r="C394">
        <f t="shared" si="53"/>
        <v>70</v>
      </c>
      <c r="D394">
        <f>VLOOKUP(C394,project2_cylinder.csv!$A$1:$D$102,2,FALSE)</f>
        <v>5.700000000000002</v>
      </c>
      <c r="E394">
        <f>VLOOKUP(C394,project2_cylinder.csv!$A$1:$D$102,3,FALSE)</f>
        <v>0</v>
      </c>
      <c r="F394">
        <f>VLOOKUP(C394,project2_cylinder.csv!$A$1:$D$102,4,FALSE)</f>
        <v>152</v>
      </c>
    </row>
    <row r="395" spans="1:6" x14ac:dyDescent="0.2">
      <c r="B395">
        <f t="shared" si="52"/>
        <v>2</v>
      </c>
      <c r="C395">
        <f t="shared" si="53"/>
        <v>78</v>
      </c>
      <c r="D395">
        <f>VLOOKUP(C395,project2_cylinder.csv!$A$1:$D$102,2,FALSE)</f>
        <v>11.400000000000004</v>
      </c>
      <c r="E395">
        <f>VLOOKUP(C395,project2_cylinder.csv!$A$1:$D$102,3,FALSE)</f>
        <v>0</v>
      </c>
      <c r="F395">
        <f>VLOOKUP(C395,project2_cylinder.csv!$A$1:$D$102,4,FALSE)</f>
        <v>152</v>
      </c>
    </row>
    <row r="396" spans="1:6" x14ac:dyDescent="0.2">
      <c r="B396">
        <f t="shared" si="52"/>
        <v>3</v>
      </c>
      <c r="C396">
        <f t="shared" si="53"/>
        <v>79</v>
      </c>
      <c r="D396">
        <f>VLOOKUP(C396,project2_cylinder.csv!$A$1:$D$102,2,FALSE)</f>
        <v>8.0610173055266436</v>
      </c>
      <c r="E396">
        <f>VLOOKUP(C396,project2_cylinder.csv!$A$1:$D$102,3,FALSE)</f>
        <v>8.0610173055266436</v>
      </c>
      <c r="F396">
        <f>VLOOKUP(C396,project2_cylinder.csv!$A$1:$D$102,4,FALSE)</f>
        <v>152</v>
      </c>
    </row>
    <row r="397" spans="1:6" x14ac:dyDescent="0.2">
      <c r="B397">
        <f t="shared" si="52"/>
        <v>4</v>
      </c>
      <c r="C397">
        <f t="shared" si="53"/>
        <v>71</v>
      </c>
      <c r="D397">
        <f>VLOOKUP(C397,project2_cylinder.csv!$A$1:$D$102,2,FALSE)</f>
        <v>5.700000000000002</v>
      </c>
      <c r="E397">
        <f>VLOOKUP(C397,project2_cylinder.csv!$A$1:$D$102,3,FALSE)</f>
        <v>5.700000000000002</v>
      </c>
      <c r="F397">
        <f>VLOOKUP(C397,project2_cylinder.csv!$A$1:$D$102,4,FALSE)</f>
        <v>152</v>
      </c>
    </row>
    <row r="398" spans="1:6" x14ac:dyDescent="0.2">
      <c r="B398">
        <f t="shared" si="52"/>
        <v>5</v>
      </c>
      <c r="C398">
        <f t="shared" si="53"/>
        <v>87</v>
      </c>
      <c r="D398">
        <f>VLOOKUP(C398,project2_cylinder.csv!$A$1:$D$102,2,FALSE)</f>
        <v>2.5000000000000018</v>
      </c>
      <c r="E398">
        <f>VLOOKUP(C398,project2_cylinder.csv!$A$1:$D$102,3,FALSE)</f>
        <v>0</v>
      </c>
      <c r="F398">
        <f>VLOOKUP(C398,project2_cylinder.csv!$A$1:$D$102,4,FALSE)</f>
        <v>190</v>
      </c>
    </row>
    <row r="399" spans="1:6" x14ac:dyDescent="0.2">
      <c r="B399">
        <f t="shared" si="52"/>
        <v>6</v>
      </c>
      <c r="C399">
        <f t="shared" si="53"/>
        <v>95</v>
      </c>
      <c r="D399">
        <f>VLOOKUP(C399,project2_cylinder.csv!$A$1:$D$102,2,FALSE)</f>
        <v>5.0000000000000036</v>
      </c>
      <c r="E399">
        <f>VLOOKUP(C399,project2_cylinder.csv!$A$1:$D$102,3,FALSE)</f>
        <v>0</v>
      </c>
      <c r="F399">
        <f>VLOOKUP(C399,project2_cylinder.csv!$A$1:$D$102,4,FALSE)</f>
        <v>190</v>
      </c>
    </row>
    <row r="400" spans="1:6" x14ac:dyDescent="0.2">
      <c r="B400">
        <f t="shared" si="52"/>
        <v>7</v>
      </c>
      <c r="C400">
        <f t="shared" si="53"/>
        <v>96</v>
      </c>
      <c r="D400">
        <f>VLOOKUP(C400,project2_cylinder.csv!$A$1:$D$102,2,FALSE)</f>
        <v>3.5355339059327395</v>
      </c>
      <c r="E400">
        <f>VLOOKUP(C400,project2_cylinder.csv!$A$1:$D$102,3,FALSE)</f>
        <v>3.5355339059327395</v>
      </c>
      <c r="F400">
        <f>VLOOKUP(C400,project2_cylinder.csv!$A$1:$D$102,4,FALSE)</f>
        <v>190</v>
      </c>
    </row>
    <row r="401" spans="1:6" x14ac:dyDescent="0.2">
      <c r="B401">
        <f t="shared" si="52"/>
        <v>8</v>
      </c>
      <c r="C401">
        <f t="shared" si="53"/>
        <v>88</v>
      </c>
      <c r="D401">
        <f>VLOOKUP(C401,project2_cylinder.csv!$A$1:$D$102,2,FALSE)</f>
        <v>2.5000000000000018</v>
      </c>
      <c r="E401">
        <f>VLOOKUP(C401,project2_cylinder.csv!$A$1:$D$102,3,FALSE)</f>
        <v>2.5000000000000018</v>
      </c>
      <c r="F401">
        <f>VLOOKUP(C401,project2_cylinder.csv!$A$1:$D$102,4,FALSE)</f>
        <v>190</v>
      </c>
    </row>
    <row r="402" spans="1:6" x14ac:dyDescent="0.2">
      <c r="A402">
        <f t="shared" ref="A402" si="59">A394+1</f>
        <v>51</v>
      </c>
      <c r="B402">
        <f t="shared" si="52"/>
        <v>1</v>
      </c>
      <c r="C402">
        <f t="shared" si="53"/>
        <v>72</v>
      </c>
      <c r="D402">
        <f>VLOOKUP(C402,project2_cylinder.csv!$A$1:$D$102,2,FALSE)</f>
        <v>0</v>
      </c>
      <c r="E402">
        <f>VLOOKUP(C402,project2_cylinder.csv!$A$1:$D$102,3,FALSE)</f>
        <v>5.700000000000002</v>
      </c>
      <c r="F402">
        <f>VLOOKUP(C402,project2_cylinder.csv!$A$1:$D$102,4,FALSE)</f>
        <v>152</v>
      </c>
    </row>
    <row r="403" spans="1:6" x14ac:dyDescent="0.2">
      <c r="B403">
        <f t="shared" si="52"/>
        <v>2</v>
      </c>
      <c r="C403">
        <f t="shared" si="53"/>
        <v>71</v>
      </c>
      <c r="D403">
        <f>VLOOKUP(C403,project2_cylinder.csv!$A$1:$D$102,2,FALSE)</f>
        <v>5.700000000000002</v>
      </c>
      <c r="E403">
        <f>VLOOKUP(C403,project2_cylinder.csv!$A$1:$D$102,3,FALSE)</f>
        <v>5.700000000000002</v>
      </c>
      <c r="F403">
        <f>VLOOKUP(C403,project2_cylinder.csv!$A$1:$D$102,4,FALSE)</f>
        <v>152</v>
      </c>
    </row>
    <row r="404" spans="1:6" x14ac:dyDescent="0.2">
      <c r="B404">
        <f t="shared" si="52"/>
        <v>3</v>
      </c>
      <c r="C404">
        <f t="shared" si="53"/>
        <v>79</v>
      </c>
      <c r="D404">
        <f>VLOOKUP(C404,project2_cylinder.csv!$A$1:$D$102,2,FALSE)</f>
        <v>8.0610173055266436</v>
      </c>
      <c r="E404">
        <f>VLOOKUP(C404,project2_cylinder.csv!$A$1:$D$102,3,FALSE)</f>
        <v>8.0610173055266436</v>
      </c>
      <c r="F404">
        <f>VLOOKUP(C404,project2_cylinder.csv!$A$1:$D$102,4,FALSE)</f>
        <v>152</v>
      </c>
    </row>
    <row r="405" spans="1:6" x14ac:dyDescent="0.2">
      <c r="B405">
        <f t="shared" si="52"/>
        <v>4</v>
      </c>
      <c r="C405">
        <f t="shared" si="53"/>
        <v>80</v>
      </c>
      <c r="D405">
        <f>VLOOKUP(C405,project2_cylinder.csv!$A$1:$D$102,2,FALSE)</f>
        <v>0</v>
      </c>
      <c r="E405">
        <f>VLOOKUP(C405,project2_cylinder.csv!$A$1:$D$102,3,FALSE)</f>
        <v>11.400000000000004</v>
      </c>
      <c r="F405">
        <f>VLOOKUP(C405,project2_cylinder.csv!$A$1:$D$102,4,FALSE)</f>
        <v>152</v>
      </c>
    </row>
    <row r="406" spans="1:6" x14ac:dyDescent="0.2">
      <c r="B406">
        <f t="shared" si="52"/>
        <v>5</v>
      </c>
      <c r="C406">
        <f t="shared" si="53"/>
        <v>89</v>
      </c>
      <c r="D406">
        <f>VLOOKUP(C406,project2_cylinder.csv!$A$1:$D$102,2,FALSE)</f>
        <v>0</v>
      </c>
      <c r="E406">
        <f>VLOOKUP(C406,project2_cylinder.csv!$A$1:$D$102,3,FALSE)</f>
        <v>2.5000000000000018</v>
      </c>
      <c r="F406">
        <f>VLOOKUP(C406,project2_cylinder.csv!$A$1:$D$102,4,FALSE)</f>
        <v>190</v>
      </c>
    </row>
    <row r="407" spans="1:6" x14ac:dyDescent="0.2">
      <c r="B407">
        <f t="shared" si="52"/>
        <v>6</v>
      </c>
      <c r="C407">
        <f t="shared" si="53"/>
        <v>88</v>
      </c>
      <c r="D407">
        <f>VLOOKUP(C407,project2_cylinder.csv!$A$1:$D$102,2,FALSE)</f>
        <v>2.5000000000000018</v>
      </c>
      <c r="E407">
        <f>VLOOKUP(C407,project2_cylinder.csv!$A$1:$D$102,3,FALSE)</f>
        <v>2.5000000000000018</v>
      </c>
      <c r="F407">
        <f>VLOOKUP(C407,project2_cylinder.csv!$A$1:$D$102,4,FALSE)</f>
        <v>190</v>
      </c>
    </row>
    <row r="408" spans="1:6" x14ac:dyDescent="0.2">
      <c r="B408">
        <f t="shared" si="52"/>
        <v>7</v>
      </c>
      <c r="C408">
        <f t="shared" si="53"/>
        <v>96</v>
      </c>
      <c r="D408">
        <f>VLOOKUP(C408,project2_cylinder.csv!$A$1:$D$102,2,FALSE)</f>
        <v>3.5355339059327395</v>
      </c>
      <c r="E408">
        <f>VLOOKUP(C408,project2_cylinder.csv!$A$1:$D$102,3,FALSE)</f>
        <v>3.5355339059327395</v>
      </c>
      <c r="F408">
        <f>VLOOKUP(C408,project2_cylinder.csv!$A$1:$D$102,4,FALSE)</f>
        <v>190</v>
      </c>
    </row>
    <row r="409" spans="1:6" x14ac:dyDescent="0.2">
      <c r="B409">
        <f t="shared" si="52"/>
        <v>8</v>
      </c>
      <c r="C409">
        <f t="shared" si="53"/>
        <v>97</v>
      </c>
      <c r="D409">
        <f>VLOOKUP(C409,project2_cylinder.csv!$A$1:$D$102,2,FALSE)</f>
        <v>0</v>
      </c>
      <c r="E409">
        <f>VLOOKUP(C409,project2_cylinder.csv!$A$1:$D$102,3,FALSE)</f>
        <v>5.0000000000000036</v>
      </c>
      <c r="F409">
        <f>VLOOKUP(C409,project2_cylinder.csv!$A$1:$D$102,4,FALSE)</f>
        <v>190</v>
      </c>
    </row>
    <row r="410" spans="1:6" x14ac:dyDescent="0.2">
      <c r="A410">
        <f t="shared" ref="A410" si="60">A402+1</f>
        <v>52</v>
      </c>
      <c r="B410">
        <f t="shared" si="52"/>
        <v>1</v>
      </c>
      <c r="C410">
        <f t="shared" si="53"/>
        <v>74</v>
      </c>
      <c r="D410">
        <f>VLOOKUP(C410,project2_cylinder.csv!$A$1:$D$102,2,FALSE)</f>
        <v>-5.700000000000002</v>
      </c>
      <c r="E410">
        <f>VLOOKUP(C410,project2_cylinder.csv!$A$1:$D$102,3,FALSE)</f>
        <v>0</v>
      </c>
      <c r="F410">
        <f>VLOOKUP(C410,project2_cylinder.csv!$A$1:$D$102,4,FALSE)</f>
        <v>152</v>
      </c>
    </row>
    <row r="411" spans="1:6" x14ac:dyDescent="0.2">
      <c r="B411">
        <f t="shared" si="52"/>
        <v>2</v>
      </c>
      <c r="C411">
        <f t="shared" si="53"/>
        <v>69</v>
      </c>
      <c r="D411">
        <f>VLOOKUP(C411,project2_cylinder.csv!$A$1:$D$102,2,FALSE)</f>
        <v>0</v>
      </c>
      <c r="E411">
        <f>VLOOKUP(C411,project2_cylinder.csv!$A$1:$D$102,3,FALSE)</f>
        <v>0</v>
      </c>
      <c r="F411">
        <f>VLOOKUP(C411,project2_cylinder.csv!$A$1:$D$102,4,FALSE)</f>
        <v>152</v>
      </c>
    </row>
    <row r="412" spans="1:6" x14ac:dyDescent="0.2">
      <c r="B412">
        <f t="shared" si="52"/>
        <v>3</v>
      </c>
      <c r="C412">
        <f t="shared" si="53"/>
        <v>72</v>
      </c>
      <c r="D412">
        <f>VLOOKUP(C412,project2_cylinder.csv!$A$1:$D$102,2,FALSE)</f>
        <v>0</v>
      </c>
      <c r="E412">
        <f>VLOOKUP(C412,project2_cylinder.csv!$A$1:$D$102,3,FALSE)</f>
        <v>5.700000000000002</v>
      </c>
      <c r="F412">
        <f>VLOOKUP(C412,project2_cylinder.csv!$A$1:$D$102,4,FALSE)</f>
        <v>152</v>
      </c>
    </row>
    <row r="413" spans="1:6" x14ac:dyDescent="0.2">
      <c r="B413">
        <f t="shared" si="52"/>
        <v>4</v>
      </c>
      <c r="C413">
        <f t="shared" si="53"/>
        <v>73</v>
      </c>
      <c r="D413">
        <f>VLOOKUP(C413,project2_cylinder.csv!$A$1:$D$102,2,FALSE)</f>
        <v>-5.700000000000002</v>
      </c>
      <c r="E413">
        <f>VLOOKUP(C413,project2_cylinder.csv!$A$1:$D$102,3,FALSE)</f>
        <v>5.700000000000002</v>
      </c>
      <c r="F413">
        <f>VLOOKUP(C413,project2_cylinder.csv!$A$1:$D$102,4,FALSE)</f>
        <v>152</v>
      </c>
    </row>
    <row r="414" spans="1:6" x14ac:dyDescent="0.2">
      <c r="B414">
        <f t="shared" si="52"/>
        <v>5</v>
      </c>
      <c r="C414">
        <f t="shared" si="53"/>
        <v>91</v>
      </c>
      <c r="D414">
        <f>VLOOKUP(C414,project2_cylinder.csv!$A$1:$D$102,2,FALSE)</f>
        <v>-2.5000000000000018</v>
      </c>
      <c r="E414">
        <f>VLOOKUP(C414,project2_cylinder.csv!$A$1:$D$102,3,FALSE)</f>
        <v>0</v>
      </c>
      <c r="F414">
        <f>VLOOKUP(C414,project2_cylinder.csv!$A$1:$D$102,4,FALSE)</f>
        <v>190</v>
      </c>
    </row>
    <row r="415" spans="1:6" x14ac:dyDescent="0.2">
      <c r="B415">
        <f t="shared" si="52"/>
        <v>6</v>
      </c>
      <c r="C415">
        <f t="shared" si="53"/>
        <v>86</v>
      </c>
      <c r="D415">
        <f>VLOOKUP(C415,project2_cylinder.csv!$A$1:$D$102,2,FALSE)</f>
        <v>0</v>
      </c>
      <c r="E415">
        <f>VLOOKUP(C415,project2_cylinder.csv!$A$1:$D$102,3,FALSE)</f>
        <v>0</v>
      </c>
      <c r="F415">
        <f>VLOOKUP(C415,project2_cylinder.csv!$A$1:$D$102,4,FALSE)</f>
        <v>190</v>
      </c>
    </row>
    <row r="416" spans="1:6" x14ac:dyDescent="0.2">
      <c r="B416">
        <f t="shared" si="52"/>
        <v>7</v>
      </c>
      <c r="C416">
        <f t="shared" si="53"/>
        <v>89</v>
      </c>
      <c r="D416">
        <f>VLOOKUP(C416,project2_cylinder.csv!$A$1:$D$102,2,FALSE)</f>
        <v>0</v>
      </c>
      <c r="E416">
        <f>VLOOKUP(C416,project2_cylinder.csv!$A$1:$D$102,3,FALSE)</f>
        <v>2.5000000000000018</v>
      </c>
      <c r="F416">
        <f>VLOOKUP(C416,project2_cylinder.csv!$A$1:$D$102,4,FALSE)</f>
        <v>190</v>
      </c>
    </row>
    <row r="417" spans="1:6" x14ac:dyDescent="0.2">
      <c r="B417">
        <f t="shared" si="52"/>
        <v>8</v>
      </c>
      <c r="C417">
        <f t="shared" si="53"/>
        <v>90</v>
      </c>
      <c r="D417">
        <f>VLOOKUP(C417,project2_cylinder.csv!$A$1:$D$102,2,FALSE)</f>
        <v>-2.5000000000000018</v>
      </c>
      <c r="E417">
        <f>VLOOKUP(C417,project2_cylinder.csv!$A$1:$D$102,3,FALSE)</f>
        <v>2.5000000000000018</v>
      </c>
      <c r="F417">
        <f>VLOOKUP(C417,project2_cylinder.csv!$A$1:$D$102,4,FALSE)</f>
        <v>190</v>
      </c>
    </row>
    <row r="418" spans="1:6" x14ac:dyDescent="0.2">
      <c r="A418">
        <f t="shared" ref="A418" si="61">A410+1</f>
        <v>53</v>
      </c>
      <c r="B418">
        <f t="shared" ref="B418:B481" si="62">B410</f>
        <v>1</v>
      </c>
      <c r="C418">
        <f t="shared" ref="C418:C481" si="63">C322+17</f>
        <v>73</v>
      </c>
      <c r="D418">
        <f>VLOOKUP(C418,project2_cylinder.csv!$A$1:$D$102,2,FALSE)</f>
        <v>-5.700000000000002</v>
      </c>
      <c r="E418">
        <f>VLOOKUP(C418,project2_cylinder.csv!$A$1:$D$102,3,FALSE)</f>
        <v>5.700000000000002</v>
      </c>
      <c r="F418">
        <f>VLOOKUP(C418,project2_cylinder.csv!$A$1:$D$102,4,FALSE)</f>
        <v>152</v>
      </c>
    </row>
    <row r="419" spans="1:6" x14ac:dyDescent="0.2">
      <c r="B419">
        <f t="shared" si="62"/>
        <v>2</v>
      </c>
      <c r="C419">
        <f t="shared" si="63"/>
        <v>72</v>
      </c>
      <c r="D419">
        <f>VLOOKUP(C419,project2_cylinder.csv!$A$1:$D$102,2,FALSE)</f>
        <v>0</v>
      </c>
      <c r="E419">
        <f>VLOOKUP(C419,project2_cylinder.csv!$A$1:$D$102,3,FALSE)</f>
        <v>5.700000000000002</v>
      </c>
      <c r="F419">
        <f>VLOOKUP(C419,project2_cylinder.csv!$A$1:$D$102,4,FALSE)</f>
        <v>152</v>
      </c>
    </row>
    <row r="420" spans="1:6" x14ac:dyDescent="0.2">
      <c r="B420">
        <f t="shared" si="62"/>
        <v>3</v>
      </c>
      <c r="C420">
        <f t="shared" si="63"/>
        <v>80</v>
      </c>
      <c r="D420">
        <f>VLOOKUP(C420,project2_cylinder.csv!$A$1:$D$102,2,FALSE)</f>
        <v>0</v>
      </c>
      <c r="E420">
        <f>VLOOKUP(C420,project2_cylinder.csv!$A$1:$D$102,3,FALSE)</f>
        <v>11.400000000000004</v>
      </c>
      <c r="F420">
        <f>VLOOKUP(C420,project2_cylinder.csv!$A$1:$D$102,4,FALSE)</f>
        <v>152</v>
      </c>
    </row>
    <row r="421" spans="1:6" x14ac:dyDescent="0.2">
      <c r="B421">
        <f t="shared" si="62"/>
        <v>4</v>
      </c>
      <c r="C421">
        <f t="shared" si="63"/>
        <v>81</v>
      </c>
      <c r="D421">
        <f>VLOOKUP(C421,project2_cylinder.csv!$A$1:$D$102,2,FALSE)</f>
        <v>-8.0610173055266863</v>
      </c>
      <c r="E421">
        <f>VLOOKUP(C421,project2_cylinder.csv!$A$1:$D$102,3,FALSE)</f>
        <v>8.0610173055266436</v>
      </c>
      <c r="F421">
        <f>VLOOKUP(C421,project2_cylinder.csv!$A$1:$D$102,4,FALSE)</f>
        <v>152</v>
      </c>
    </row>
    <row r="422" spans="1:6" x14ac:dyDescent="0.2">
      <c r="B422">
        <f t="shared" si="62"/>
        <v>5</v>
      </c>
      <c r="C422">
        <f t="shared" si="63"/>
        <v>90</v>
      </c>
      <c r="D422">
        <f>VLOOKUP(C422,project2_cylinder.csv!$A$1:$D$102,2,FALSE)</f>
        <v>-2.5000000000000018</v>
      </c>
      <c r="E422">
        <f>VLOOKUP(C422,project2_cylinder.csv!$A$1:$D$102,3,FALSE)</f>
        <v>2.5000000000000018</v>
      </c>
      <c r="F422">
        <f>VLOOKUP(C422,project2_cylinder.csv!$A$1:$D$102,4,FALSE)</f>
        <v>190</v>
      </c>
    </row>
    <row r="423" spans="1:6" x14ac:dyDescent="0.2">
      <c r="B423">
        <f t="shared" si="62"/>
        <v>6</v>
      </c>
      <c r="C423">
        <f t="shared" si="63"/>
        <v>89</v>
      </c>
      <c r="D423">
        <f>VLOOKUP(C423,project2_cylinder.csv!$A$1:$D$102,2,FALSE)</f>
        <v>0</v>
      </c>
      <c r="E423">
        <f>VLOOKUP(C423,project2_cylinder.csv!$A$1:$D$102,3,FALSE)</f>
        <v>2.5000000000000018</v>
      </c>
      <c r="F423">
        <f>VLOOKUP(C423,project2_cylinder.csv!$A$1:$D$102,4,FALSE)</f>
        <v>190</v>
      </c>
    </row>
    <row r="424" spans="1:6" x14ac:dyDescent="0.2">
      <c r="B424">
        <f t="shared" si="62"/>
        <v>7</v>
      </c>
      <c r="C424">
        <f t="shared" si="63"/>
        <v>97</v>
      </c>
      <c r="D424">
        <f>VLOOKUP(C424,project2_cylinder.csv!$A$1:$D$102,2,FALSE)</f>
        <v>0</v>
      </c>
      <c r="E424">
        <f>VLOOKUP(C424,project2_cylinder.csv!$A$1:$D$102,3,FALSE)</f>
        <v>5.0000000000000036</v>
      </c>
      <c r="F424">
        <f>VLOOKUP(C424,project2_cylinder.csv!$A$1:$D$102,4,FALSE)</f>
        <v>190</v>
      </c>
    </row>
    <row r="425" spans="1:6" x14ac:dyDescent="0.2">
      <c r="B425">
        <f t="shared" si="62"/>
        <v>8</v>
      </c>
      <c r="C425">
        <f t="shared" si="63"/>
        <v>98</v>
      </c>
      <c r="D425">
        <f>VLOOKUP(C425,project2_cylinder.csv!$A$1:$D$102,2,FALSE)</f>
        <v>-3.5355339059327822</v>
      </c>
      <c r="E425">
        <f>VLOOKUP(C425,project2_cylinder.csv!$A$1:$D$102,3,FALSE)</f>
        <v>3.5355339059327395</v>
      </c>
      <c r="F425">
        <f>VLOOKUP(C425,project2_cylinder.csv!$A$1:$D$102,4,FALSE)</f>
        <v>190</v>
      </c>
    </row>
    <row r="426" spans="1:6" x14ac:dyDescent="0.2">
      <c r="A426">
        <f t="shared" ref="A426" si="64">A418+1</f>
        <v>54</v>
      </c>
      <c r="B426">
        <f t="shared" si="62"/>
        <v>1</v>
      </c>
      <c r="C426">
        <f t="shared" si="63"/>
        <v>82</v>
      </c>
      <c r="D426">
        <f>VLOOKUP(C426,project2_cylinder.csv!$A$1:$D$102,2,FALSE)</f>
        <v>-11.400000000000004</v>
      </c>
      <c r="E426">
        <f>VLOOKUP(C426,project2_cylinder.csv!$A$1:$D$102,3,FALSE)</f>
        <v>0</v>
      </c>
      <c r="F426">
        <f>VLOOKUP(C426,project2_cylinder.csv!$A$1:$D$102,4,FALSE)</f>
        <v>152</v>
      </c>
    </row>
    <row r="427" spans="1:6" x14ac:dyDescent="0.2">
      <c r="B427">
        <f t="shared" si="62"/>
        <v>2</v>
      </c>
      <c r="C427">
        <f t="shared" si="63"/>
        <v>74</v>
      </c>
      <c r="D427">
        <f>VLOOKUP(C427,project2_cylinder.csv!$A$1:$D$102,2,FALSE)</f>
        <v>-5.700000000000002</v>
      </c>
      <c r="E427">
        <f>VLOOKUP(C427,project2_cylinder.csv!$A$1:$D$102,3,FALSE)</f>
        <v>0</v>
      </c>
      <c r="F427">
        <f>VLOOKUP(C427,project2_cylinder.csv!$A$1:$D$102,4,FALSE)</f>
        <v>152</v>
      </c>
    </row>
    <row r="428" spans="1:6" x14ac:dyDescent="0.2">
      <c r="B428">
        <f t="shared" si="62"/>
        <v>3</v>
      </c>
      <c r="C428">
        <f t="shared" si="63"/>
        <v>73</v>
      </c>
      <c r="D428">
        <f>VLOOKUP(C428,project2_cylinder.csv!$A$1:$D$102,2,FALSE)</f>
        <v>-5.700000000000002</v>
      </c>
      <c r="E428">
        <f>VLOOKUP(C428,project2_cylinder.csv!$A$1:$D$102,3,FALSE)</f>
        <v>5.700000000000002</v>
      </c>
      <c r="F428">
        <f>VLOOKUP(C428,project2_cylinder.csv!$A$1:$D$102,4,FALSE)</f>
        <v>152</v>
      </c>
    </row>
    <row r="429" spans="1:6" x14ac:dyDescent="0.2">
      <c r="B429">
        <f t="shared" si="62"/>
        <v>4</v>
      </c>
      <c r="C429">
        <f t="shared" si="63"/>
        <v>81</v>
      </c>
      <c r="D429">
        <f>VLOOKUP(C429,project2_cylinder.csv!$A$1:$D$102,2,FALSE)</f>
        <v>-8.0610173055266863</v>
      </c>
      <c r="E429">
        <f>VLOOKUP(C429,project2_cylinder.csv!$A$1:$D$102,3,FALSE)</f>
        <v>8.0610173055266436</v>
      </c>
      <c r="F429">
        <f>VLOOKUP(C429,project2_cylinder.csv!$A$1:$D$102,4,FALSE)</f>
        <v>152</v>
      </c>
    </row>
    <row r="430" spans="1:6" x14ac:dyDescent="0.2">
      <c r="B430">
        <f t="shared" si="62"/>
        <v>5</v>
      </c>
      <c r="C430">
        <f t="shared" si="63"/>
        <v>99</v>
      </c>
      <c r="D430">
        <f>VLOOKUP(C430,project2_cylinder.csv!$A$1:$D$102,2,FALSE)</f>
        <v>-5.0000000000000036</v>
      </c>
      <c r="E430">
        <f>VLOOKUP(C430,project2_cylinder.csv!$A$1:$D$102,3,FALSE)</f>
        <v>0</v>
      </c>
      <c r="F430">
        <f>VLOOKUP(C430,project2_cylinder.csv!$A$1:$D$102,4,FALSE)</f>
        <v>190</v>
      </c>
    </row>
    <row r="431" spans="1:6" x14ac:dyDescent="0.2">
      <c r="B431">
        <f t="shared" si="62"/>
        <v>6</v>
      </c>
      <c r="C431">
        <f t="shared" si="63"/>
        <v>91</v>
      </c>
      <c r="D431">
        <f>VLOOKUP(C431,project2_cylinder.csv!$A$1:$D$102,2,FALSE)</f>
        <v>-2.5000000000000018</v>
      </c>
      <c r="E431">
        <f>VLOOKUP(C431,project2_cylinder.csv!$A$1:$D$102,3,FALSE)</f>
        <v>0</v>
      </c>
      <c r="F431">
        <f>VLOOKUP(C431,project2_cylinder.csv!$A$1:$D$102,4,FALSE)</f>
        <v>190</v>
      </c>
    </row>
    <row r="432" spans="1:6" x14ac:dyDescent="0.2">
      <c r="B432">
        <f t="shared" si="62"/>
        <v>7</v>
      </c>
      <c r="C432">
        <f t="shared" si="63"/>
        <v>90</v>
      </c>
      <c r="D432">
        <f>VLOOKUP(C432,project2_cylinder.csv!$A$1:$D$102,2,FALSE)</f>
        <v>-2.5000000000000018</v>
      </c>
      <c r="E432">
        <f>VLOOKUP(C432,project2_cylinder.csv!$A$1:$D$102,3,FALSE)</f>
        <v>2.5000000000000018</v>
      </c>
      <c r="F432">
        <f>VLOOKUP(C432,project2_cylinder.csv!$A$1:$D$102,4,FALSE)</f>
        <v>190</v>
      </c>
    </row>
    <row r="433" spans="1:6" x14ac:dyDescent="0.2">
      <c r="B433">
        <f t="shared" si="62"/>
        <v>8</v>
      </c>
      <c r="C433">
        <f t="shared" si="63"/>
        <v>98</v>
      </c>
      <c r="D433">
        <f>VLOOKUP(C433,project2_cylinder.csv!$A$1:$D$102,2,FALSE)</f>
        <v>-3.5355339059327822</v>
      </c>
      <c r="E433">
        <f>VLOOKUP(C433,project2_cylinder.csv!$A$1:$D$102,3,FALSE)</f>
        <v>3.5355339059327395</v>
      </c>
      <c r="F433">
        <f>VLOOKUP(C433,project2_cylinder.csv!$A$1:$D$102,4,FALSE)</f>
        <v>190</v>
      </c>
    </row>
    <row r="434" spans="1:6" x14ac:dyDescent="0.2">
      <c r="A434">
        <f t="shared" ref="A434" si="65">A426+1</f>
        <v>55</v>
      </c>
      <c r="B434">
        <f t="shared" si="62"/>
        <v>1</v>
      </c>
      <c r="C434">
        <f t="shared" si="63"/>
        <v>75</v>
      </c>
      <c r="D434">
        <f>VLOOKUP(C434,project2_cylinder.csv!$A$1:$D$102,2,FALSE)</f>
        <v>-5.700000000000002</v>
      </c>
      <c r="E434">
        <f>VLOOKUP(C434,project2_cylinder.csv!$A$1:$D$102,3,FALSE)</f>
        <v>-5.700000000000002</v>
      </c>
      <c r="F434">
        <f>VLOOKUP(C434,project2_cylinder.csv!$A$1:$D$102,4,FALSE)</f>
        <v>152</v>
      </c>
    </row>
    <row r="435" spans="1:6" x14ac:dyDescent="0.2">
      <c r="B435">
        <f t="shared" si="62"/>
        <v>2</v>
      </c>
      <c r="C435">
        <f t="shared" si="63"/>
        <v>76</v>
      </c>
      <c r="D435">
        <f>VLOOKUP(C435,project2_cylinder.csv!$A$1:$D$102,2,FALSE)</f>
        <v>0</v>
      </c>
      <c r="E435">
        <f>VLOOKUP(C435,project2_cylinder.csv!$A$1:$D$102,3,FALSE)</f>
        <v>-5.700000000000002</v>
      </c>
      <c r="F435">
        <f>VLOOKUP(C435,project2_cylinder.csv!$A$1:$D$102,4,FALSE)</f>
        <v>152</v>
      </c>
    </row>
    <row r="436" spans="1:6" x14ac:dyDescent="0.2">
      <c r="B436">
        <f t="shared" si="62"/>
        <v>3</v>
      </c>
      <c r="C436">
        <f t="shared" si="63"/>
        <v>69</v>
      </c>
      <c r="D436">
        <f>VLOOKUP(C436,project2_cylinder.csv!$A$1:$D$102,2,FALSE)</f>
        <v>0</v>
      </c>
      <c r="E436">
        <f>VLOOKUP(C436,project2_cylinder.csv!$A$1:$D$102,3,FALSE)</f>
        <v>0</v>
      </c>
      <c r="F436">
        <f>VLOOKUP(C436,project2_cylinder.csv!$A$1:$D$102,4,FALSE)</f>
        <v>152</v>
      </c>
    </row>
    <row r="437" spans="1:6" x14ac:dyDescent="0.2">
      <c r="B437">
        <f t="shared" si="62"/>
        <v>4</v>
      </c>
      <c r="C437">
        <f t="shared" si="63"/>
        <v>74</v>
      </c>
      <c r="D437">
        <f>VLOOKUP(C437,project2_cylinder.csv!$A$1:$D$102,2,FALSE)</f>
        <v>-5.700000000000002</v>
      </c>
      <c r="E437">
        <f>VLOOKUP(C437,project2_cylinder.csv!$A$1:$D$102,3,FALSE)</f>
        <v>0</v>
      </c>
      <c r="F437">
        <f>VLOOKUP(C437,project2_cylinder.csv!$A$1:$D$102,4,FALSE)</f>
        <v>152</v>
      </c>
    </row>
    <row r="438" spans="1:6" x14ac:dyDescent="0.2">
      <c r="B438">
        <f t="shared" si="62"/>
        <v>5</v>
      </c>
      <c r="C438">
        <f t="shared" si="63"/>
        <v>92</v>
      </c>
      <c r="D438">
        <f>VLOOKUP(C438,project2_cylinder.csv!$A$1:$D$102,2,FALSE)</f>
        <v>-2.5000000000000018</v>
      </c>
      <c r="E438">
        <f>VLOOKUP(C438,project2_cylinder.csv!$A$1:$D$102,3,FALSE)</f>
        <v>-2.5000000000000018</v>
      </c>
      <c r="F438">
        <f>VLOOKUP(C438,project2_cylinder.csv!$A$1:$D$102,4,FALSE)</f>
        <v>190</v>
      </c>
    </row>
    <row r="439" spans="1:6" x14ac:dyDescent="0.2">
      <c r="B439">
        <f t="shared" si="62"/>
        <v>6</v>
      </c>
      <c r="C439">
        <f t="shared" si="63"/>
        <v>93</v>
      </c>
      <c r="D439">
        <f>VLOOKUP(C439,project2_cylinder.csv!$A$1:$D$102,2,FALSE)</f>
        <v>0</v>
      </c>
      <c r="E439">
        <f>VLOOKUP(C439,project2_cylinder.csv!$A$1:$D$102,3,FALSE)</f>
        <v>-2.5000000000000018</v>
      </c>
      <c r="F439">
        <f>VLOOKUP(C439,project2_cylinder.csv!$A$1:$D$102,4,FALSE)</f>
        <v>190</v>
      </c>
    </row>
    <row r="440" spans="1:6" x14ac:dyDescent="0.2">
      <c r="B440">
        <f t="shared" si="62"/>
        <v>7</v>
      </c>
      <c r="C440">
        <f t="shared" si="63"/>
        <v>86</v>
      </c>
      <c r="D440">
        <f>VLOOKUP(C440,project2_cylinder.csv!$A$1:$D$102,2,FALSE)</f>
        <v>0</v>
      </c>
      <c r="E440">
        <f>VLOOKUP(C440,project2_cylinder.csv!$A$1:$D$102,3,FALSE)</f>
        <v>0</v>
      </c>
      <c r="F440">
        <f>VLOOKUP(C440,project2_cylinder.csv!$A$1:$D$102,4,FALSE)</f>
        <v>190</v>
      </c>
    </row>
    <row r="441" spans="1:6" x14ac:dyDescent="0.2">
      <c r="B441">
        <f t="shared" si="62"/>
        <v>8</v>
      </c>
      <c r="C441">
        <f t="shared" si="63"/>
        <v>91</v>
      </c>
      <c r="D441">
        <f>VLOOKUP(C441,project2_cylinder.csv!$A$1:$D$102,2,FALSE)</f>
        <v>-2.5000000000000018</v>
      </c>
      <c r="E441">
        <f>VLOOKUP(C441,project2_cylinder.csv!$A$1:$D$102,3,FALSE)</f>
        <v>0</v>
      </c>
      <c r="F441">
        <f>VLOOKUP(C441,project2_cylinder.csv!$A$1:$D$102,4,FALSE)</f>
        <v>190</v>
      </c>
    </row>
    <row r="442" spans="1:6" x14ac:dyDescent="0.2">
      <c r="A442">
        <f t="shared" ref="A442" si="66">A434+1</f>
        <v>56</v>
      </c>
      <c r="B442">
        <f t="shared" si="62"/>
        <v>1</v>
      </c>
      <c r="C442">
        <f t="shared" si="63"/>
        <v>83</v>
      </c>
      <c r="D442">
        <f>VLOOKUP(C442,project2_cylinder.csv!$A$1:$D$102,2,FALSE)</f>
        <v>-8.0610173055266863</v>
      </c>
      <c r="E442">
        <f>VLOOKUP(C442,project2_cylinder.csv!$A$1:$D$102,3,FALSE)</f>
        <v>-8.0610173055266863</v>
      </c>
      <c r="F442">
        <f>VLOOKUP(C442,project2_cylinder.csv!$A$1:$D$102,4,FALSE)</f>
        <v>152</v>
      </c>
    </row>
    <row r="443" spans="1:6" x14ac:dyDescent="0.2">
      <c r="B443">
        <f t="shared" si="62"/>
        <v>2</v>
      </c>
      <c r="C443">
        <f t="shared" si="63"/>
        <v>75</v>
      </c>
      <c r="D443">
        <f>VLOOKUP(C443,project2_cylinder.csv!$A$1:$D$102,2,FALSE)</f>
        <v>-5.700000000000002</v>
      </c>
      <c r="E443">
        <f>VLOOKUP(C443,project2_cylinder.csv!$A$1:$D$102,3,FALSE)</f>
        <v>-5.700000000000002</v>
      </c>
      <c r="F443">
        <f>VLOOKUP(C443,project2_cylinder.csv!$A$1:$D$102,4,FALSE)</f>
        <v>152</v>
      </c>
    </row>
    <row r="444" spans="1:6" x14ac:dyDescent="0.2">
      <c r="B444">
        <f t="shared" si="62"/>
        <v>3</v>
      </c>
      <c r="C444">
        <f t="shared" si="63"/>
        <v>74</v>
      </c>
      <c r="D444">
        <f>VLOOKUP(C444,project2_cylinder.csv!$A$1:$D$102,2,FALSE)</f>
        <v>-5.700000000000002</v>
      </c>
      <c r="E444">
        <f>VLOOKUP(C444,project2_cylinder.csv!$A$1:$D$102,3,FALSE)</f>
        <v>0</v>
      </c>
      <c r="F444">
        <f>VLOOKUP(C444,project2_cylinder.csv!$A$1:$D$102,4,FALSE)</f>
        <v>152</v>
      </c>
    </row>
    <row r="445" spans="1:6" x14ac:dyDescent="0.2">
      <c r="B445">
        <f t="shared" si="62"/>
        <v>4</v>
      </c>
      <c r="C445">
        <f t="shared" si="63"/>
        <v>82</v>
      </c>
      <c r="D445">
        <f>VLOOKUP(C445,project2_cylinder.csv!$A$1:$D$102,2,FALSE)</f>
        <v>-11.400000000000004</v>
      </c>
      <c r="E445">
        <f>VLOOKUP(C445,project2_cylinder.csv!$A$1:$D$102,3,FALSE)</f>
        <v>0</v>
      </c>
      <c r="F445">
        <f>VLOOKUP(C445,project2_cylinder.csv!$A$1:$D$102,4,FALSE)</f>
        <v>152</v>
      </c>
    </row>
    <row r="446" spans="1:6" x14ac:dyDescent="0.2">
      <c r="B446">
        <f t="shared" si="62"/>
        <v>5</v>
      </c>
      <c r="C446">
        <f t="shared" si="63"/>
        <v>100</v>
      </c>
      <c r="D446">
        <f>VLOOKUP(C446,project2_cylinder.csv!$A$1:$D$102,2,FALSE)</f>
        <v>-3.5355339059327822</v>
      </c>
      <c r="E446">
        <f>VLOOKUP(C446,project2_cylinder.csv!$A$1:$D$102,3,FALSE)</f>
        <v>-3.5355339059327822</v>
      </c>
      <c r="F446">
        <f>VLOOKUP(C446,project2_cylinder.csv!$A$1:$D$102,4,FALSE)</f>
        <v>190</v>
      </c>
    </row>
    <row r="447" spans="1:6" x14ac:dyDescent="0.2">
      <c r="B447">
        <f t="shared" si="62"/>
        <v>6</v>
      </c>
      <c r="C447">
        <f t="shared" si="63"/>
        <v>92</v>
      </c>
      <c r="D447">
        <f>VLOOKUP(C447,project2_cylinder.csv!$A$1:$D$102,2,FALSE)</f>
        <v>-2.5000000000000018</v>
      </c>
      <c r="E447">
        <f>VLOOKUP(C447,project2_cylinder.csv!$A$1:$D$102,3,FALSE)</f>
        <v>-2.5000000000000018</v>
      </c>
      <c r="F447">
        <f>VLOOKUP(C447,project2_cylinder.csv!$A$1:$D$102,4,FALSE)</f>
        <v>190</v>
      </c>
    </row>
    <row r="448" spans="1:6" x14ac:dyDescent="0.2">
      <c r="B448">
        <f t="shared" si="62"/>
        <v>7</v>
      </c>
      <c r="C448">
        <f t="shared" si="63"/>
        <v>91</v>
      </c>
      <c r="D448">
        <f>VLOOKUP(C448,project2_cylinder.csv!$A$1:$D$102,2,FALSE)</f>
        <v>-2.5000000000000018</v>
      </c>
      <c r="E448">
        <f>VLOOKUP(C448,project2_cylinder.csv!$A$1:$D$102,3,FALSE)</f>
        <v>0</v>
      </c>
      <c r="F448">
        <f>VLOOKUP(C448,project2_cylinder.csv!$A$1:$D$102,4,FALSE)</f>
        <v>190</v>
      </c>
    </row>
    <row r="449" spans="1:6" x14ac:dyDescent="0.2">
      <c r="B449">
        <f t="shared" si="62"/>
        <v>8</v>
      </c>
      <c r="C449">
        <f t="shared" si="63"/>
        <v>99</v>
      </c>
      <c r="D449">
        <f>VLOOKUP(C449,project2_cylinder.csv!$A$1:$D$102,2,FALSE)</f>
        <v>-5.0000000000000036</v>
      </c>
      <c r="E449">
        <f>VLOOKUP(C449,project2_cylinder.csv!$A$1:$D$102,3,FALSE)</f>
        <v>0</v>
      </c>
      <c r="F449">
        <f>VLOOKUP(C449,project2_cylinder.csv!$A$1:$D$102,4,FALSE)</f>
        <v>190</v>
      </c>
    </row>
    <row r="450" spans="1:6" x14ac:dyDescent="0.2">
      <c r="A450">
        <f t="shared" ref="A450" si="67">A442+1</f>
        <v>57</v>
      </c>
      <c r="B450">
        <f t="shared" si="62"/>
        <v>1</v>
      </c>
      <c r="C450">
        <f t="shared" si="63"/>
        <v>83</v>
      </c>
      <c r="D450">
        <f>VLOOKUP(C450,project2_cylinder.csv!$A$1:$D$102,2,FALSE)</f>
        <v>-8.0610173055266863</v>
      </c>
      <c r="E450">
        <f>VLOOKUP(C450,project2_cylinder.csv!$A$1:$D$102,3,FALSE)</f>
        <v>-8.0610173055266863</v>
      </c>
      <c r="F450">
        <f>VLOOKUP(C450,project2_cylinder.csv!$A$1:$D$102,4,FALSE)</f>
        <v>152</v>
      </c>
    </row>
    <row r="451" spans="1:6" x14ac:dyDescent="0.2">
      <c r="B451">
        <f t="shared" si="62"/>
        <v>2</v>
      </c>
      <c r="C451">
        <f t="shared" si="63"/>
        <v>84</v>
      </c>
      <c r="D451">
        <f>VLOOKUP(C451,project2_cylinder.csv!$A$1:$D$102,2,FALSE)</f>
        <v>0</v>
      </c>
      <c r="E451">
        <f>VLOOKUP(C451,project2_cylinder.csv!$A$1:$D$102,3,FALSE)</f>
        <v>-11.400000000000004</v>
      </c>
      <c r="F451">
        <f>VLOOKUP(C451,project2_cylinder.csv!$A$1:$D$102,4,FALSE)</f>
        <v>152</v>
      </c>
    </row>
    <row r="452" spans="1:6" x14ac:dyDescent="0.2">
      <c r="B452">
        <f t="shared" si="62"/>
        <v>3</v>
      </c>
      <c r="C452">
        <f t="shared" si="63"/>
        <v>76</v>
      </c>
      <c r="D452">
        <f>VLOOKUP(C452,project2_cylinder.csv!$A$1:$D$102,2,FALSE)</f>
        <v>0</v>
      </c>
      <c r="E452">
        <f>VLOOKUP(C452,project2_cylinder.csv!$A$1:$D$102,3,FALSE)</f>
        <v>-5.700000000000002</v>
      </c>
      <c r="F452">
        <f>VLOOKUP(C452,project2_cylinder.csv!$A$1:$D$102,4,FALSE)</f>
        <v>152</v>
      </c>
    </row>
    <row r="453" spans="1:6" x14ac:dyDescent="0.2">
      <c r="B453">
        <f t="shared" si="62"/>
        <v>4</v>
      </c>
      <c r="C453">
        <f t="shared" si="63"/>
        <v>75</v>
      </c>
      <c r="D453">
        <f>VLOOKUP(C453,project2_cylinder.csv!$A$1:$D$102,2,FALSE)</f>
        <v>-5.700000000000002</v>
      </c>
      <c r="E453">
        <f>VLOOKUP(C453,project2_cylinder.csv!$A$1:$D$102,3,FALSE)</f>
        <v>-5.700000000000002</v>
      </c>
      <c r="F453">
        <f>VLOOKUP(C453,project2_cylinder.csv!$A$1:$D$102,4,FALSE)</f>
        <v>152</v>
      </c>
    </row>
    <row r="454" spans="1:6" x14ac:dyDescent="0.2">
      <c r="B454">
        <f t="shared" si="62"/>
        <v>5</v>
      </c>
      <c r="C454">
        <f t="shared" si="63"/>
        <v>100</v>
      </c>
      <c r="D454">
        <f>VLOOKUP(C454,project2_cylinder.csv!$A$1:$D$102,2,FALSE)</f>
        <v>-3.5355339059327822</v>
      </c>
      <c r="E454">
        <f>VLOOKUP(C454,project2_cylinder.csv!$A$1:$D$102,3,FALSE)</f>
        <v>-3.5355339059327822</v>
      </c>
      <c r="F454">
        <f>VLOOKUP(C454,project2_cylinder.csv!$A$1:$D$102,4,FALSE)</f>
        <v>190</v>
      </c>
    </row>
    <row r="455" spans="1:6" x14ac:dyDescent="0.2">
      <c r="B455">
        <f t="shared" si="62"/>
        <v>6</v>
      </c>
      <c r="C455">
        <f t="shared" si="63"/>
        <v>101</v>
      </c>
      <c r="D455">
        <f>VLOOKUP(C455,project2_cylinder.csv!$A$1:$D$102,2,FALSE)</f>
        <v>0</v>
      </c>
      <c r="E455">
        <f>VLOOKUP(C455,project2_cylinder.csv!$A$1:$D$102,3,FALSE)</f>
        <v>-5.0000000000000036</v>
      </c>
      <c r="F455">
        <f>VLOOKUP(C455,project2_cylinder.csv!$A$1:$D$102,4,FALSE)</f>
        <v>190</v>
      </c>
    </row>
    <row r="456" spans="1:6" x14ac:dyDescent="0.2">
      <c r="B456">
        <f t="shared" si="62"/>
        <v>7</v>
      </c>
      <c r="C456">
        <f t="shared" si="63"/>
        <v>93</v>
      </c>
      <c r="D456">
        <f>VLOOKUP(C456,project2_cylinder.csv!$A$1:$D$102,2,FALSE)</f>
        <v>0</v>
      </c>
      <c r="E456">
        <f>VLOOKUP(C456,project2_cylinder.csv!$A$1:$D$102,3,FALSE)</f>
        <v>-2.5000000000000018</v>
      </c>
      <c r="F456">
        <f>VLOOKUP(C456,project2_cylinder.csv!$A$1:$D$102,4,FALSE)</f>
        <v>190</v>
      </c>
    </row>
    <row r="457" spans="1:6" x14ac:dyDescent="0.2">
      <c r="B457">
        <f t="shared" si="62"/>
        <v>8</v>
      </c>
      <c r="C457">
        <f t="shared" si="63"/>
        <v>92</v>
      </c>
      <c r="D457">
        <f>VLOOKUP(C457,project2_cylinder.csv!$A$1:$D$102,2,FALSE)</f>
        <v>-2.5000000000000018</v>
      </c>
      <c r="E457">
        <f>VLOOKUP(C457,project2_cylinder.csv!$A$1:$D$102,3,FALSE)</f>
        <v>-2.5000000000000018</v>
      </c>
      <c r="F457">
        <f>VLOOKUP(C457,project2_cylinder.csv!$A$1:$D$102,4,FALSE)</f>
        <v>190</v>
      </c>
    </row>
    <row r="458" spans="1:6" x14ac:dyDescent="0.2">
      <c r="A458">
        <f t="shared" ref="A458" si="68">A450+1</f>
        <v>58</v>
      </c>
      <c r="B458">
        <f t="shared" si="62"/>
        <v>1</v>
      </c>
      <c r="C458">
        <f t="shared" si="63"/>
        <v>76</v>
      </c>
      <c r="D458">
        <f>VLOOKUP(C458,project2_cylinder.csv!$A$1:$D$102,2,FALSE)</f>
        <v>0</v>
      </c>
      <c r="E458">
        <f>VLOOKUP(C458,project2_cylinder.csv!$A$1:$D$102,3,FALSE)</f>
        <v>-5.700000000000002</v>
      </c>
      <c r="F458">
        <f>VLOOKUP(C458,project2_cylinder.csv!$A$1:$D$102,4,FALSE)</f>
        <v>152</v>
      </c>
    </row>
    <row r="459" spans="1:6" x14ac:dyDescent="0.2">
      <c r="B459">
        <f t="shared" si="62"/>
        <v>2</v>
      </c>
      <c r="C459">
        <f t="shared" si="63"/>
        <v>77</v>
      </c>
      <c r="D459">
        <f>VLOOKUP(C459,project2_cylinder.csv!$A$1:$D$102,2,FALSE)</f>
        <v>5.700000000000002</v>
      </c>
      <c r="E459">
        <f>VLOOKUP(C459,project2_cylinder.csv!$A$1:$D$102,3,FALSE)</f>
        <v>-5.700000000000002</v>
      </c>
      <c r="F459">
        <f>VLOOKUP(C459,project2_cylinder.csv!$A$1:$D$102,4,FALSE)</f>
        <v>152</v>
      </c>
    </row>
    <row r="460" spans="1:6" x14ac:dyDescent="0.2">
      <c r="B460">
        <f t="shared" si="62"/>
        <v>3</v>
      </c>
      <c r="C460">
        <f t="shared" si="63"/>
        <v>70</v>
      </c>
      <c r="D460">
        <f>VLOOKUP(C460,project2_cylinder.csv!$A$1:$D$102,2,FALSE)</f>
        <v>5.700000000000002</v>
      </c>
      <c r="E460">
        <f>VLOOKUP(C460,project2_cylinder.csv!$A$1:$D$102,3,FALSE)</f>
        <v>0</v>
      </c>
      <c r="F460">
        <f>VLOOKUP(C460,project2_cylinder.csv!$A$1:$D$102,4,FALSE)</f>
        <v>152</v>
      </c>
    </row>
    <row r="461" spans="1:6" x14ac:dyDescent="0.2">
      <c r="B461">
        <f t="shared" si="62"/>
        <v>4</v>
      </c>
      <c r="C461">
        <f t="shared" si="63"/>
        <v>69</v>
      </c>
      <c r="D461">
        <f>VLOOKUP(C461,project2_cylinder.csv!$A$1:$D$102,2,FALSE)</f>
        <v>0</v>
      </c>
      <c r="E461">
        <f>VLOOKUP(C461,project2_cylinder.csv!$A$1:$D$102,3,FALSE)</f>
        <v>0</v>
      </c>
      <c r="F461">
        <f>VLOOKUP(C461,project2_cylinder.csv!$A$1:$D$102,4,FALSE)</f>
        <v>152</v>
      </c>
    </row>
    <row r="462" spans="1:6" x14ac:dyDescent="0.2">
      <c r="B462">
        <f t="shared" si="62"/>
        <v>5</v>
      </c>
      <c r="C462">
        <f t="shared" si="63"/>
        <v>93</v>
      </c>
      <c r="D462">
        <f>VLOOKUP(C462,project2_cylinder.csv!$A$1:$D$102,2,FALSE)</f>
        <v>0</v>
      </c>
      <c r="E462">
        <f>VLOOKUP(C462,project2_cylinder.csv!$A$1:$D$102,3,FALSE)</f>
        <v>-2.5000000000000018</v>
      </c>
      <c r="F462">
        <f>VLOOKUP(C462,project2_cylinder.csv!$A$1:$D$102,4,FALSE)</f>
        <v>190</v>
      </c>
    </row>
    <row r="463" spans="1:6" x14ac:dyDescent="0.2">
      <c r="B463">
        <f t="shared" si="62"/>
        <v>6</v>
      </c>
      <c r="C463">
        <f t="shared" si="63"/>
        <v>94</v>
      </c>
      <c r="D463">
        <f>VLOOKUP(C463,project2_cylinder.csv!$A$1:$D$102,2,FALSE)</f>
        <v>2.5000000000000018</v>
      </c>
      <c r="E463">
        <f>VLOOKUP(C463,project2_cylinder.csv!$A$1:$D$102,3,FALSE)</f>
        <v>-2.5000000000000018</v>
      </c>
      <c r="F463">
        <f>VLOOKUP(C463,project2_cylinder.csv!$A$1:$D$102,4,FALSE)</f>
        <v>190</v>
      </c>
    </row>
    <row r="464" spans="1:6" x14ac:dyDescent="0.2">
      <c r="B464">
        <f t="shared" si="62"/>
        <v>7</v>
      </c>
      <c r="C464">
        <f t="shared" si="63"/>
        <v>87</v>
      </c>
      <c r="D464">
        <f>VLOOKUP(C464,project2_cylinder.csv!$A$1:$D$102,2,FALSE)</f>
        <v>2.5000000000000018</v>
      </c>
      <c r="E464">
        <f>VLOOKUP(C464,project2_cylinder.csv!$A$1:$D$102,3,FALSE)</f>
        <v>0</v>
      </c>
      <c r="F464">
        <f>VLOOKUP(C464,project2_cylinder.csv!$A$1:$D$102,4,FALSE)</f>
        <v>190</v>
      </c>
    </row>
    <row r="465" spans="1:6" x14ac:dyDescent="0.2">
      <c r="B465">
        <f t="shared" si="62"/>
        <v>8</v>
      </c>
      <c r="C465">
        <f t="shared" si="63"/>
        <v>86</v>
      </c>
      <c r="D465">
        <f>VLOOKUP(C465,project2_cylinder.csv!$A$1:$D$102,2,FALSE)</f>
        <v>0</v>
      </c>
      <c r="E465">
        <f>VLOOKUP(C465,project2_cylinder.csv!$A$1:$D$102,3,FALSE)</f>
        <v>0</v>
      </c>
      <c r="F465">
        <f>VLOOKUP(C465,project2_cylinder.csv!$A$1:$D$102,4,FALSE)</f>
        <v>190</v>
      </c>
    </row>
    <row r="466" spans="1:6" x14ac:dyDescent="0.2">
      <c r="A466">
        <f t="shared" ref="A466" si="69">A458+1</f>
        <v>59</v>
      </c>
      <c r="B466">
        <f t="shared" si="62"/>
        <v>1</v>
      </c>
      <c r="C466">
        <f t="shared" si="63"/>
        <v>84</v>
      </c>
      <c r="D466">
        <f>VLOOKUP(C466,project2_cylinder.csv!$A$1:$D$102,2,FALSE)</f>
        <v>0</v>
      </c>
      <c r="E466">
        <f>VLOOKUP(C466,project2_cylinder.csv!$A$1:$D$102,3,FALSE)</f>
        <v>-11.400000000000004</v>
      </c>
      <c r="F466">
        <f>VLOOKUP(C466,project2_cylinder.csv!$A$1:$D$102,4,FALSE)</f>
        <v>152</v>
      </c>
    </row>
    <row r="467" spans="1:6" x14ac:dyDescent="0.2">
      <c r="B467">
        <f t="shared" si="62"/>
        <v>2</v>
      </c>
      <c r="C467">
        <f t="shared" si="63"/>
        <v>85</v>
      </c>
      <c r="D467">
        <f>VLOOKUP(C467,project2_cylinder.csv!$A$1:$D$102,2,FALSE)</f>
        <v>8.0610173055266863</v>
      </c>
      <c r="E467">
        <f>VLOOKUP(C467,project2_cylinder.csv!$A$1:$D$102,3,FALSE)</f>
        <v>-8.0610173055266863</v>
      </c>
      <c r="F467">
        <f>VLOOKUP(C467,project2_cylinder.csv!$A$1:$D$102,4,FALSE)</f>
        <v>152</v>
      </c>
    </row>
    <row r="468" spans="1:6" x14ac:dyDescent="0.2">
      <c r="B468">
        <f t="shared" si="62"/>
        <v>3</v>
      </c>
      <c r="C468">
        <f t="shared" si="63"/>
        <v>77</v>
      </c>
      <c r="D468">
        <f>VLOOKUP(C468,project2_cylinder.csv!$A$1:$D$102,2,FALSE)</f>
        <v>5.700000000000002</v>
      </c>
      <c r="E468">
        <f>VLOOKUP(C468,project2_cylinder.csv!$A$1:$D$102,3,FALSE)</f>
        <v>-5.700000000000002</v>
      </c>
      <c r="F468">
        <f>VLOOKUP(C468,project2_cylinder.csv!$A$1:$D$102,4,FALSE)</f>
        <v>152</v>
      </c>
    </row>
    <row r="469" spans="1:6" x14ac:dyDescent="0.2">
      <c r="B469">
        <f t="shared" si="62"/>
        <v>4</v>
      </c>
      <c r="C469">
        <f t="shared" si="63"/>
        <v>76</v>
      </c>
      <c r="D469">
        <f>VLOOKUP(C469,project2_cylinder.csv!$A$1:$D$102,2,FALSE)</f>
        <v>0</v>
      </c>
      <c r="E469">
        <f>VLOOKUP(C469,project2_cylinder.csv!$A$1:$D$102,3,FALSE)</f>
        <v>-5.700000000000002</v>
      </c>
      <c r="F469">
        <f>VLOOKUP(C469,project2_cylinder.csv!$A$1:$D$102,4,FALSE)</f>
        <v>152</v>
      </c>
    </row>
    <row r="470" spans="1:6" x14ac:dyDescent="0.2">
      <c r="B470">
        <f t="shared" si="62"/>
        <v>5</v>
      </c>
      <c r="C470">
        <f t="shared" si="63"/>
        <v>101</v>
      </c>
      <c r="D470">
        <f>VLOOKUP(C470,project2_cylinder.csv!$A$1:$D$102,2,FALSE)</f>
        <v>0</v>
      </c>
      <c r="E470">
        <f>VLOOKUP(C470,project2_cylinder.csv!$A$1:$D$102,3,FALSE)</f>
        <v>-5.0000000000000036</v>
      </c>
      <c r="F470">
        <f>VLOOKUP(C470,project2_cylinder.csv!$A$1:$D$102,4,FALSE)</f>
        <v>190</v>
      </c>
    </row>
    <row r="471" spans="1:6" x14ac:dyDescent="0.2">
      <c r="B471">
        <f t="shared" si="62"/>
        <v>6</v>
      </c>
      <c r="C471">
        <f t="shared" si="63"/>
        <v>102</v>
      </c>
      <c r="D471">
        <f>VLOOKUP(C471,project2_cylinder.csv!$A$1:$D$102,2,FALSE)</f>
        <v>3.5355339059327822</v>
      </c>
      <c r="E471">
        <f>VLOOKUP(C471,project2_cylinder.csv!$A$1:$D$102,3,FALSE)</f>
        <v>-3.5355339059327822</v>
      </c>
      <c r="F471">
        <f>VLOOKUP(C471,project2_cylinder.csv!$A$1:$D$102,4,FALSE)</f>
        <v>190</v>
      </c>
    </row>
    <row r="472" spans="1:6" x14ac:dyDescent="0.2">
      <c r="B472">
        <f t="shared" si="62"/>
        <v>7</v>
      </c>
      <c r="C472">
        <f t="shared" si="63"/>
        <v>94</v>
      </c>
      <c r="D472">
        <f>VLOOKUP(C472,project2_cylinder.csv!$A$1:$D$102,2,FALSE)</f>
        <v>2.5000000000000018</v>
      </c>
      <c r="E472">
        <f>VLOOKUP(C472,project2_cylinder.csv!$A$1:$D$102,3,FALSE)</f>
        <v>-2.5000000000000018</v>
      </c>
      <c r="F472">
        <f>VLOOKUP(C472,project2_cylinder.csv!$A$1:$D$102,4,FALSE)</f>
        <v>190</v>
      </c>
    </row>
    <row r="473" spans="1:6" x14ac:dyDescent="0.2">
      <c r="B473">
        <f t="shared" si="62"/>
        <v>8</v>
      </c>
      <c r="C473">
        <f t="shared" si="63"/>
        <v>93</v>
      </c>
      <c r="D473">
        <f>VLOOKUP(C473,project2_cylinder.csv!$A$1:$D$102,2,FALSE)</f>
        <v>0</v>
      </c>
      <c r="E473">
        <f>VLOOKUP(C473,project2_cylinder.csv!$A$1:$D$102,3,FALSE)</f>
        <v>-2.5000000000000018</v>
      </c>
      <c r="F473">
        <f>VLOOKUP(C473,project2_cylinder.csv!$A$1:$D$102,4,FALSE)</f>
        <v>190</v>
      </c>
    </row>
    <row r="474" spans="1:6" x14ac:dyDescent="0.2">
      <c r="A474">
        <f t="shared" ref="A474" si="70">A466+1</f>
        <v>60</v>
      </c>
      <c r="B474">
        <f t="shared" si="62"/>
        <v>1</v>
      </c>
      <c r="C474">
        <f t="shared" si="63"/>
        <v>77</v>
      </c>
      <c r="D474">
        <f>VLOOKUP(C474,project2_cylinder.csv!$A$1:$D$102,2,FALSE)</f>
        <v>5.700000000000002</v>
      </c>
      <c r="E474">
        <f>VLOOKUP(C474,project2_cylinder.csv!$A$1:$D$102,3,FALSE)</f>
        <v>-5.700000000000002</v>
      </c>
      <c r="F474">
        <f>VLOOKUP(C474,project2_cylinder.csv!$A$1:$D$102,4,FALSE)</f>
        <v>152</v>
      </c>
    </row>
    <row r="475" spans="1:6" x14ac:dyDescent="0.2">
      <c r="B475">
        <f t="shared" si="62"/>
        <v>2</v>
      </c>
      <c r="C475">
        <f t="shared" si="63"/>
        <v>85</v>
      </c>
      <c r="D475">
        <f>VLOOKUP(C475,project2_cylinder.csv!$A$1:$D$102,2,FALSE)</f>
        <v>8.0610173055266863</v>
      </c>
      <c r="E475">
        <f>VLOOKUP(C475,project2_cylinder.csv!$A$1:$D$102,3,FALSE)</f>
        <v>-8.0610173055266863</v>
      </c>
      <c r="F475">
        <f>VLOOKUP(C475,project2_cylinder.csv!$A$1:$D$102,4,FALSE)</f>
        <v>152</v>
      </c>
    </row>
    <row r="476" spans="1:6" x14ac:dyDescent="0.2">
      <c r="B476">
        <f t="shared" si="62"/>
        <v>3</v>
      </c>
      <c r="C476">
        <f t="shared" si="63"/>
        <v>78</v>
      </c>
      <c r="D476">
        <f>VLOOKUP(C476,project2_cylinder.csv!$A$1:$D$102,2,FALSE)</f>
        <v>11.400000000000004</v>
      </c>
      <c r="E476">
        <f>VLOOKUP(C476,project2_cylinder.csv!$A$1:$D$102,3,FALSE)</f>
        <v>0</v>
      </c>
      <c r="F476">
        <f>VLOOKUP(C476,project2_cylinder.csv!$A$1:$D$102,4,FALSE)</f>
        <v>152</v>
      </c>
    </row>
    <row r="477" spans="1:6" x14ac:dyDescent="0.2">
      <c r="B477">
        <f t="shared" si="62"/>
        <v>4</v>
      </c>
      <c r="C477">
        <f t="shared" si="63"/>
        <v>70</v>
      </c>
      <c r="D477">
        <f>VLOOKUP(C477,project2_cylinder.csv!$A$1:$D$102,2,FALSE)</f>
        <v>5.700000000000002</v>
      </c>
      <c r="E477">
        <f>VLOOKUP(C477,project2_cylinder.csv!$A$1:$D$102,3,FALSE)</f>
        <v>0</v>
      </c>
      <c r="F477">
        <f>VLOOKUP(C477,project2_cylinder.csv!$A$1:$D$102,4,FALSE)</f>
        <v>152</v>
      </c>
    </row>
    <row r="478" spans="1:6" x14ac:dyDescent="0.2">
      <c r="B478">
        <f t="shared" si="62"/>
        <v>5</v>
      </c>
      <c r="C478">
        <f t="shared" si="63"/>
        <v>94</v>
      </c>
      <c r="D478">
        <f>VLOOKUP(C478,project2_cylinder.csv!$A$1:$D$102,2,FALSE)</f>
        <v>2.5000000000000018</v>
      </c>
      <c r="E478">
        <f>VLOOKUP(C478,project2_cylinder.csv!$A$1:$D$102,3,FALSE)</f>
        <v>-2.5000000000000018</v>
      </c>
      <c r="F478">
        <f>VLOOKUP(C478,project2_cylinder.csv!$A$1:$D$102,4,FALSE)</f>
        <v>190</v>
      </c>
    </row>
    <row r="479" spans="1:6" x14ac:dyDescent="0.2">
      <c r="B479">
        <f t="shared" si="62"/>
        <v>6</v>
      </c>
      <c r="C479">
        <f t="shared" si="63"/>
        <v>102</v>
      </c>
      <c r="D479">
        <f>VLOOKUP(C479,project2_cylinder.csv!$A$1:$D$102,2,FALSE)</f>
        <v>3.5355339059327822</v>
      </c>
      <c r="E479">
        <f>VLOOKUP(C479,project2_cylinder.csv!$A$1:$D$102,3,FALSE)</f>
        <v>-3.5355339059327822</v>
      </c>
      <c r="F479">
        <f>VLOOKUP(C479,project2_cylinder.csv!$A$1:$D$102,4,FALSE)</f>
        <v>190</v>
      </c>
    </row>
    <row r="480" spans="1:6" x14ac:dyDescent="0.2">
      <c r="B480">
        <f t="shared" si="62"/>
        <v>7</v>
      </c>
      <c r="C480">
        <f t="shared" si="63"/>
        <v>95</v>
      </c>
      <c r="D480">
        <f>VLOOKUP(C480,project2_cylinder.csv!$A$1:$D$102,2,FALSE)</f>
        <v>5.0000000000000036</v>
      </c>
      <c r="E480">
        <f>VLOOKUP(C480,project2_cylinder.csv!$A$1:$D$102,3,FALSE)</f>
        <v>0</v>
      </c>
      <c r="F480">
        <f>VLOOKUP(C480,project2_cylinder.csv!$A$1:$D$102,4,FALSE)</f>
        <v>190</v>
      </c>
    </row>
    <row r="481" spans="2:6" x14ac:dyDescent="0.2">
      <c r="B481">
        <f t="shared" si="62"/>
        <v>8</v>
      </c>
      <c r="C481">
        <f t="shared" si="63"/>
        <v>87</v>
      </c>
      <c r="D481">
        <f>VLOOKUP(C481,project2_cylinder.csv!$A$1:$D$102,2,FALSE)</f>
        <v>2.5000000000000018</v>
      </c>
      <c r="E481">
        <f>VLOOKUP(C481,project2_cylinder.csv!$A$1:$D$102,3,FALSE)</f>
        <v>0</v>
      </c>
      <c r="F481">
        <f>VLOOKUP(C481,project2_cylinder.csv!$A$1:$D$102,4,FALSE)</f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" sqref="I1:J60"/>
    </sheetView>
  </sheetViews>
  <sheetFormatPr baseColWidth="10" defaultRowHeight="16" x14ac:dyDescent="0.2"/>
  <sheetData>
    <row r="1" spans="1:10" x14ac:dyDescent="0.2">
      <c r="A1">
        <v>1</v>
      </c>
      <c r="B1">
        <v>2</v>
      </c>
      <c r="C1">
        <v>3</v>
      </c>
      <c r="D1">
        <v>4</v>
      </c>
      <c r="E1">
        <v>18</v>
      </c>
      <c r="F1">
        <v>19</v>
      </c>
      <c r="G1">
        <v>20</v>
      </c>
      <c r="H1">
        <v>21</v>
      </c>
      <c r="I1">
        <v>1</v>
      </c>
      <c r="J1">
        <v>1</v>
      </c>
    </row>
    <row r="2" spans="1:10" x14ac:dyDescent="0.2">
      <c r="A2">
        <v>2</v>
      </c>
      <c r="B2">
        <v>10</v>
      </c>
      <c r="C2">
        <v>11</v>
      </c>
      <c r="D2">
        <v>3</v>
      </c>
      <c r="E2">
        <v>19</v>
      </c>
      <c r="F2">
        <v>27</v>
      </c>
      <c r="G2">
        <v>28</v>
      </c>
      <c r="H2">
        <v>20</v>
      </c>
      <c r="I2">
        <v>1</v>
      </c>
      <c r="J2">
        <v>1</v>
      </c>
    </row>
    <row r="3" spans="1:10" x14ac:dyDescent="0.2">
      <c r="A3">
        <v>4</v>
      </c>
      <c r="B3">
        <v>3</v>
      </c>
      <c r="C3">
        <v>11</v>
      </c>
      <c r="D3">
        <v>12</v>
      </c>
      <c r="E3">
        <v>21</v>
      </c>
      <c r="F3">
        <v>20</v>
      </c>
      <c r="G3">
        <v>28</v>
      </c>
      <c r="H3">
        <v>29</v>
      </c>
      <c r="I3">
        <v>1</v>
      </c>
      <c r="J3">
        <v>1</v>
      </c>
    </row>
    <row r="4" spans="1:10" x14ac:dyDescent="0.2">
      <c r="A4">
        <v>6</v>
      </c>
      <c r="B4">
        <v>1</v>
      </c>
      <c r="C4">
        <v>4</v>
      </c>
      <c r="D4">
        <v>5</v>
      </c>
      <c r="E4">
        <v>23</v>
      </c>
      <c r="F4">
        <v>18</v>
      </c>
      <c r="G4">
        <v>21</v>
      </c>
      <c r="H4">
        <v>22</v>
      </c>
      <c r="I4">
        <v>1</v>
      </c>
      <c r="J4">
        <v>1</v>
      </c>
    </row>
    <row r="5" spans="1:10" x14ac:dyDescent="0.2">
      <c r="A5">
        <v>5</v>
      </c>
      <c r="B5">
        <v>4</v>
      </c>
      <c r="C5">
        <v>12</v>
      </c>
      <c r="D5">
        <v>13</v>
      </c>
      <c r="E5">
        <v>22</v>
      </c>
      <c r="F5">
        <v>21</v>
      </c>
      <c r="G5">
        <v>29</v>
      </c>
      <c r="H5">
        <v>30</v>
      </c>
      <c r="I5">
        <v>1</v>
      </c>
      <c r="J5">
        <v>1</v>
      </c>
    </row>
    <row r="6" spans="1:10" x14ac:dyDescent="0.2">
      <c r="A6">
        <v>14</v>
      </c>
      <c r="B6">
        <v>6</v>
      </c>
      <c r="C6">
        <v>5</v>
      </c>
      <c r="D6">
        <v>13</v>
      </c>
      <c r="E6">
        <v>31</v>
      </c>
      <c r="F6">
        <v>23</v>
      </c>
      <c r="G6">
        <v>22</v>
      </c>
      <c r="H6">
        <v>30</v>
      </c>
      <c r="I6">
        <v>1</v>
      </c>
      <c r="J6">
        <v>1</v>
      </c>
    </row>
    <row r="7" spans="1:10" x14ac:dyDescent="0.2">
      <c r="A7">
        <v>7</v>
      </c>
      <c r="B7">
        <v>8</v>
      </c>
      <c r="C7">
        <v>1</v>
      </c>
      <c r="D7">
        <v>6</v>
      </c>
      <c r="E7">
        <v>24</v>
      </c>
      <c r="F7">
        <v>25</v>
      </c>
      <c r="G7">
        <v>18</v>
      </c>
      <c r="H7">
        <v>23</v>
      </c>
      <c r="I7">
        <v>1</v>
      </c>
      <c r="J7">
        <v>1</v>
      </c>
    </row>
    <row r="8" spans="1:10" x14ac:dyDescent="0.2">
      <c r="A8">
        <v>15</v>
      </c>
      <c r="B8">
        <v>7</v>
      </c>
      <c r="C8">
        <v>6</v>
      </c>
      <c r="D8">
        <v>14</v>
      </c>
      <c r="E8">
        <v>32</v>
      </c>
      <c r="F8">
        <v>24</v>
      </c>
      <c r="G8">
        <v>23</v>
      </c>
      <c r="H8">
        <v>31</v>
      </c>
      <c r="I8">
        <v>1</v>
      </c>
      <c r="J8">
        <v>1</v>
      </c>
    </row>
    <row r="9" spans="1:10" x14ac:dyDescent="0.2">
      <c r="A9">
        <v>15</v>
      </c>
      <c r="B9">
        <v>16</v>
      </c>
      <c r="C9">
        <v>8</v>
      </c>
      <c r="D9">
        <v>7</v>
      </c>
      <c r="E9">
        <v>32</v>
      </c>
      <c r="F9">
        <v>33</v>
      </c>
      <c r="G9">
        <v>25</v>
      </c>
      <c r="H9">
        <v>24</v>
      </c>
      <c r="I9">
        <v>1</v>
      </c>
      <c r="J9">
        <v>1</v>
      </c>
    </row>
    <row r="10" spans="1:10" x14ac:dyDescent="0.2">
      <c r="A10">
        <v>8</v>
      </c>
      <c r="B10">
        <v>9</v>
      </c>
      <c r="C10">
        <v>2</v>
      </c>
      <c r="D10">
        <v>1</v>
      </c>
      <c r="E10">
        <v>25</v>
      </c>
      <c r="F10">
        <v>26</v>
      </c>
      <c r="G10">
        <v>19</v>
      </c>
      <c r="H10">
        <v>18</v>
      </c>
      <c r="I10">
        <v>1</v>
      </c>
      <c r="J10">
        <v>1</v>
      </c>
    </row>
    <row r="11" spans="1:10" x14ac:dyDescent="0.2">
      <c r="A11">
        <v>16</v>
      </c>
      <c r="B11">
        <v>17</v>
      </c>
      <c r="C11">
        <v>9</v>
      </c>
      <c r="D11">
        <v>8</v>
      </c>
      <c r="E11">
        <v>33</v>
      </c>
      <c r="F11">
        <v>34</v>
      </c>
      <c r="G11">
        <v>26</v>
      </c>
      <c r="H11">
        <v>25</v>
      </c>
      <c r="I11">
        <v>1</v>
      </c>
      <c r="J11">
        <v>1</v>
      </c>
    </row>
    <row r="12" spans="1:10" x14ac:dyDescent="0.2">
      <c r="A12">
        <v>9</v>
      </c>
      <c r="B12">
        <v>17</v>
      </c>
      <c r="C12">
        <v>10</v>
      </c>
      <c r="D12">
        <v>2</v>
      </c>
      <c r="E12">
        <v>26</v>
      </c>
      <c r="F12">
        <v>34</v>
      </c>
      <c r="G12">
        <v>27</v>
      </c>
      <c r="H12">
        <v>19</v>
      </c>
      <c r="I12">
        <v>1</v>
      </c>
      <c r="J12">
        <v>1</v>
      </c>
    </row>
    <row r="13" spans="1:10" x14ac:dyDescent="0.2">
      <c r="A13">
        <v>18</v>
      </c>
      <c r="B13">
        <v>19</v>
      </c>
      <c r="C13">
        <v>20</v>
      </c>
      <c r="D13">
        <v>21</v>
      </c>
      <c r="E13">
        <v>35</v>
      </c>
      <c r="F13">
        <v>36</v>
      </c>
      <c r="G13">
        <v>37</v>
      </c>
      <c r="H13">
        <v>38</v>
      </c>
      <c r="I13">
        <v>1</v>
      </c>
      <c r="J13">
        <v>1</v>
      </c>
    </row>
    <row r="14" spans="1:10" x14ac:dyDescent="0.2">
      <c r="A14">
        <v>19</v>
      </c>
      <c r="B14">
        <v>27</v>
      </c>
      <c r="C14">
        <v>28</v>
      </c>
      <c r="D14">
        <v>20</v>
      </c>
      <c r="E14">
        <v>36</v>
      </c>
      <c r="F14">
        <v>44</v>
      </c>
      <c r="G14">
        <v>45</v>
      </c>
      <c r="H14">
        <v>37</v>
      </c>
      <c r="I14">
        <v>1</v>
      </c>
      <c r="J14">
        <v>1</v>
      </c>
    </row>
    <row r="15" spans="1:10" x14ac:dyDescent="0.2">
      <c r="A15">
        <v>21</v>
      </c>
      <c r="B15">
        <v>20</v>
      </c>
      <c r="C15">
        <v>28</v>
      </c>
      <c r="D15">
        <v>29</v>
      </c>
      <c r="E15">
        <v>38</v>
      </c>
      <c r="F15">
        <v>37</v>
      </c>
      <c r="G15">
        <v>45</v>
      </c>
      <c r="H15">
        <v>46</v>
      </c>
      <c r="I15">
        <v>1</v>
      </c>
      <c r="J15">
        <v>1</v>
      </c>
    </row>
    <row r="16" spans="1:10" x14ac:dyDescent="0.2">
      <c r="A16">
        <v>23</v>
      </c>
      <c r="B16">
        <v>18</v>
      </c>
      <c r="C16">
        <v>21</v>
      </c>
      <c r="D16">
        <v>22</v>
      </c>
      <c r="E16">
        <v>40</v>
      </c>
      <c r="F16">
        <v>35</v>
      </c>
      <c r="G16">
        <v>38</v>
      </c>
      <c r="H16">
        <v>39</v>
      </c>
      <c r="I16">
        <v>1</v>
      </c>
      <c r="J16">
        <v>1</v>
      </c>
    </row>
    <row r="17" spans="1:10" x14ac:dyDescent="0.2">
      <c r="A17">
        <v>22</v>
      </c>
      <c r="B17">
        <v>21</v>
      </c>
      <c r="C17">
        <v>29</v>
      </c>
      <c r="D17">
        <v>30</v>
      </c>
      <c r="E17">
        <v>39</v>
      </c>
      <c r="F17">
        <v>38</v>
      </c>
      <c r="G17">
        <v>46</v>
      </c>
      <c r="H17">
        <v>47</v>
      </c>
      <c r="I17">
        <v>1</v>
      </c>
      <c r="J17">
        <v>1</v>
      </c>
    </row>
    <row r="18" spans="1:10" x14ac:dyDescent="0.2">
      <c r="A18">
        <v>31</v>
      </c>
      <c r="B18">
        <v>23</v>
      </c>
      <c r="C18">
        <v>22</v>
      </c>
      <c r="D18">
        <v>30</v>
      </c>
      <c r="E18">
        <v>48</v>
      </c>
      <c r="F18">
        <v>40</v>
      </c>
      <c r="G18">
        <v>39</v>
      </c>
      <c r="H18">
        <v>47</v>
      </c>
      <c r="I18">
        <v>1</v>
      </c>
      <c r="J18">
        <v>1</v>
      </c>
    </row>
    <row r="19" spans="1:10" x14ac:dyDescent="0.2">
      <c r="A19">
        <v>24</v>
      </c>
      <c r="B19">
        <v>25</v>
      </c>
      <c r="C19">
        <v>18</v>
      </c>
      <c r="D19">
        <v>23</v>
      </c>
      <c r="E19">
        <v>41</v>
      </c>
      <c r="F19">
        <v>42</v>
      </c>
      <c r="G19">
        <v>35</v>
      </c>
      <c r="H19">
        <v>40</v>
      </c>
      <c r="I19">
        <v>1</v>
      </c>
      <c r="J19">
        <v>1</v>
      </c>
    </row>
    <row r="20" spans="1:10" x14ac:dyDescent="0.2">
      <c r="A20">
        <v>32</v>
      </c>
      <c r="B20">
        <v>24</v>
      </c>
      <c r="C20">
        <v>23</v>
      </c>
      <c r="D20">
        <v>31</v>
      </c>
      <c r="E20">
        <v>49</v>
      </c>
      <c r="F20">
        <v>41</v>
      </c>
      <c r="G20">
        <v>40</v>
      </c>
      <c r="H20">
        <v>48</v>
      </c>
      <c r="I20">
        <v>1</v>
      </c>
      <c r="J20">
        <v>1</v>
      </c>
    </row>
    <row r="21" spans="1:10" x14ac:dyDescent="0.2">
      <c r="A21">
        <v>32</v>
      </c>
      <c r="B21">
        <v>33</v>
      </c>
      <c r="C21">
        <v>25</v>
      </c>
      <c r="D21">
        <v>24</v>
      </c>
      <c r="E21">
        <v>49</v>
      </c>
      <c r="F21">
        <v>50</v>
      </c>
      <c r="G21">
        <v>42</v>
      </c>
      <c r="H21">
        <v>41</v>
      </c>
      <c r="I21">
        <v>1</v>
      </c>
      <c r="J21">
        <v>1</v>
      </c>
    </row>
    <row r="22" spans="1:10" x14ac:dyDescent="0.2">
      <c r="A22">
        <v>25</v>
      </c>
      <c r="B22">
        <v>26</v>
      </c>
      <c r="C22">
        <v>19</v>
      </c>
      <c r="D22">
        <v>18</v>
      </c>
      <c r="E22">
        <v>42</v>
      </c>
      <c r="F22">
        <v>43</v>
      </c>
      <c r="G22">
        <v>36</v>
      </c>
      <c r="H22">
        <v>35</v>
      </c>
      <c r="I22">
        <v>1</v>
      </c>
      <c r="J22">
        <v>1</v>
      </c>
    </row>
    <row r="23" spans="1:10" x14ac:dyDescent="0.2">
      <c r="A23">
        <v>33</v>
      </c>
      <c r="B23">
        <v>34</v>
      </c>
      <c r="C23">
        <v>26</v>
      </c>
      <c r="D23">
        <v>25</v>
      </c>
      <c r="E23">
        <v>50</v>
      </c>
      <c r="F23">
        <v>51</v>
      </c>
      <c r="G23">
        <v>43</v>
      </c>
      <c r="H23">
        <v>42</v>
      </c>
      <c r="I23">
        <v>1</v>
      </c>
      <c r="J23">
        <v>1</v>
      </c>
    </row>
    <row r="24" spans="1:10" x14ac:dyDescent="0.2">
      <c r="A24">
        <v>26</v>
      </c>
      <c r="B24">
        <v>34</v>
      </c>
      <c r="C24">
        <v>27</v>
      </c>
      <c r="D24">
        <v>19</v>
      </c>
      <c r="E24">
        <v>43</v>
      </c>
      <c r="F24">
        <v>51</v>
      </c>
      <c r="G24">
        <v>44</v>
      </c>
      <c r="H24">
        <v>36</v>
      </c>
      <c r="I24">
        <v>1</v>
      </c>
      <c r="J24">
        <v>1</v>
      </c>
    </row>
    <row r="25" spans="1:10" x14ac:dyDescent="0.2">
      <c r="A25">
        <v>35</v>
      </c>
      <c r="B25">
        <v>36</v>
      </c>
      <c r="C25">
        <v>37</v>
      </c>
      <c r="D25">
        <v>38</v>
      </c>
      <c r="E25">
        <v>52</v>
      </c>
      <c r="F25">
        <v>53</v>
      </c>
      <c r="G25">
        <v>54</v>
      </c>
      <c r="H25">
        <v>55</v>
      </c>
      <c r="I25">
        <v>1</v>
      </c>
      <c r="J25">
        <v>1</v>
      </c>
    </row>
    <row r="26" spans="1:10" x14ac:dyDescent="0.2">
      <c r="A26">
        <v>36</v>
      </c>
      <c r="B26">
        <v>44</v>
      </c>
      <c r="C26">
        <v>45</v>
      </c>
      <c r="D26">
        <v>37</v>
      </c>
      <c r="E26">
        <v>53</v>
      </c>
      <c r="F26">
        <v>61</v>
      </c>
      <c r="G26">
        <v>62</v>
      </c>
      <c r="H26">
        <v>54</v>
      </c>
      <c r="I26">
        <v>1</v>
      </c>
      <c r="J26">
        <v>1</v>
      </c>
    </row>
    <row r="27" spans="1:10" x14ac:dyDescent="0.2">
      <c r="A27">
        <v>38</v>
      </c>
      <c r="B27">
        <v>37</v>
      </c>
      <c r="C27">
        <v>45</v>
      </c>
      <c r="D27">
        <v>46</v>
      </c>
      <c r="E27">
        <v>55</v>
      </c>
      <c r="F27">
        <v>54</v>
      </c>
      <c r="G27">
        <v>62</v>
      </c>
      <c r="H27">
        <v>63</v>
      </c>
      <c r="I27">
        <v>1</v>
      </c>
      <c r="J27">
        <v>1</v>
      </c>
    </row>
    <row r="28" spans="1:10" x14ac:dyDescent="0.2">
      <c r="A28">
        <v>40</v>
      </c>
      <c r="B28">
        <v>35</v>
      </c>
      <c r="C28">
        <v>38</v>
      </c>
      <c r="D28">
        <v>39</v>
      </c>
      <c r="E28">
        <v>57</v>
      </c>
      <c r="F28">
        <v>52</v>
      </c>
      <c r="G28">
        <v>55</v>
      </c>
      <c r="H28">
        <v>56</v>
      </c>
      <c r="I28">
        <v>1</v>
      </c>
      <c r="J28">
        <v>1</v>
      </c>
    </row>
    <row r="29" spans="1:10" x14ac:dyDescent="0.2">
      <c r="A29">
        <v>39</v>
      </c>
      <c r="B29">
        <v>38</v>
      </c>
      <c r="C29">
        <v>46</v>
      </c>
      <c r="D29">
        <v>47</v>
      </c>
      <c r="E29">
        <v>56</v>
      </c>
      <c r="F29">
        <v>55</v>
      </c>
      <c r="G29">
        <v>63</v>
      </c>
      <c r="H29">
        <v>64</v>
      </c>
      <c r="I29">
        <v>1</v>
      </c>
      <c r="J29">
        <v>1</v>
      </c>
    </row>
    <row r="30" spans="1:10" x14ac:dyDescent="0.2">
      <c r="A30">
        <v>48</v>
      </c>
      <c r="B30">
        <v>40</v>
      </c>
      <c r="C30">
        <v>39</v>
      </c>
      <c r="D30">
        <v>47</v>
      </c>
      <c r="E30">
        <v>65</v>
      </c>
      <c r="F30">
        <v>57</v>
      </c>
      <c r="G30">
        <v>56</v>
      </c>
      <c r="H30">
        <v>64</v>
      </c>
      <c r="I30">
        <v>1</v>
      </c>
      <c r="J30">
        <v>1</v>
      </c>
    </row>
    <row r="31" spans="1:10" x14ac:dyDescent="0.2">
      <c r="A31">
        <v>41</v>
      </c>
      <c r="B31">
        <v>42</v>
      </c>
      <c r="C31">
        <v>35</v>
      </c>
      <c r="D31">
        <v>40</v>
      </c>
      <c r="E31">
        <v>58</v>
      </c>
      <c r="F31">
        <v>59</v>
      </c>
      <c r="G31">
        <v>52</v>
      </c>
      <c r="H31">
        <v>57</v>
      </c>
      <c r="I31">
        <v>1</v>
      </c>
      <c r="J31">
        <v>1</v>
      </c>
    </row>
    <row r="32" spans="1:10" x14ac:dyDescent="0.2">
      <c r="A32">
        <v>49</v>
      </c>
      <c r="B32">
        <v>41</v>
      </c>
      <c r="C32">
        <v>40</v>
      </c>
      <c r="D32">
        <v>48</v>
      </c>
      <c r="E32">
        <v>66</v>
      </c>
      <c r="F32">
        <v>58</v>
      </c>
      <c r="G32">
        <v>57</v>
      </c>
      <c r="H32">
        <v>65</v>
      </c>
      <c r="I32">
        <v>1</v>
      </c>
      <c r="J32">
        <v>1</v>
      </c>
    </row>
    <row r="33" spans="1:10" x14ac:dyDescent="0.2">
      <c r="A33">
        <v>49</v>
      </c>
      <c r="B33">
        <v>50</v>
      </c>
      <c r="C33">
        <v>42</v>
      </c>
      <c r="D33">
        <v>41</v>
      </c>
      <c r="E33">
        <v>66</v>
      </c>
      <c r="F33">
        <v>67</v>
      </c>
      <c r="G33">
        <v>59</v>
      </c>
      <c r="H33">
        <v>58</v>
      </c>
      <c r="I33">
        <v>1</v>
      </c>
      <c r="J33">
        <v>1</v>
      </c>
    </row>
    <row r="34" spans="1:10" x14ac:dyDescent="0.2">
      <c r="A34">
        <v>42</v>
      </c>
      <c r="B34">
        <v>43</v>
      </c>
      <c r="C34">
        <v>36</v>
      </c>
      <c r="D34">
        <v>35</v>
      </c>
      <c r="E34">
        <v>59</v>
      </c>
      <c r="F34">
        <v>60</v>
      </c>
      <c r="G34">
        <v>53</v>
      </c>
      <c r="H34">
        <v>52</v>
      </c>
      <c r="I34">
        <v>1</v>
      </c>
      <c r="J34">
        <v>1</v>
      </c>
    </row>
    <row r="35" spans="1:10" x14ac:dyDescent="0.2">
      <c r="A35">
        <v>50</v>
      </c>
      <c r="B35">
        <v>51</v>
      </c>
      <c r="C35">
        <v>43</v>
      </c>
      <c r="D35">
        <v>42</v>
      </c>
      <c r="E35">
        <v>67</v>
      </c>
      <c r="F35">
        <v>68</v>
      </c>
      <c r="G35">
        <v>60</v>
      </c>
      <c r="H35">
        <v>59</v>
      </c>
      <c r="I35">
        <v>1</v>
      </c>
      <c r="J35">
        <v>1</v>
      </c>
    </row>
    <row r="36" spans="1:10" x14ac:dyDescent="0.2">
      <c r="A36">
        <v>43</v>
      </c>
      <c r="B36">
        <v>51</v>
      </c>
      <c r="C36">
        <v>44</v>
      </c>
      <c r="D36">
        <v>36</v>
      </c>
      <c r="E36">
        <v>60</v>
      </c>
      <c r="F36">
        <v>68</v>
      </c>
      <c r="G36">
        <v>61</v>
      </c>
      <c r="H36">
        <v>53</v>
      </c>
      <c r="I36">
        <v>1</v>
      </c>
      <c r="J36">
        <v>1</v>
      </c>
    </row>
    <row r="37" spans="1:10" x14ac:dyDescent="0.2">
      <c r="A37">
        <v>52</v>
      </c>
      <c r="B37">
        <v>53</v>
      </c>
      <c r="C37">
        <v>54</v>
      </c>
      <c r="D37">
        <v>55</v>
      </c>
      <c r="E37">
        <v>69</v>
      </c>
      <c r="F37">
        <v>70</v>
      </c>
      <c r="G37">
        <v>71</v>
      </c>
      <c r="H37">
        <v>72</v>
      </c>
      <c r="I37">
        <v>1</v>
      </c>
      <c r="J37">
        <v>1</v>
      </c>
    </row>
    <row r="38" spans="1:10" x14ac:dyDescent="0.2">
      <c r="A38">
        <v>53</v>
      </c>
      <c r="B38">
        <v>61</v>
      </c>
      <c r="C38">
        <v>62</v>
      </c>
      <c r="D38">
        <v>54</v>
      </c>
      <c r="E38">
        <v>70</v>
      </c>
      <c r="F38">
        <v>78</v>
      </c>
      <c r="G38">
        <v>79</v>
      </c>
      <c r="H38">
        <v>71</v>
      </c>
      <c r="I38">
        <v>1</v>
      </c>
      <c r="J38">
        <v>1</v>
      </c>
    </row>
    <row r="39" spans="1:10" x14ac:dyDescent="0.2">
      <c r="A39">
        <v>55</v>
      </c>
      <c r="B39">
        <v>54</v>
      </c>
      <c r="C39">
        <v>62</v>
      </c>
      <c r="D39">
        <v>63</v>
      </c>
      <c r="E39">
        <v>72</v>
      </c>
      <c r="F39">
        <v>71</v>
      </c>
      <c r="G39">
        <v>79</v>
      </c>
      <c r="H39">
        <v>80</v>
      </c>
      <c r="I39">
        <v>1</v>
      </c>
      <c r="J39">
        <v>1</v>
      </c>
    </row>
    <row r="40" spans="1:10" x14ac:dyDescent="0.2">
      <c r="A40">
        <v>57</v>
      </c>
      <c r="B40">
        <v>52</v>
      </c>
      <c r="C40">
        <v>55</v>
      </c>
      <c r="D40">
        <v>56</v>
      </c>
      <c r="E40">
        <v>74</v>
      </c>
      <c r="F40">
        <v>69</v>
      </c>
      <c r="G40">
        <v>72</v>
      </c>
      <c r="H40">
        <v>73</v>
      </c>
      <c r="I40">
        <v>1</v>
      </c>
      <c r="J40">
        <v>1</v>
      </c>
    </row>
    <row r="41" spans="1:10" x14ac:dyDescent="0.2">
      <c r="A41">
        <v>56</v>
      </c>
      <c r="B41">
        <v>55</v>
      </c>
      <c r="C41">
        <v>63</v>
      </c>
      <c r="D41">
        <v>64</v>
      </c>
      <c r="E41">
        <v>73</v>
      </c>
      <c r="F41">
        <v>72</v>
      </c>
      <c r="G41">
        <v>80</v>
      </c>
      <c r="H41">
        <v>81</v>
      </c>
      <c r="I41">
        <v>1</v>
      </c>
      <c r="J41">
        <v>1</v>
      </c>
    </row>
    <row r="42" spans="1:10" x14ac:dyDescent="0.2">
      <c r="A42">
        <v>65</v>
      </c>
      <c r="B42">
        <v>57</v>
      </c>
      <c r="C42">
        <v>56</v>
      </c>
      <c r="D42">
        <v>64</v>
      </c>
      <c r="E42">
        <v>82</v>
      </c>
      <c r="F42">
        <v>74</v>
      </c>
      <c r="G42">
        <v>73</v>
      </c>
      <c r="H42">
        <v>81</v>
      </c>
      <c r="I42">
        <v>1</v>
      </c>
      <c r="J42">
        <v>1</v>
      </c>
    </row>
    <row r="43" spans="1:10" x14ac:dyDescent="0.2">
      <c r="A43">
        <v>58</v>
      </c>
      <c r="B43">
        <v>59</v>
      </c>
      <c r="C43">
        <v>52</v>
      </c>
      <c r="D43">
        <v>57</v>
      </c>
      <c r="E43">
        <v>75</v>
      </c>
      <c r="F43">
        <v>76</v>
      </c>
      <c r="G43">
        <v>69</v>
      </c>
      <c r="H43">
        <v>74</v>
      </c>
      <c r="I43">
        <v>1</v>
      </c>
      <c r="J43">
        <v>1</v>
      </c>
    </row>
    <row r="44" spans="1:10" x14ac:dyDescent="0.2">
      <c r="A44">
        <v>66</v>
      </c>
      <c r="B44">
        <v>58</v>
      </c>
      <c r="C44">
        <v>57</v>
      </c>
      <c r="D44">
        <v>65</v>
      </c>
      <c r="E44">
        <v>83</v>
      </c>
      <c r="F44">
        <v>75</v>
      </c>
      <c r="G44">
        <v>74</v>
      </c>
      <c r="H44">
        <v>82</v>
      </c>
      <c r="I44">
        <v>1</v>
      </c>
      <c r="J44">
        <v>1</v>
      </c>
    </row>
    <row r="45" spans="1:10" x14ac:dyDescent="0.2">
      <c r="A45">
        <v>66</v>
      </c>
      <c r="B45">
        <v>67</v>
      </c>
      <c r="C45">
        <v>59</v>
      </c>
      <c r="D45">
        <v>58</v>
      </c>
      <c r="E45">
        <v>83</v>
      </c>
      <c r="F45">
        <v>84</v>
      </c>
      <c r="G45">
        <v>76</v>
      </c>
      <c r="H45">
        <v>75</v>
      </c>
      <c r="I45">
        <v>1</v>
      </c>
      <c r="J45">
        <v>1</v>
      </c>
    </row>
    <row r="46" spans="1:10" x14ac:dyDescent="0.2">
      <c r="A46">
        <v>59</v>
      </c>
      <c r="B46">
        <v>60</v>
      </c>
      <c r="C46">
        <v>53</v>
      </c>
      <c r="D46">
        <v>52</v>
      </c>
      <c r="E46">
        <v>76</v>
      </c>
      <c r="F46">
        <v>77</v>
      </c>
      <c r="G46">
        <v>70</v>
      </c>
      <c r="H46">
        <v>69</v>
      </c>
      <c r="I46">
        <v>1</v>
      </c>
      <c r="J46">
        <v>1</v>
      </c>
    </row>
    <row r="47" spans="1:10" x14ac:dyDescent="0.2">
      <c r="A47">
        <v>67</v>
      </c>
      <c r="B47">
        <v>68</v>
      </c>
      <c r="C47">
        <v>60</v>
      </c>
      <c r="D47">
        <v>59</v>
      </c>
      <c r="E47">
        <v>84</v>
      </c>
      <c r="F47">
        <v>85</v>
      </c>
      <c r="G47">
        <v>77</v>
      </c>
      <c r="H47">
        <v>76</v>
      </c>
      <c r="I47">
        <v>1</v>
      </c>
      <c r="J47">
        <v>1</v>
      </c>
    </row>
    <row r="48" spans="1:10" x14ac:dyDescent="0.2">
      <c r="A48">
        <v>60</v>
      </c>
      <c r="B48">
        <v>68</v>
      </c>
      <c r="C48">
        <v>61</v>
      </c>
      <c r="D48">
        <v>53</v>
      </c>
      <c r="E48">
        <v>77</v>
      </c>
      <c r="F48">
        <v>85</v>
      </c>
      <c r="G48">
        <v>78</v>
      </c>
      <c r="H48">
        <v>70</v>
      </c>
      <c r="I48">
        <v>1</v>
      </c>
      <c r="J48">
        <v>1</v>
      </c>
    </row>
    <row r="49" spans="1:10" x14ac:dyDescent="0.2">
      <c r="A49">
        <v>69</v>
      </c>
      <c r="B49">
        <v>70</v>
      </c>
      <c r="C49">
        <v>71</v>
      </c>
      <c r="D49">
        <v>72</v>
      </c>
      <c r="E49">
        <v>86</v>
      </c>
      <c r="F49">
        <v>87</v>
      </c>
      <c r="G49">
        <v>88</v>
      </c>
      <c r="H49">
        <v>89</v>
      </c>
      <c r="I49">
        <v>1</v>
      </c>
      <c r="J49">
        <v>1</v>
      </c>
    </row>
    <row r="50" spans="1:10" x14ac:dyDescent="0.2">
      <c r="A50">
        <v>70</v>
      </c>
      <c r="B50">
        <v>78</v>
      </c>
      <c r="C50">
        <v>79</v>
      </c>
      <c r="D50">
        <v>71</v>
      </c>
      <c r="E50">
        <v>87</v>
      </c>
      <c r="F50">
        <v>95</v>
      </c>
      <c r="G50">
        <v>96</v>
      </c>
      <c r="H50">
        <v>88</v>
      </c>
      <c r="I50">
        <v>1</v>
      </c>
      <c r="J50">
        <v>1</v>
      </c>
    </row>
    <row r="51" spans="1:10" x14ac:dyDescent="0.2">
      <c r="A51">
        <v>72</v>
      </c>
      <c r="B51">
        <v>71</v>
      </c>
      <c r="C51">
        <v>79</v>
      </c>
      <c r="D51">
        <v>80</v>
      </c>
      <c r="E51">
        <v>89</v>
      </c>
      <c r="F51">
        <v>88</v>
      </c>
      <c r="G51">
        <v>96</v>
      </c>
      <c r="H51">
        <v>97</v>
      </c>
      <c r="I51">
        <v>1</v>
      </c>
      <c r="J51">
        <v>1</v>
      </c>
    </row>
    <row r="52" spans="1:10" x14ac:dyDescent="0.2">
      <c r="A52">
        <v>74</v>
      </c>
      <c r="B52">
        <v>69</v>
      </c>
      <c r="C52">
        <v>72</v>
      </c>
      <c r="D52">
        <v>73</v>
      </c>
      <c r="E52">
        <v>91</v>
      </c>
      <c r="F52">
        <v>86</v>
      </c>
      <c r="G52">
        <v>89</v>
      </c>
      <c r="H52">
        <v>90</v>
      </c>
      <c r="I52">
        <v>1</v>
      </c>
      <c r="J52">
        <v>1</v>
      </c>
    </row>
    <row r="53" spans="1:10" x14ac:dyDescent="0.2">
      <c r="A53">
        <v>73</v>
      </c>
      <c r="B53">
        <v>72</v>
      </c>
      <c r="C53">
        <v>80</v>
      </c>
      <c r="D53">
        <v>81</v>
      </c>
      <c r="E53">
        <v>90</v>
      </c>
      <c r="F53">
        <v>89</v>
      </c>
      <c r="G53">
        <v>97</v>
      </c>
      <c r="H53">
        <v>98</v>
      </c>
      <c r="I53">
        <v>1</v>
      </c>
      <c r="J53">
        <v>1</v>
      </c>
    </row>
    <row r="54" spans="1:10" x14ac:dyDescent="0.2">
      <c r="A54">
        <v>82</v>
      </c>
      <c r="B54">
        <v>74</v>
      </c>
      <c r="C54">
        <v>73</v>
      </c>
      <c r="D54">
        <v>81</v>
      </c>
      <c r="E54">
        <v>99</v>
      </c>
      <c r="F54">
        <v>91</v>
      </c>
      <c r="G54">
        <v>90</v>
      </c>
      <c r="H54">
        <v>98</v>
      </c>
      <c r="I54">
        <v>1</v>
      </c>
      <c r="J54">
        <v>1</v>
      </c>
    </row>
    <row r="55" spans="1:10" x14ac:dyDescent="0.2">
      <c r="A55">
        <v>75</v>
      </c>
      <c r="B55">
        <v>76</v>
      </c>
      <c r="C55">
        <v>69</v>
      </c>
      <c r="D55">
        <v>74</v>
      </c>
      <c r="E55">
        <v>92</v>
      </c>
      <c r="F55">
        <v>93</v>
      </c>
      <c r="G55">
        <v>86</v>
      </c>
      <c r="H55">
        <v>91</v>
      </c>
      <c r="I55">
        <v>1</v>
      </c>
      <c r="J55">
        <v>1</v>
      </c>
    </row>
    <row r="56" spans="1:10" x14ac:dyDescent="0.2">
      <c r="A56">
        <v>83</v>
      </c>
      <c r="B56">
        <v>75</v>
      </c>
      <c r="C56">
        <v>74</v>
      </c>
      <c r="D56">
        <v>82</v>
      </c>
      <c r="E56">
        <v>100</v>
      </c>
      <c r="F56">
        <v>92</v>
      </c>
      <c r="G56">
        <v>91</v>
      </c>
      <c r="H56">
        <v>99</v>
      </c>
      <c r="I56">
        <v>1</v>
      </c>
      <c r="J56">
        <v>1</v>
      </c>
    </row>
    <row r="57" spans="1:10" x14ac:dyDescent="0.2">
      <c r="A57">
        <v>83</v>
      </c>
      <c r="B57">
        <v>84</v>
      </c>
      <c r="C57">
        <v>76</v>
      </c>
      <c r="D57">
        <v>75</v>
      </c>
      <c r="E57">
        <v>100</v>
      </c>
      <c r="F57">
        <v>101</v>
      </c>
      <c r="G57">
        <v>93</v>
      </c>
      <c r="H57">
        <v>92</v>
      </c>
      <c r="I57">
        <v>1</v>
      </c>
      <c r="J57">
        <v>1</v>
      </c>
    </row>
    <row r="58" spans="1:10" x14ac:dyDescent="0.2">
      <c r="A58">
        <v>76</v>
      </c>
      <c r="B58">
        <v>77</v>
      </c>
      <c r="C58">
        <v>70</v>
      </c>
      <c r="D58">
        <v>69</v>
      </c>
      <c r="E58">
        <v>93</v>
      </c>
      <c r="F58">
        <v>94</v>
      </c>
      <c r="G58">
        <v>87</v>
      </c>
      <c r="H58">
        <v>86</v>
      </c>
      <c r="I58">
        <v>1</v>
      </c>
      <c r="J58">
        <v>1</v>
      </c>
    </row>
    <row r="59" spans="1:10" x14ac:dyDescent="0.2">
      <c r="A59">
        <v>84</v>
      </c>
      <c r="B59">
        <v>85</v>
      </c>
      <c r="C59">
        <v>77</v>
      </c>
      <c r="D59">
        <v>76</v>
      </c>
      <c r="E59">
        <v>101</v>
      </c>
      <c r="F59">
        <v>102</v>
      </c>
      <c r="G59">
        <v>94</v>
      </c>
      <c r="H59">
        <v>93</v>
      </c>
      <c r="I59">
        <v>1</v>
      </c>
      <c r="J59">
        <v>1</v>
      </c>
    </row>
    <row r="60" spans="1:10" x14ac:dyDescent="0.2">
      <c r="A60">
        <v>77</v>
      </c>
      <c r="B60">
        <v>85</v>
      </c>
      <c r="C60">
        <v>78</v>
      </c>
      <c r="D60">
        <v>70</v>
      </c>
      <c r="E60">
        <v>94</v>
      </c>
      <c r="F60">
        <v>102</v>
      </c>
      <c r="G60">
        <v>95</v>
      </c>
      <c r="H60">
        <v>87</v>
      </c>
      <c r="I60">
        <v>1</v>
      </c>
      <c r="J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C33" sqref="C33"/>
    </sheetView>
  </sheetViews>
  <sheetFormatPr baseColWidth="10" defaultRowHeight="16" x14ac:dyDescent="0.2"/>
  <sheetData>
    <row r="1" spans="1:6" x14ac:dyDescent="0.2">
      <c r="A1">
        <v>1</v>
      </c>
      <c r="B1">
        <v>0</v>
      </c>
      <c r="C1">
        <v>0</v>
      </c>
      <c r="D1">
        <v>0</v>
      </c>
    </row>
    <row r="2" spans="1:6" x14ac:dyDescent="0.2">
      <c r="A2">
        <v>2</v>
      </c>
      <c r="B2">
        <v>18.5</v>
      </c>
      <c r="C2">
        <v>0</v>
      </c>
      <c r="D2">
        <v>0</v>
      </c>
    </row>
    <row r="3" spans="1:6" x14ac:dyDescent="0.2">
      <c r="A3">
        <v>3</v>
      </c>
      <c r="B3">
        <v>18.5</v>
      </c>
      <c r="C3">
        <v>18.5</v>
      </c>
      <c r="D3">
        <v>0</v>
      </c>
    </row>
    <row r="4" spans="1:6" x14ac:dyDescent="0.2">
      <c r="A4">
        <v>4</v>
      </c>
      <c r="B4">
        <v>0</v>
      </c>
      <c r="C4">
        <v>18.5</v>
      </c>
      <c r="D4">
        <v>0</v>
      </c>
    </row>
    <row r="5" spans="1:6" x14ac:dyDescent="0.2">
      <c r="A5">
        <v>5</v>
      </c>
      <c r="B5">
        <v>-18.5</v>
      </c>
      <c r="C5">
        <v>18.5</v>
      </c>
      <c r="D5">
        <v>0</v>
      </c>
    </row>
    <row r="6" spans="1:6" x14ac:dyDescent="0.2">
      <c r="A6">
        <v>6</v>
      </c>
      <c r="B6">
        <v>-18.5</v>
      </c>
      <c r="C6">
        <v>0</v>
      </c>
      <c r="D6">
        <v>0</v>
      </c>
    </row>
    <row r="7" spans="1:6" x14ac:dyDescent="0.2">
      <c r="A7">
        <v>7</v>
      </c>
      <c r="B7">
        <v>-18.5</v>
      </c>
      <c r="C7">
        <v>-18.5</v>
      </c>
      <c r="D7">
        <v>0</v>
      </c>
    </row>
    <row r="8" spans="1:6" x14ac:dyDescent="0.2">
      <c r="A8">
        <v>8</v>
      </c>
      <c r="B8">
        <v>0</v>
      </c>
      <c r="C8">
        <v>-18.5</v>
      </c>
      <c r="D8">
        <v>0</v>
      </c>
    </row>
    <row r="9" spans="1:6" x14ac:dyDescent="0.2">
      <c r="A9">
        <v>9</v>
      </c>
      <c r="B9">
        <v>18.5</v>
      </c>
      <c r="C9">
        <v>-18.5</v>
      </c>
      <c r="D9">
        <v>0</v>
      </c>
    </row>
    <row r="10" spans="1:6" x14ac:dyDescent="0.2">
      <c r="A10">
        <v>10</v>
      </c>
      <c r="B10">
        <v>37</v>
      </c>
      <c r="C10">
        <v>0</v>
      </c>
      <c r="D10">
        <v>0</v>
      </c>
      <c r="F10" s="2"/>
    </row>
    <row r="11" spans="1:6" x14ac:dyDescent="0.2">
      <c r="A11">
        <v>11</v>
      </c>
      <c r="B11">
        <v>26.162950903902257</v>
      </c>
      <c r="C11">
        <v>26.162950903902257</v>
      </c>
      <c r="D11">
        <v>0</v>
      </c>
      <c r="F11" s="2"/>
    </row>
    <row r="12" spans="1:6" x14ac:dyDescent="0.2">
      <c r="A12">
        <v>12</v>
      </c>
      <c r="B12">
        <v>0</v>
      </c>
      <c r="C12">
        <v>37</v>
      </c>
      <c r="D12">
        <v>0</v>
      </c>
    </row>
    <row r="13" spans="1:6" x14ac:dyDescent="0.2">
      <c r="A13">
        <v>13</v>
      </c>
      <c r="B13">
        <v>-26.162950903902299</v>
      </c>
      <c r="C13">
        <v>26.162950903902257</v>
      </c>
      <c r="D13">
        <v>0</v>
      </c>
    </row>
    <row r="14" spans="1:6" x14ac:dyDescent="0.2">
      <c r="A14">
        <v>14</v>
      </c>
      <c r="B14">
        <v>-37</v>
      </c>
      <c r="C14">
        <v>0</v>
      </c>
      <c r="D14">
        <v>0</v>
      </c>
    </row>
    <row r="15" spans="1:6" x14ac:dyDescent="0.2">
      <c r="A15">
        <v>15</v>
      </c>
      <c r="B15">
        <v>-26.162950903902299</v>
      </c>
      <c r="C15">
        <v>-26.162950903902299</v>
      </c>
      <c r="D15">
        <v>0</v>
      </c>
    </row>
    <row r="16" spans="1:6" x14ac:dyDescent="0.2">
      <c r="A16">
        <v>16</v>
      </c>
      <c r="B16">
        <v>0</v>
      </c>
      <c r="C16">
        <v>-37</v>
      </c>
      <c r="D16">
        <v>0</v>
      </c>
    </row>
    <row r="17" spans="1:4" x14ac:dyDescent="0.2">
      <c r="A17">
        <v>17</v>
      </c>
      <c r="B17">
        <v>26.162950903902299</v>
      </c>
      <c r="C17">
        <v>-26.162950903902299</v>
      </c>
      <c r="D17">
        <v>0</v>
      </c>
    </row>
    <row r="18" spans="1:4" x14ac:dyDescent="0.2">
      <c r="A18">
        <v>18</v>
      </c>
      <c r="B18">
        <f>B1</f>
        <v>0</v>
      </c>
      <c r="C18">
        <f t="shared" ref="C18" si="0">C1</f>
        <v>0</v>
      </c>
      <c r="D18">
        <f t="shared" ref="D18:D81" si="1">D1+38</f>
        <v>38</v>
      </c>
    </row>
    <row r="19" spans="1:4" x14ac:dyDescent="0.2">
      <c r="A19">
        <v>19</v>
      </c>
      <c r="B19">
        <f t="shared" ref="B19:C26" si="2">IF(B2&gt;0,B2-3.2,IF(B2&lt;0,B2+3.2,0))</f>
        <v>15.3</v>
      </c>
      <c r="C19">
        <f t="shared" si="2"/>
        <v>0</v>
      </c>
      <c r="D19">
        <f t="shared" si="1"/>
        <v>38</v>
      </c>
    </row>
    <row r="20" spans="1:4" x14ac:dyDescent="0.2">
      <c r="A20">
        <v>20</v>
      </c>
      <c r="B20">
        <f t="shared" si="2"/>
        <v>15.3</v>
      </c>
      <c r="C20">
        <f t="shared" si="2"/>
        <v>15.3</v>
      </c>
      <c r="D20">
        <f t="shared" si="1"/>
        <v>38</v>
      </c>
    </row>
    <row r="21" spans="1:4" x14ac:dyDescent="0.2">
      <c r="A21">
        <v>21</v>
      </c>
      <c r="B21">
        <f t="shared" si="2"/>
        <v>0</v>
      </c>
      <c r="C21">
        <f t="shared" si="2"/>
        <v>15.3</v>
      </c>
      <c r="D21">
        <f t="shared" si="1"/>
        <v>38</v>
      </c>
    </row>
    <row r="22" spans="1:4" x14ac:dyDescent="0.2">
      <c r="A22">
        <v>22</v>
      </c>
      <c r="B22">
        <f t="shared" si="2"/>
        <v>-15.3</v>
      </c>
      <c r="C22">
        <f t="shared" si="2"/>
        <v>15.3</v>
      </c>
      <c r="D22">
        <f t="shared" si="1"/>
        <v>38</v>
      </c>
    </row>
    <row r="23" spans="1:4" x14ac:dyDescent="0.2">
      <c r="A23">
        <v>23</v>
      </c>
      <c r="B23">
        <f t="shared" si="2"/>
        <v>-15.3</v>
      </c>
      <c r="C23">
        <f t="shared" si="2"/>
        <v>0</v>
      </c>
      <c r="D23">
        <f t="shared" si="1"/>
        <v>38</v>
      </c>
    </row>
    <row r="24" spans="1:4" x14ac:dyDescent="0.2">
      <c r="A24">
        <v>24</v>
      </c>
      <c r="B24">
        <f t="shared" si="2"/>
        <v>-15.3</v>
      </c>
      <c r="C24">
        <f t="shared" si="2"/>
        <v>-15.3</v>
      </c>
      <c r="D24">
        <f t="shared" si="1"/>
        <v>38</v>
      </c>
    </row>
    <row r="25" spans="1:4" x14ac:dyDescent="0.2">
      <c r="A25">
        <v>25</v>
      </c>
      <c r="B25">
        <f t="shared" si="2"/>
        <v>0</v>
      </c>
      <c r="C25">
        <f t="shared" si="2"/>
        <v>-15.3</v>
      </c>
      <c r="D25">
        <f t="shared" si="1"/>
        <v>38</v>
      </c>
    </row>
    <row r="26" spans="1:4" x14ac:dyDescent="0.2">
      <c r="A26">
        <v>26</v>
      </c>
      <c r="B26">
        <f t="shared" si="2"/>
        <v>15.3</v>
      </c>
      <c r="C26">
        <f t="shared" si="2"/>
        <v>-15.3</v>
      </c>
      <c r="D26">
        <f t="shared" si="1"/>
        <v>38</v>
      </c>
    </row>
    <row r="27" spans="1:4" x14ac:dyDescent="0.2">
      <c r="A27">
        <v>27</v>
      </c>
      <c r="B27">
        <f>IF(B10&gt;0,B10-6.4,IF(B10&lt;0,B10+6.4,0))</f>
        <v>30.6</v>
      </c>
      <c r="C27">
        <f>IF(C10&gt;0,C10-6.4,IF(C10&lt;0,C10+6.4,0))</f>
        <v>0</v>
      </c>
      <c r="D27">
        <f t="shared" si="1"/>
        <v>38</v>
      </c>
    </row>
    <row r="28" spans="1:4" x14ac:dyDescent="0.2">
      <c r="A28">
        <v>28</v>
      </c>
      <c r="B28">
        <f>IF(B11&gt;0,B11-(6.4*SIN(RADIANS(45))),IF(B11&lt;0,B11+(6.4*SIN(RADIANS(45))),0))</f>
        <v>21.637467504308354</v>
      </c>
      <c r="C28">
        <f>IF(C11&gt;0,C11-(6.4*SIN(RADIANS(45))),IF(C11&lt;0,C11+(6.4*SIN(RADIANS(45))),0))</f>
        <v>21.637467504308354</v>
      </c>
      <c r="D28">
        <f t="shared" si="1"/>
        <v>38</v>
      </c>
    </row>
    <row r="29" spans="1:4" x14ac:dyDescent="0.2">
      <c r="A29">
        <v>29</v>
      </c>
      <c r="B29">
        <f>IF(B12&gt;0,B12-6.4,IF(B12&lt;0,B12+6.4,0))</f>
        <v>0</v>
      </c>
      <c r="C29">
        <f>IF(C12&gt;0,C12-6.4,IF(C12&lt;0,C12+6.4,0))</f>
        <v>30.6</v>
      </c>
      <c r="D29">
        <f t="shared" si="1"/>
        <v>38</v>
      </c>
    </row>
    <row r="30" spans="1:4" x14ac:dyDescent="0.2">
      <c r="A30">
        <v>30</v>
      </c>
      <c r="B30">
        <f>IF(B13&gt;0,B13-(6.4*SIN(RADIANS(45))),IF(B13&lt;0,B13+(6.4*SIN(RADIANS(45))),0))</f>
        <v>-21.637467504308397</v>
      </c>
      <c r="C30">
        <f>IF(C13&gt;0,C13-(6.4*SIN(RADIANS(45))),IF(C13&lt;0,C13+(6.4*SIN(RADIANS(45))),0))</f>
        <v>21.637467504308354</v>
      </c>
      <c r="D30">
        <f t="shared" si="1"/>
        <v>38</v>
      </c>
    </row>
    <row r="31" spans="1:4" x14ac:dyDescent="0.2">
      <c r="A31">
        <v>31</v>
      </c>
      <c r="B31">
        <f>IF(B14&gt;0,B14-6.4,IF(B14&lt;0,B14+6.4,0))</f>
        <v>-30.6</v>
      </c>
      <c r="C31">
        <f>IF(C14&gt;0,C14-6.4,IF(C14&lt;0,C14+6.4,0))</f>
        <v>0</v>
      </c>
      <c r="D31">
        <f t="shared" si="1"/>
        <v>38</v>
      </c>
    </row>
    <row r="32" spans="1:4" x14ac:dyDescent="0.2">
      <c r="A32">
        <v>32</v>
      </c>
      <c r="B32">
        <f>IF(B15&gt;0,B15-(6.4*SIN(RADIANS(45))),IF(B15&lt;0,B15+(6.4*SIN(RADIANS(45))),0))</f>
        <v>-21.637467504308397</v>
      </c>
      <c r="C32">
        <f>IF(C15&gt;0,C15-(6.4*SIN(RADIANS(45))),IF(C15&lt;0,C15+(6.4*SIN(RADIANS(45))),0))</f>
        <v>-21.637467504308397</v>
      </c>
      <c r="D32">
        <f t="shared" si="1"/>
        <v>38</v>
      </c>
    </row>
    <row r="33" spans="1:4" x14ac:dyDescent="0.2">
      <c r="A33">
        <v>33</v>
      </c>
      <c r="B33">
        <f>IF(B16&gt;0,B16-6.4,IF(B16&lt;0,B16+6.4,0))</f>
        <v>0</v>
      </c>
      <c r="C33">
        <f>IF(C16&gt;0,C16-6.4,IF(C16&lt;0,C16+6.4,0))</f>
        <v>-30.6</v>
      </c>
      <c r="D33">
        <f t="shared" si="1"/>
        <v>38</v>
      </c>
    </row>
    <row r="34" spans="1:4" x14ac:dyDescent="0.2">
      <c r="A34">
        <v>34</v>
      </c>
      <c r="B34">
        <f>IF(B17&gt;0,B17-(6.4*SIN(RADIANS(45))),IF(B17&lt;0,B17+(6.4*SIN(RADIANS(45))),0))</f>
        <v>21.637467504308397</v>
      </c>
      <c r="C34">
        <f>IF(C17&gt;0,C17-(6.4*SIN(RADIANS(45))),IF(C17&lt;0,C17+(6.4*SIN(RADIANS(45))),0))</f>
        <v>-21.637467504308397</v>
      </c>
      <c r="D34">
        <f t="shared" si="1"/>
        <v>38</v>
      </c>
    </row>
    <row r="35" spans="1:4" x14ac:dyDescent="0.2">
      <c r="A35">
        <v>35</v>
      </c>
      <c r="B35">
        <f>B18</f>
        <v>0</v>
      </c>
      <c r="C35">
        <f t="shared" ref="C35" si="3">C18</f>
        <v>0</v>
      </c>
      <c r="D35">
        <f t="shared" si="1"/>
        <v>76</v>
      </c>
    </row>
    <row r="36" spans="1:4" x14ac:dyDescent="0.2">
      <c r="A36">
        <v>36</v>
      </c>
      <c r="B36">
        <f t="shared" ref="B36:C36" si="4">IF(B19&gt;0,B19-3.2,IF(B19&lt;0,B19+3.2,0))</f>
        <v>12.100000000000001</v>
      </c>
      <c r="C36">
        <f t="shared" si="4"/>
        <v>0</v>
      </c>
      <c r="D36">
        <f t="shared" si="1"/>
        <v>76</v>
      </c>
    </row>
    <row r="37" spans="1:4" x14ac:dyDescent="0.2">
      <c r="A37">
        <v>37</v>
      </c>
      <c r="B37">
        <f t="shared" ref="B37:C37" si="5">IF(B20&gt;0,B20-3.2,IF(B20&lt;0,B20+3.2,0))</f>
        <v>12.100000000000001</v>
      </c>
      <c r="C37">
        <f t="shared" si="5"/>
        <v>12.100000000000001</v>
      </c>
      <c r="D37">
        <f t="shared" si="1"/>
        <v>76</v>
      </c>
    </row>
    <row r="38" spans="1:4" x14ac:dyDescent="0.2">
      <c r="A38">
        <v>38</v>
      </c>
      <c r="B38">
        <f t="shared" ref="B38:C38" si="6">IF(B21&gt;0,B21-3.2,IF(B21&lt;0,B21+3.2,0))</f>
        <v>0</v>
      </c>
      <c r="C38">
        <f t="shared" si="6"/>
        <v>12.100000000000001</v>
      </c>
      <c r="D38">
        <f t="shared" si="1"/>
        <v>76</v>
      </c>
    </row>
    <row r="39" spans="1:4" x14ac:dyDescent="0.2">
      <c r="A39">
        <v>39</v>
      </c>
      <c r="B39">
        <f t="shared" ref="B39:C39" si="7">IF(B22&gt;0,B22-3.2,IF(B22&lt;0,B22+3.2,0))</f>
        <v>-12.100000000000001</v>
      </c>
      <c r="C39">
        <f t="shared" si="7"/>
        <v>12.100000000000001</v>
      </c>
      <c r="D39">
        <f t="shared" si="1"/>
        <v>76</v>
      </c>
    </row>
    <row r="40" spans="1:4" x14ac:dyDescent="0.2">
      <c r="A40">
        <v>40</v>
      </c>
      <c r="B40">
        <f t="shared" ref="B40:C40" si="8">IF(B23&gt;0,B23-3.2,IF(B23&lt;0,B23+3.2,0))</f>
        <v>-12.100000000000001</v>
      </c>
      <c r="C40">
        <f t="shared" si="8"/>
        <v>0</v>
      </c>
      <c r="D40">
        <f t="shared" si="1"/>
        <v>76</v>
      </c>
    </row>
    <row r="41" spans="1:4" x14ac:dyDescent="0.2">
      <c r="A41">
        <v>41</v>
      </c>
      <c r="B41">
        <f t="shared" ref="B41:C41" si="9">IF(B24&gt;0,B24-3.2,IF(B24&lt;0,B24+3.2,0))</f>
        <v>-12.100000000000001</v>
      </c>
      <c r="C41">
        <f t="shared" si="9"/>
        <v>-12.100000000000001</v>
      </c>
      <c r="D41">
        <f t="shared" si="1"/>
        <v>76</v>
      </c>
    </row>
    <row r="42" spans="1:4" x14ac:dyDescent="0.2">
      <c r="A42">
        <v>42</v>
      </c>
      <c r="B42">
        <f t="shared" ref="B42:C42" si="10">IF(B25&gt;0,B25-3.2,IF(B25&lt;0,B25+3.2,0))</f>
        <v>0</v>
      </c>
      <c r="C42">
        <f t="shared" si="10"/>
        <v>-12.100000000000001</v>
      </c>
      <c r="D42">
        <f t="shared" si="1"/>
        <v>76</v>
      </c>
    </row>
    <row r="43" spans="1:4" x14ac:dyDescent="0.2">
      <c r="A43">
        <v>43</v>
      </c>
      <c r="B43">
        <f t="shared" ref="B43:C43" si="11">IF(B26&gt;0,B26-3.2,IF(B26&lt;0,B26+3.2,0))</f>
        <v>12.100000000000001</v>
      </c>
      <c r="C43">
        <f t="shared" si="11"/>
        <v>-12.100000000000001</v>
      </c>
      <c r="D43">
        <f t="shared" si="1"/>
        <v>76</v>
      </c>
    </row>
    <row r="44" spans="1:4" x14ac:dyDescent="0.2">
      <c r="A44">
        <v>44</v>
      </c>
      <c r="B44">
        <f>IF(B27&gt;0,B27-6.4,IF(B27&lt;0,B27+6.4,0))</f>
        <v>24.200000000000003</v>
      </c>
      <c r="C44">
        <f>IF(C27&gt;0,C27-6.4,IF(C27&lt;0,C27+6.4,0))</f>
        <v>0</v>
      </c>
      <c r="D44">
        <f t="shared" si="1"/>
        <v>76</v>
      </c>
    </row>
    <row r="45" spans="1:4" x14ac:dyDescent="0.2">
      <c r="A45">
        <v>45</v>
      </c>
      <c r="B45">
        <f>IF(B28&gt;0,B28-(6.4*SIN(RADIANS(45))),IF(B28&lt;0,B28+(6.4*SIN(RADIANS(45))),0))</f>
        <v>17.111984104714452</v>
      </c>
      <c r="C45">
        <f>IF(C28&gt;0,C28-(6.4*SIN(RADIANS(45))),IF(C28&lt;0,C28+(6.4*SIN(RADIANS(45))),0))</f>
        <v>17.111984104714452</v>
      </c>
      <c r="D45">
        <f t="shared" si="1"/>
        <v>76</v>
      </c>
    </row>
    <row r="46" spans="1:4" x14ac:dyDescent="0.2">
      <c r="A46">
        <v>46</v>
      </c>
      <c r="B46">
        <f>IF(B29&gt;0,B29-6.4,IF(B29&lt;0,B29+6.4,0))</f>
        <v>0</v>
      </c>
      <c r="C46">
        <f>IF(C29&gt;0,C29-6.4,IF(C29&lt;0,C29+6.4,0))</f>
        <v>24.200000000000003</v>
      </c>
      <c r="D46">
        <f t="shared" si="1"/>
        <v>76</v>
      </c>
    </row>
    <row r="47" spans="1:4" x14ac:dyDescent="0.2">
      <c r="A47">
        <v>47</v>
      </c>
      <c r="B47">
        <f>IF(B30&gt;0,B30-(6.4*SIN(RADIANS(45))),IF(B30&lt;0,B30+(6.4*SIN(RADIANS(45))),0))</f>
        <v>-17.111984104714494</v>
      </c>
      <c r="C47">
        <f>IF(C30&gt;0,C30-(6.4*SIN(RADIANS(45))),IF(C30&lt;0,C30+(6.4*SIN(RADIANS(45))),0))</f>
        <v>17.111984104714452</v>
      </c>
      <c r="D47">
        <f t="shared" si="1"/>
        <v>76</v>
      </c>
    </row>
    <row r="48" spans="1:4" x14ac:dyDescent="0.2">
      <c r="A48">
        <v>48</v>
      </c>
      <c r="B48">
        <f>IF(B31&gt;0,B31-6.4,IF(B31&lt;0,B31+6.4,0))</f>
        <v>-24.200000000000003</v>
      </c>
      <c r="C48">
        <f>IF(C31&gt;0,C31-6.4,IF(C31&lt;0,C31+6.4,0))</f>
        <v>0</v>
      </c>
      <c r="D48">
        <f t="shared" si="1"/>
        <v>76</v>
      </c>
    </row>
    <row r="49" spans="1:4" x14ac:dyDescent="0.2">
      <c r="A49">
        <v>49</v>
      </c>
      <c r="B49">
        <f>IF(B32&gt;0,B32-(6.4*SIN(RADIANS(45))),IF(B32&lt;0,B32+(6.4*SIN(RADIANS(45))),0))</f>
        <v>-17.111984104714494</v>
      </c>
      <c r="C49">
        <f>IF(C32&gt;0,C32-(6.4*SIN(RADIANS(45))),IF(C32&lt;0,C32+(6.4*SIN(RADIANS(45))),0))</f>
        <v>-17.111984104714494</v>
      </c>
      <c r="D49">
        <f t="shared" si="1"/>
        <v>76</v>
      </c>
    </row>
    <row r="50" spans="1:4" x14ac:dyDescent="0.2">
      <c r="A50">
        <v>50</v>
      </c>
      <c r="B50">
        <f>IF(B33&gt;0,B33-6.4,IF(B33&lt;0,B33+6.4,0))</f>
        <v>0</v>
      </c>
      <c r="C50">
        <f>IF(C33&gt;0,C33-6.4,IF(C33&lt;0,C33+6.4,0))</f>
        <v>-24.200000000000003</v>
      </c>
      <c r="D50">
        <f t="shared" si="1"/>
        <v>76</v>
      </c>
    </row>
    <row r="51" spans="1:4" x14ac:dyDescent="0.2">
      <c r="A51">
        <v>51</v>
      </c>
      <c r="B51">
        <f>IF(B34&gt;0,B34-(6.4*SIN(RADIANS(45))),IF(B34&lt;0,B34+(6.4*SIN(RADIANS(45))),0))</f>
        <v>17.111984104714494</v>
      </c>
      <c r="C51">
        <f>IF(C34&gt;0,C34-(6.4*SIN(RADIANS(45))),IF(C34&lt;0,C34+(6.4*SIN(RADIANS(45))),0))</f>
        <v>-17.111984104714494</v>
      </c>
      <c r="D51">
        <f t="shared" si="1"/>
        <v>76</v>
      </c>
    </row>
    <row r="52" spans="1:4" x14ac:dyDescent="0.2">
      <c r="A52">
        <v>52</v>
      </c>
      <c r="B52">
        <f>B35</f>
        <v>0</v>
      </c>
      <c r="C52">
        <f t="shared" ref="C52" si="12">C35</f>
        <v>0</v>
      </c>
      <c r="D52">
        <f t="shared" si="1"/>
        <v>114</v>
      </c>
    </row>
    <row r="53" spans="1:4" x14ac:dyDescent="0.2">
      <c r="A53">
        <v>53</v>
      </c>
      <c r="B53">
        <f t="shared" ref="B53:C53" si="13">IF(B36&gt;0,B36-3.2,IF(B36&lt;0,B36+3.2,0))</f>
        <v>8.9000000000000021</v>
      </c>
      <c r="C53">
        <f t="shared" si="13"/>
        <v>0</v>
      </c>
      <c r="D53">
        <f t="shared" si="1"/>
        <v>114</v>
      </c>
    </row>
    <row r="54" spans="1:4" x14ac:dyDescent="0.2">
      <c r="A54">
        <v>54</v>
      </c>
      <c r="B54">
        <f t="shared" ref="B54:C54" si="14">IF(B37&gt;0,B37-3.2,IF(B37&lt;0,B37+3.2,0))</f>
        <v>8.9000000000000021</v>
      </c>
      <c r="C54">
        <f t="shared" si="14"/>
        <v>8.9000000000000021</v>
      </c>
      <c r="D54">
        <f t="shared" si="1"/>
        <v>114</v>
      </c>
    </row>
    <row r="55" spans="1:4" x14ac:dyDescent="0.2">
      <c r="A55">
        <v>55</v>
      </c>
      <c r="B55">
        <f t="shared" ref="B55:C55" si="15">IF(B38&gt;0,B38-3.2,IF(B38&lt;0,B38+3.2,0))</f>
        <v>0</v>
      </c>
      <c r="C55">
        <f t="shared" si="15"/>
        <v>8.9000000000000021</v>
      </c>
      <c r="D55">
        <f t="shared" si="1"/>
        <v>114</v>
      </c>
    </row>
    <row r="56" spans="1:4" x14ac:dyDescent="0.2">
      <c r="A56">
        <v>56</v>
      </c>
      <c r="B56">
        <f t="shared" ref="B56:C56" si="16">IF(B39&gt;0,B39-3.2,IF(B39&lt;0,B39+3.2,0))</f>
        <v>-8.9000000000000021</v>
      </c>
      <c r="C56">
        <f t="shared" si="16"/>
        <v>8.9000000000000021</v>
      </c>
      <c r="D56">
        <f t="shared" si="1"/>
        <v>114</v>
      </c>
    </row>
    <row r="57" spans="1:4" x14ac:dyDescent="0.2">
      <c r="A57">
        <v>57</v>
      </c>
      <c r="B57">
        <f t="shared" ref="B57:C57" si="17">IF(B40&gt;0,B40-3.2,IF(B40&lt;0,B40+3.2,0))</f>
        <v>-8.9000000000000021</v>
      </c>
      <c r="C57">
        <f t="shared" si="17"/>
        <v>0</v>
      </c>
      <c r="D57">
        <f t="shared" si="1"/>
        <v>114</v>
      </c>
    </row>
    <row r="58" spans="1:4" x14ac:dyDescent="0.2">
      <c r="A58">
        <v>58</v>
      </c>
      <c r="B58">
        <f t="shared" ref="B58:C58" si="18">IF(B41&gt;0,B41-3.2,IF(B41&lt;0,B41+3.2,0))</f>
        <v>-8.9000000000000021</v>
      </c>
      <c r="C58">
        <f t="shared" si="18"/>
        <v>-8.9000000000000021</v>
      </c>
      <c r="D58">
        <f t="shared" si="1"/>
        <v>114</v>
      </c>
    </row>
    <row r="59" spans="1:4" x14ac:dyDescent="0.2">
      <c r="A59">
        <v>59</v>
      </c>
      <c r="B59">
        <f t="shared" ref="B59:C59" si="19">IF(B42&gt;0,B42-3.2,IF(B42&lt;0,B42+3.2,0))</f>
        <v>0</v>
      </c>
      <c r="C59">
        <f t="shared" si="19"/>
        <v>-8.9000000000000021</v>
      </c>
      <c r="D59">
        <f t="shared" si="1"/>
        <v>114</v>
      </c>
    </row>
    <row r="60" spans="1:4" x14ac:dyDescent="0.2">
      <c r="A60">
        <v>60</v>
      </c>
      <c r="B60">
        <f t="shared" ref="B60:C60" si="20">IF(B43&gt;0,B43-3.2,IF(B43&lt;0,B43+3.2,0))</f>
        <v>8.9000000000000021</v>
      </c>
      <c r="C60">
        <f t="shared" si="20"/>
        <v>-8.9000000000000021</v>
      </c>
      <c r="D60">
        <f t="shared" si="1"/>
        <v>114</v>
      </c>
    </row>
    <row r="61" spans="1:4" x14ac:dyDescent="0.2">
      <c r="A61">
        <v>61</v>
      </c>
      <c r="B61">
        <f>IF(B44&gt;0,B44-6.4,IF(B44&lt;0,B44+6.4,0))</f>
        <v>17.800000000000004</v>
      </c>
      <c r="C61">
        <f>IF(C44&gt;0,C44-6.4,IF(C44&lt;0,C44+6.4,0))</f>
        <v>0</v>
      </c>
      <c r="D61">
        <f t="shared" si="1"/>
        <v>114</v>
      </c>
    </row>
    <row r="62" spans="1:4" x14ac:dyDescent="0.2">
      <c r="A62">
        <v>62</v>
      </c>
      <c r="B62">
        <f>IF(B45&gt;0,B45-(6.4*SIN(RADIANS(45))),IF(B45&lt;0,B45+(6.4*SIN(RADIANS(45))),0))</f>
        <v>12.586500705120548</v>
      </c>
      <c r="C62">
        <f>IF(C45&gt;0,C45-(6.4*SIN(RADIANS(45))),IF(C45&lt;0,C45+(6.4*SIN(RADIANS(45))),0))</f>
        <v>12.586500705120548</v>
      </c>
      <c r="D62">
        <f t="shared" si="1"/>
        <v>114</v>
      </c>
    </row>
    <row r="63" spans="1:4" x14ac:dyDescent="0.2">
      <c r="A63">
        <v>63</v>
      </c>
      <c r="B63">
        <f>IF(B46&gt;0,B46-6.4,IF(B46&lt;0,B46+6.4,0))</f>
        <v>0</v>
      </c>
      <c r="C63">
        <f>IF(C46&gt;0,C46-6.4,IF(C46&lt;0,C46+6.4,0))</f>
        <v>17.800000000000004</v>
      </c>
      <c r="D63">
        <f t="shared" si="1"/>
        <v>114</v>
      </c>
    </row>
    <row r="64" spans="1:4" x14ac:dyDescent="0.2">
      <c r="A64">
        <v>64</v>
      </c>
      <c r="B64">
        <f>IF(B47&gt;0,B47-(6.4*SIN(RADIANS(45))),IF(B47&lt;0,B47+(6.4*SIN(RADIANS(45))),0))</f>
        <v>-12.58650070512059</v>
      </c>
      <c r="C64">
        <f>IF(C47&gt;0,C47-(6.4*SIN(RADIANS(45))),IF(C47&lt;0,C47+(6.4*SIN(RADIANS(45))),0))</f>
        <v>12.586500705120548</v>
      </c>
      <c r="D64">
        <f t="shared" si="1"/>
        <v>114</v>
      </c>
    </row>
    <row r="65" spans="1:4" x14ac:dyDescent="0.2">
      <c r="A65">
        <v>65</v>
      </c>
      <c r="B65">
        <f>IF(B48&gt;0,B48-6.4,IF(B48&lt;0,B48+6.4,0))</f>
        <v>-17.800000000000004</v>
      </c>
      <c r="C65">
        <f>IF(C48&gt;0,C48-6.4,IF(C48&lt;0,C48+6.4,0))</f>
        <v>0</v>
      </c>
      <c r="D65">
        <f t="shared" si="1"/>
        <v>114</v>
      </c>
    </row>
    <row r="66" spans="1:4" x14ac:dyDescent="0.2">
      <c r="A66">
        <v>66</v>
      </c>
      <c r="B66">
        <f>IF(B49&gt;0,B49-(6.4*SIN(RADIANS(45))),IF(B49&lt;0,B49+(6.4*SIN(RADIANS(45))),0))</f>
        <v>-12.58650070512059</v>
      </c>
      <c r="C66">
        <f>IF(C49&gt;0,C49-(6.4*SIN(RADIANS(45))),IF(C49&lt;0,C49+(6.4*SIN(RADIANS(45))),0))</f>
        <v>-12.58650070512059</v>
      </c>
      <c r="D66">
        <f t="shared" si="1"/>
        <v>114</v>
      </c>
    </row>
    <row r="67" spans="1:4" x14ac:dyDescent="0.2">
      <c r="A67">
        <v>67</v>
      </c>
      <c r="B67">
        <f>IF(B50&gt;0,B50-6.4,IF(B50&lt;0,B50+6.4,0))</f>
        <v>0</v>
      </c>
      <c r="C67">
        <f>IF(C50&gt;0,C50-6.4,IF(C50&lt;0,C50+6.4,0))</f>
        <v>-17.800000000000004</v>
      </c>
      <c r="D67">
        <f t="shared" si="1"/>
        <v>114</v>
      </c>
    </row>
    <row r="68" spans="1:4" x14ac:dyDescent="0.2">
      <c r="A68">
        <v>68</v>
      </c>
      <c r="B68">
        <f>IF(B51&gt;0,B51-(6.4*SIN(RADIANS(45))),IF(B51&lt;0,B51+(6.4*SIN(RADIANS(45))),0))</f>
        <v>12.58650070512059</v>
      </c>
      <c r="C68">
        <f>IF(C51&gt;0,C51-(6.4*SIN(RADIANS(45))),IF(C51&lt;0,C51+(6.4*SIN(RADIANS(45))),0))</f>
        <v>-12.58650070512059</v>
      </c>
      <c r="D68">
        <f t="shared" si="1"/>
        <v>114</v>
      </c>
    </row>
    <row r="69" spans="1:4" x14ac:dyDescent="0.2">
      <c r="A69">
        <v>69</v>
      </c>
      <c r="B69">
        <f>B52</f>
        <v>0</v>
      </c>
      <c r="C69">
        <f t="shared" ref="C69" si="21">C52</f>
        <v>0</v>
      </c>
      <c r="D69">
        <f t="shared" si="1"/>
        <v>152</v>
      </c>
    </row>
    <row r="70" spans="1:4" x14ac:dyDescent="0.2">
      <c r="A70">
        <v>70</v>
      </c>
      <c r="B70">
        <f t="shared" ref="B70:C70" si="22">IF(B53&gt;0,B53-3.2,IF(B53&lt;0,B53+3.2,0))</f>
        <v>5.700000000000002</v>
      </c>
      <c r="C70">
        <f t="shared" si="22"/>
        <v>0</v>
      </c>
      <c r="D70">
        <f t="shared" si="1"/>
        <v>152</v>
      </c>
    </row>
    <row r="71" spans="1:4" x14ac:dyDescent="0.2">
      <c r="A71">
        <v>71</v>
      </c>
      <c r="B71">
        <f t="shared" ref="B71:C71" si="23">IF(B54&gt;0,B54-3.2,IF(B54&lt;0,B54+3.2,0))</f>
        <v>5.700000000000002</v>
      </c>
      <c r="C71">
        <f t="shared" si="23"/>
        <v>5.700000000000002</v>
      </c>
      <c r="D71">
        <f t="shared" si="1"/>
        <v>152</v>
      </c>
    </row>
    <row r="72" spans="1:4" x14ac:dyDescent="0.2">
      <c r="A72">
        <v>72</v>
      </c>
      <c r="B72">
        <f t="shared" ref="B72:C72" si="24">IF(B55&gt;0,B55-3.2,IF(B55&lt;0,B55+3.2,0))</f>
        <v>0</v>
      </c>
      <c r="C72">
        <f t="shared" si="24"/>
        <v>5.700000000000002</v>
      </c>
      <c r="D72">
        <f t="shared" si="1"/>
        <v>152</v>
      </c>
    </row>
    <row r="73" spans="1:4" x14ac:dyDescent="0.2">
      <c r="A73">
        <v>73</v>
      </c>
      <c r="B73">
        <f t="shared" ref="B73:C73" si="25">IF(B56&gt;0,B56-3.2,IF(B56&lt;0,B56+3.2,0))</f>
        <v>-5.700000000000002</v>
      </c>
      <c r="C73">
        <f t="shared" si="25"/>
        <v>5.700000000000002</v>
      </c>
      <c r="D73">
        <f t="shared" si="1"/>
        <v>152</v>
      </c>
    </row>
    <row r="74" spans="1:4" x14ac:dyDescent="0.2">
      <c r="A74">
        <v>74</v>
      </c>
      <c r="B74">
        <f t="shared" ref="B74:C74" si="26">IF(B57&gt;0,B57-3.2,IF(B57&lt;0,B57+3.2,0))</f>
        <v>-5.700000000000002</v>
      </c>
      <c r="C74">
        <f t="shared" si="26"/>
        <v>0</v>
      </c>
      <c r="D74">
        <f t="shared" si="1"/>
        <v>152</v>
      </c>
    </row>
    <row r="75" spans="1:4" x14ac:dyDescent="0.2">
      <c r="A75">
        <v>75</v>
      </c>
      <c r="B75">
        <f t="shared" ref="B75:C75" si="27">IF(B58&gt;0,B58-3.2,IF(B58&lt;0,B58+3.2,0))</f>
        <v>-5.700000000000002</v>
      </c>
      <c r="C75">
        <f t="shared" si="27"/>
        <v>-5.700000000000002</v>
      </c>
      <c r="D75">
        <f t="shared" si="1"/>
        <v>152</v>
      </c>
    </row>
    <row r="76" spans="1:4" x14ac:dyDescent="0.2">
      <c r="A76">
        <v>76</v>
      </c>
      <c r="B76">
        <f t="shared" ref="B76:C76" si="28">IF(B59&gt;0,B59-3.2,IF(B59&lt;0,B59+3.2,0))</f>
        <v>0</v>
      </c>
      <c r="C76">
        <f t="shared" si="28"/>
        <v>-5.700000000000002</v>
      </c>
      <c r="D76">
        <f t="shared" si="1"/>
        <v>152</v>
      </c>
    </row>
    <row r="77" spans="1:4" x14ac:dyDescent="0.2">
      <c r="A77">
        <v>77</v>
      </c>
      <c r="B77">
        <f t="shared" ref="B77:C77" si="29">IF(B60&gt;0,B60-3.2,IF(B60&lt;0,B60+3.2,0))</f>
        <v>5.700000000000002</v>
      </c>
      <c r="C77">
        <f t="shared" si="29"/>
        <v>-5.700000000000002</v>
      </c>
      <c r="D77">
        <f t="shared" si="1"/>
        <v>152</v>
      </c>
    </row>
    <row r="78" spans="1:4" x14ac:dyDescent="0.2">
      <c r="A78">
        <v>78</v>
      </c>
      <c r="B78">
        <f>IF(B61&gt;0,B61-6.4,IF(B61&lt;0,B61+6.4,0))</f>
        <v>11.400000000000004</v>
      </c>
      <c r="C78">
        <f>IF(C61&gt;0,C61-6.4,IF(C61&lt;0,C61+6.4,0))</f>
        <v>0</v>
      </c>
      <c r="D78">
        <f t="shared" si="1"/>
        <v>152</v>
      </c>
    </row>
    <row r="79" spans="1:4" x14ac:dyDescent="0.2">
      <c r="A79">
        <v>79</v>
      </c>
      <c r="B79">
        <f>IF(B62&gt;0,B62-(6.4*SIN(RADIANS(45))),IF(B62&lt;0,B62+(6.4*SIN(RADIANS(45))),0))</f>
        <v>8.0610173055266436</v>
      </c>
      <c r="C79">
        <f>IF(C62&gt;0,C62-(6.4*SIN(RADIANS(45))),IF(C62&lt;0,C62+(6.4*SIN(RADIANS(45))),0))</f>
        <v>8.0610173055266436</v>
      </c>
      <c r="D79">
        <f t="shared" si="1"/>
        <v>152</v>
      </c>
    </row>
    <row r="80" spans="1:4" x14ac:dyDescent="0.2">
      <c r="A80">
        <v>80</v>
      </c>
      <c r="B80">
        <f>IF(B63&gt;0,B63-6.4,IF(B63&lt;0,B63+6.4,0))</f>
        <v>0</v>
      </c>
      <c r="C80">
        <f>IF(C63&gt;0,C63-6.4,IF(C63&lt;0,C63+6.4,0))</f>
        <v>11.400000000000004</v>
      </c>
      <c r="D80">
        <f t="shared" si="1"/>
        <v>152</v>
      </c>
    </row>
    <row r="81" spans="1:4" x14ac:dyDescent="0.2">
      <c r="A81">
        <v>81</v>
      </c>
      <c r="B81">
        <f>IF(B64&gt;0,B64-(6.4*SIN(RADIANS(45))),IF(B64&lt;0,B64+(6.4*SIN(RADIANS(45))),0))</f>
        <v>-8.0610173055266863</v>
      </c>
      <c r="C81">
        <f>IF(C64&gt;0,C64-(6.4*SIN(RADIANS(45))),IF(C64&lt;0,C64+(6.4*SIN(RADIANS(45))),0))</f>
        <v>8.0610173055266436</v>
      </c>
      <c r="D81">
        <f t="shared" si="1"/>
        <v>152</v>
      </c>
    </row>
    <row r="82" spans="1:4" x14ac:dyDescent="0.2">
      <c r="A82">
        <v>82</v>
      </c>
      <c r="B82">
        <f>IF(B65&gt;0,B65-6.4,IF(B65&lt;0,B65+6.4,0))</f>
        <v>-11.400000000000004</v>
      </c>
      <c r="C82">
        <f>IF(C65&gt;0,C65-6.4,IF(C65&lt;0,C65+6.4,0))</f>
        <v>0</v>
      </c>
      <c r="D82">
        <f t="shared" ref="D82:D102" si="30">D65+38</f>
        <v>152</v>
      </c>
    </row>
    <row r="83" spans="1:4" x14ac:dyDescent="0.2">
      <c r="A83">
        <v>83</v>
      </c>
      <c r="B83">
        <f>IF(B66&gt;0,B66-(6.4*SIN(RADIANS(45))),IF(B66&lt;0,B66+(6.4*SIN(RADIANS(45))),0))</f>
        <v>-8.0610173055266863</v>
      </c>
      <c r="C83">
        <f>IF(C66&gt;0,C66-(6.4*SIN(RADIANS(45))),IF(C66&lt;0,C66+(6.4*SIN(RADIANS(45))),0))</f>
        <v>-8.0610173055266863</v>
      </c>
      <c r="D83">
        <f t="shared" si="30"/>
        <v>152</v>
      </c>
    </row>
    <row r="84" spans="1:4" x14ac:dyDescent="0.2">
      <c r="A84">
        <v>84</v>
      </c>
      <c r="B84">
        <f>IF(B67&gt;0,B67-6.4,IF(B67&lt;0,B67+6.4,0))</f>
        <v>0</v>
      </c>
      <c r="C84">
        <f>IF(C67&gt;0,C67-6.4,IF(C67&lt;0,C67+6.4,0))</f>
        <v>-11.400000000000004</v>
      </c>
      <c r="D84">
        <f t="shared" si="30"/>
        <v>152</v>
      </c>
    </row>
    <row r="85" spans="1:4" x14ac:dyDescent="0.2">
      <c r="A85">
        <v>85</v>
      </c>
      <c r="B85">
        <f>IF(B68&gt;0,B68-(6.4*SIN(RADIANS(45))),IF(B68&lt;0,B68+(6.4*SIN(RADIANS(45))),0))</f>
        <v>8.0610173055266863</v>
      </c>
      <c r="C85">
        <f>IF(C68&gt;0,C68-(6.4*SIN(RADIANS(45))),IF(C68&lt;0,C68+(6.4*SIN(RADIANS(45))),0))</f>
        <v>-8.0610173055266863</v>
      </c>
      <c r="D85">
        <f t="shared" si="30"/>
        <v>152</v>
      </c>
    </row>
    <row r="86" spans="1:4" x14ac:dyDescent="0.2">
      <c r="A86">
        <v>86</v>
      </c>
      <c r="B86">
        <f>B69</f>
        <v>0</v>
      </c>
      <c r="C86">
        <f t="shared" ref="C86" si="31">C69</f>
        <v>0</v>
      </c>
      <c r="D86">
        <f t="shared" si="30"/>
        <v>190</v>
      </c>
    </row>
    <row r="87" spans="1:4" x14ac:dyDescent="0.2">
      <c r="A87">
        <v>87</v>
      </c>
      <c r="B87">
        <f t="shared" ref="B87:C87" si="32">IF(B70&gt;0,B70-3.2,IF(B70&lt;0,B70+3.2,0))</f>
        <v>2.5000000000000018</v>
      </c>
      <c r="C87">
        <f t="shared" si="32"/>
        <v>0</v>
      </c>
      <c r="D87">
        <f t="shared" si="30"/>
        <v>190</v>
      </c>
    </row>
    <row r="88" spans="1:4" x14ac:dyDescent="0.2">
      <c r="A88">
        <v>88</v>
      </c>
      <c r="B88">
        <f t="shared" ref="B88:C88" si="33">IF(B71&gt;0,B71-3.2,IF(B71&lt;0,B71+3.2,0))</f>
        <v>2.5000000000000018</v>
      </c>
      <c r="C88">
        <f t="shared" si="33"/>
        <v>2.5000000000000018</v>
      </c>
      <c r="D88">
        <f t="shared" si="30"/>
        <v>190</v>
      </c>
    </row>
    <row r="89" spans="1:4" x14ac:dyDescent="0.2">
      <c r="A89">
        <v>89</v>
      </c>
      <c r="B89">
        <f t="shared" ref="B89:C89" si="34">IF(B72&gt;0,B72-3.2,IF(B72&lt;0,B72+3.2,0))</f>
        <v>0</v>
      </c>
      <c r="C89">
        <f t="shared" si="34"/>
        <v>2.5000000000000018</v>
      </c>
      <c r="D89">
        <f t="shared" si="30"/>
        <v>190</v>
      </c>
    </row>
    <row r="90" spans="1:4" x14ac:dyDescent="0.2">
      <c r="A90">
        <v>90</v>
      </c>
      <c r="B90">
        <f t="shared" ref="B90:C90" si="35">IF(B73&gt;0,B73-3.2,IF(B73&lt;0,B73+3.2,0))</f>
        <v>-2.5000000000000018</v>
      </c>
      <c r="C90">
        <f t="shared" si="35"/>
        <v>2.5000000000000018</v>
      </c>
      <c r="D90">
        <f t="shared" si="30"/>
        <v>190</v>
      </c>
    </row>
    <row r="91" spans="1:4" x14ac:dyDescent="0.2">
      <c r="A91">
        <v>91</v>
      </c>
      <c r="B91">
        <f t="shared" ref="B91:C91" si="36">IF(B74&gt;0,B74-3.2,IF(B74&lt;0,B74+3.2,0))</f>
        <v>-2.5000000000000018</v>
      </c>
      <c r="C91">
        <f t="shared" si="36"/>
        <v>0</v>
      </c>
      <c r="D91">
        <f t="shared" si="30"/>
        <v>190</v>
      </c>
    </row>
    <row r="92" spans="1:4" x14ac:dyDescent="0.2">
      <c r="A92">
        <v>92</v>
      </c>
      <c r="B92">
        <f t="shared" ref="B92:C92" si="37">IF(B75&gt;0,B75-3.2,IF(B75&lt;0,B75+3.2,0))</f>
        <v>-2.5000000000000018</v>
      </c>
      <c r="C92">
        <f t="shared" si="37"/>
        <v>-2.5000000000000018</v>
      </c>
      <c r="D92">
        <f t="shared" si="30"/>
        <v>190</v>
      </c>
    </row>
    <row r="93" spans="1:4" x14ac:dyDescent="0.2">
      <c r="A93">
        <v>93</v>
      </c>
      <c r="B93">
        <f t="shared" ref="B93:C93" si="38">IF(B76&gt;0,B76-3.2,IF(B76&lt;0,B76+3.2,0))</f>
        <v>0</v>
      </c>
      <c r="C93">
        <f t="shared" si="38"/>
        <v>-2.5000000000000018</v>
      </c>
      <c r="D93">
        <f t="shared" si="30"/>
        <v>190</v>
      </c>
    </row>
    <row r="94" spans="1:4" x14ac:dyDescent="0.2">
      <c r="A94">
        <v>94</v>
      </c>
      <c r="B94">
        <f t="shared" ref="B94:C94" si="39">IF(B77&gt;0,B77-3.2,IF(B77&lt;0,B77+3.2,0))</f>
        <v>2.5000000000000018</v>
      </c>
      <c r="C94">
        <f t="shared" si="39"/>
        <v>-2.5000000000000018</v>
      </c>
      <c r="D94">
        <f t="shared" si="30"/>
        <v>190</v>
      </c>
    </row>
    <row r="95" spans="1:4" x14ac:dyDescent="0.2">
      <c r="A95">
        <v>95</v>
      </c>
      <c r="B95">
        <f>IF(B78&gt;0,B78-6.4,IF(B78&lt;0,B78+6.4,0))</f>
        <v>5.0000000000000036</v>
      </c>
      <c r="C95">
        <f>IF(C78&gt;0,C78-6.4,IF(C78&lt;0,C78+6.4,0))</f>
        <v>0</v>
      </c>
      <c r="D95">
        <f t="shared" si="30"/>
        <v>190</v>
      </c>
    </row>
    <row r="96" spans="1:4" x14ac:dyDescent="0.2">
      <c r="A96">
        <v>96</v>
      </c>
      <c r="B96">
        <f>IF(B79&gt;0,B79-(6.4*SIN(RADIANS(45))),IF(B79&lt;0,B79+(6.4*SIN(RADIANS(45))),0))</f>
        <v>3.5355339059327395</v>
      </c>
      <c r="C96">
        <f>IF(C79&gt;0,C79-(6.4*SIN(RADIANS(45))),IF(C79&lt;0,C79+(6.4*SIN(RADIANS(45))),0))</f>
        <v>3.5355339059327395</v>
      </c>
      <c r="D96">
        <f t="shared" si="30"/>
        <v>190</v>
      </c>
    </row>
    <row r="97" spans="1:4" x14ac:dyDescent="0.2">
      <c r="A97">
        <v>97</v>
      </c>
      <c r="B97">
        <f>IF(B80&gt;0,B80-6.4,IF(B80&lt;0,B80+6.4,0))</f>
        <v>0</v>
      </c>
      <c r="C97">
        <f>IF(C80&gt;0,C80-6.4,IF(C80&lt;0,C80+6.4,0))</f>
        <v>5.0000000000000036</v>
      </c>
      <c r="D97">
        <f t="shared" si="30"/>
        <v>190</v>
      </c>
    </row>
    <row r="98" spans="1:4" x14ac:dyDescent="0.2">
      <c r="A98">
        <v>98</v>
      </c>
      <c r="B98">
        <f>IF(B81&gt;0,B81-(6.4*SIN(RADIANS(45))),IF(B81&lt;0,B81+(6.4*SIN(RADIANS(45))),0))</f>
        <v>-3.5355339059327822</v>
      </c>
      <c r="C98">
        <f>IF(C81&gt;0,C81-(6.4*SIN(RADIANS(45))),IF(C81&lt;0,C81+(6.4*SIN(RADIANS(45))),0))</f>
        <v>3.5355339059327395</v>
      </c>
      <c r="D98">
        <f t="shared" si="30"/>
        <v>190</v>
      </c>
    </row>
    <row r="99" spans="1:4" x14ac:dyDescent="0.2">
      <c r="A99">
        <v>99</v>
      </c>
      <c r="B99">
        <f>IF(B82&gt;0,B82-6.4,IF(B82&lt;0,B82+6.4,0))</f>
        <v>-5.0000000000000036</v>
      </c>
      <c r="C99">
        <f>IF(C82&gt;0,C82-6.4,IF(C82&lt;0,C82+6.4,0))</f>
        <v>0</v>
      </c>
      <c r="D99">
        <f t="shared" si="30"/>
        <v>190</v>
      </c>
    </row>
    <row r="100" spans="1:4" x14ac:dyDescent="0.2">
      <c r="A100">
        <v>100</v>
      </c>
      <c r="B100">
        <f>IF(B83&gt;0,B83-(6.4*SIN(RADIANS(45))),IF(B83&lt;0,B83+(6.4*SIN(RADIANS(45))),0))</f>
        <v>-3.5355339059327822</v>
      </c>
      <c r="C100">
        <f>IF(C83&gt;0,C83-(6.4*SIN(RADIANS(45))),IF(C83&lt;0,C83+(6.4*SIN(RADIANS(45))),0))</f>
        <v>-3.5355339059327822</v>
      </c>
      <c r="D100">
        <f t="shared" si="30"/>
        <v>190</v>
      </c>
    </row>
    <row r="101" spans="1:4" x14ac:dyDescent="0.2">
      <c r="A101">
        <v>101</v>
      </c>
      <c r="B101">
        <f>IF(B84&gt;0,B84-6.4,IF(B84&lt;0,B84+6.4,0))</f>
        <v>0</v>
      </c>
      <c r="C101">
        <f>IF(C84&gt;0,C84-6.4,IF(C84&lt;0,C84+6.4,0))</f>
        <v>-5.0000000000000036</v>
      </c>
      <c r="D101">
        <f t="shared" si="30"/>
        <v>190</v>
      </c>
    </row>
    <row r="102" spans="1:4" x14ac:dyDescent="0.2">
      <c r="A102">
        <v>102</v>
      </c>
      <c r="B102">
        <f>IF(B85&gt;0,B85-(6.4*SIN(RADIANS(45))),IF(B85&lt;0,B85+(6.4*SIN(RADIANS(45))),0))</f>
        <v>3.5355339059327822</v>
      </c>
      <c r="C102">
        <f>IF(C85&gt;0,C85-(6.4*SIN(RADIANS(45))),IF(C85&lt;0,C85+(6.4*SIN(RADIANS(45))),0))</f>
        <v>-3.5355339059327822</v>
      </c>
      <c r="D102">
        <f t="shared" si="30"/>
        <v>190</v>
      </c>
    </row>
  </sheetData>
  <sortState ref="A1:D4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project2_cylinder3.csv</vt:lpstr>
      <vt:lpstr>project2_cylinder.csv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2016-11-23T15:05:05Z</dcterms:created>
  <dcterms:modified xsi:type="dcterms:W3CDTF">2016-11-30T20:11:38Z</dcterms:modified>
</cp:coreProperties>
</file>