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onrad/GitHub/xSDX/doc/"/>
    </mc:Choice>
  </mc:AlternateContent>
  <xr:revisionPtr revIDLastSave="0" documentId="13_ncr:1_{84887EC2-1D81-0846-9A60-A3DFA4F313E6}" xr6:coauthVersionLast="47" xr6:coauthVersionMax="47" xr10:uidLastSave="{00000000-0000-0000-0000-000000000000}"/>
  <bookViews>
    <workbookView xWindow="9200" yWindow="2540" windowWidth="19600" windowHeight="15460" xr2:uid="{E52A757D-492E-894C-ABD2-8AEE9567A821}"/>
  </bookViews>
  <sheets>
    <sheet name="ATmega328" sheetId="1" r:id="rId1"/>
    <sheet name="DevDe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J8" i="1"/>
  <c r="G8" i="1"/>
  <c r="F8" i="1"/>
  <c r="G10" i="1"/>
  <c r="K10" i="1" s="1"/>
  <c r="F10" i="1"/>
  <c r="J10" i="1" s="1"/>
  <c r="G9" i="1"/>
  <c r="K9" i="1" s="1"/>
  <c r="F9" i="1"/>
  <c r="J9" i="1" s="1"/>
  <c r="G7" i="1"/>
  <c r="K7" i="1" s="1"/>
  <c r="F7" i="1"/>
  <c r="J7" i="1" s="1"/>
  <c r="G6" i="1"/>
  <c r="K6" i="1" s="1"/>
  <c r="F6" i="1"/>
  <c r="J6" i="1" s="1"/>
  <c r="G5" i="1"/>
  <c r="K5" i="1" s="1"/>
  <c r="F5" i="1"/>
  <c r="J5" i="1" s="1"/>
  <c r="G4" i="1"/>
  <c r="K4" i="1" s="1"/>
  <c r="F4" i="1"/>
  <c r="J4" i="1" s="1"/>
</calcChain>
</file>

<file path=xl/sharedStrings.xml><?xml version="1.0" encoding="utf-8"?>
<sst xmlns="http://schemas.openxmlformats.org/spreadsheetml/2006/main" count="40" uniqueCount="27">
  <si>
    <t>Option</t>
  </si>
  <si>
    <t>Flash</t>
  </si>
  <si>
    <t>SRAM</t>
  </si>
  <si>
    <t>CAT</t>
  </si>
  <si>
    <t>Enabled</t>
  </si>
  <si>
    <t>Disabled</t>
  </si>
  <si>
    <t>Consumption</t>
  </si>
  <si>
    <t>KEYER</t>
  </si>
  <si>
    <t>Available</t>
  </si>
  <si>
    <t>Fraction</t>
  </si>
  <si>
    <t>DIAG</t>
  </si>
  <si>
    <t>OLED_SSD1306</t>
  </si>
  <si>
    <t>CW_DECODER</t>
  </si>
  <si>
    <t>TX_ENABLE</t>
  </si>
  <si>
    <t>ISR()</t>
  </si>
  <si>
    <t>ATMEGA328</t>
  </si>
  <si>
    <t>X</t>
  </si>
  <si>
    <t>PCINT2_vect</t>
  </si>
  <si>
    <t>PCMSK2</t>
  </si>
  <si>
    <t>PCICR</t>
  </si>
  <si>
    <t>PCINT22</t>
  </si>
  <si>
    <t>PCINT23</t>
  </si>
  <si>
    <t>PCIE2</t>
  </si>
  <si>
    <t>ATMEGA644</t>
  </si>
  <si>
    <t>Arduino Method</t>
  </si>
  <si>
    <t>attachInterrupt()</t>
  </si>
  <si>
    <t>LCD_I2C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</si>
</sst>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9" fontId="0" fillId="0" borderId="1" xfId="1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99B4-D1C9-8341-B2AB-0AF632FD6C40}">
  <dimension ref="A2:K13"/>
  <sheetViews>
    <sheetView tabSelected="1" workbookViewId="0">
      <selection activeCell="G8" sqref="G8"/>
    </sheetView>
  </sheetViews>
  <sheetFormatPr baseColWidth="10" defaultRowHeight="16" x14ac:dyDescent="0.2"/>
  <cols>
    <col min="1" max="1" width="21.6640625" customWidth="1"/>
  </cols>
  <sheetData>
    <row r="2" spans="1:11" x14ac:dyDescent="0.2">
      <c r="A2" s="11" t="s">
        <v>0</v>
      </c>
      <c r="B2" s="8" t="s">
        <v>4</v>
      </c>
      <c r="C2" s="9"/>
      <c r="D2" s="10" t="s">
        <v>5</v>
      </c>
      <c r="E2" s="9"/>
      <c r="F2" s="10" t="s">
        <v>6</v>
      </c>
      <c r="G2" s="9"/>
      <c r="H2" s="7" t="s">
        <v>8</v>
      </c>
      <c r="I2" s="7"/>
      <c r="J2" s="7" t="s">
        <v>9</v>
      </c>
      <c r="K2" s="7"/>
    </row>
    <row r="3" spans="1:11" s="1" customFormat="1" x14ac:dyDescent="0.2">
      <c r="A3" s="12"/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</row>
    <row r="4" spans="1:11" x14ac:dyDescent="0.2">
      <c r="A4" s="3" t="s">
        <v>3</v>
      </c>
      <c r="B4" s="3">
        <v>29490</v>
      </c>
      <c r="C4" s="3">
        <v>1347</v>
      </c>
      <c r="D4" s="3">
        <v>25638</v>
      </c>
      <c r="E4" s="3">
        <v>1011</v>
      </c>
      <c r="F4" s="3">
        <f>B4-D4</f>
        <v>3852</v>
      </c>
      <c r="G4" s="3">
        <f>C4-E4</f>
        <v>336</v>
      </c>
      <c r="H4" s="4">
        <v>30720</v>
      </c>
      <c r="I4" s="4">
        <v>2048</v>
      </c>
      <c r="J4" s="5">
        <f>F4/H4</f>
        <v>0.12539062500000001</v>
      </c>
      <c r="K4" s="5">
        <f>G4/I4</f>
        <v>0.1640625</v>
      </c>
    </row>
    <row r="5" spans="1:11" x14ac:dyDescent="0.2">
      <c r="A5" s="3" t="s">
        <v>7</v>
      </c>
      <c r="B5" s="3">
        <v>25638</v>
      </c>
      <c r="C5" s="3">
        <v>1011</v>
      </c>
      <c r="D5" s="3">
        <v>24564</v>
      </c>
      <c r="E5" s="3">
        <v>966</v>
      </c>
      <c r="F5" s="3">
        <f>B5-D5</f>
        <v>1074</v>
      </c>
      <c r="G5" s="3">
        <f>C5-E5</f>
        <v>45</v>
      </c>
      <c r="H5" s="4">
        <v>30720</v>
      </c>
      <c r="I5" s="4">
        <v>2048</v>
      </c>
      <c r="J5" s="5">
        <f t="shared" ref="J5:J9" si="0">F5/H5</f>
        <v>3.4960937499999997E-2</v>
      </c>
      <c r="K5" s="5">
        <f t="shared" ref="K5:K9" si="1">G5/I5</f>
        <v>2.197265625E-2</v>
      </c>
    </row>
    <row r="6" spans="1:11" x14ac:dyDescent="0.2">
      <c r="A6" s="3" t="s">
        <v>10</v>
      </c>
      <c r="B6" s="3">
        <v>25638</v>
      </c>
      <c r="C6" s="3">
        <v>1011</v>
      </c>
      <c r="D6" s="3">
        <v>24322</v>
      </c>
      <c r="E6" s="3">
        <v>1011</v>
      </c>
      <c r="F6" s="3">
        <f t="shared" ref="F6:F10" si="2">B6-D6</f>
        <v>1316</v>
      </c>
      <c r="G6" s="3">
        <f t="shared" ref="G6:G10" si="3">C6-E6</f>
        <v>0</v>
      </c>
      <c r="H6" s="4">
        <v>30720</v>
      </c>
      <c r="I6" s="4">
        <v>2048</v>
      </c>
      <c r="J6" s="5">
        <f t="shared" si="0"/>
        <v>4.2838541666666667E-2</v>
      </c>
      <c r="K6" s="5">
        <f t="shared" si="1"/>
        <v>0</v>
      </c>
    </row>
    <row r="7" spans="1:11" x14ac:dyDescent="0.2">
      <c r="A7" s="3" t="s">
        <v>11</v>
      </c>
      <c r="B7" s="3">
        <v>25638</v>
      </c>
      <c r="C7" s="3">
        <v>1011</v>
      </c>
      <c r="D7" s="13">
        <v>24248</v>
      </c>
      <c r="E7" s="3">
        <v>1007</v>
      </c>
      <c r="F7" s="3">
        <f t="shared" si="2"/>
        <v>1390</v>
      </c>
      <c r="G7" s="3">
        <f t="shared" si="3"/>
        <v>4</v>
      </c>
      <c r="H7" s="4">
        <v>30720</v>
      </c>
      <c r="I7" s="4">
        <v>2048</v>
      </c>
      <c r="J7" s="5">
        <f t="shared" si="0"/>
        <v>4.5247395833333336E-2</v>
      </c>
      <c r="K7" s="5">
        <f t="shared" si="1"/>
        <v>1.953125E-3</v>
      </c>
    </row>
    <row r="8" spans="1:11" x14ac:dyDescent="0.2">
      <c r="A8" s="3" t="s">
        <v>26</v>
      </c>
      <c r="B8" s="3">
        <v>24632</v>
      </c>
      <c r="C8" s="3">
        <v>1007</v>
      </c>
      <c r="D8" s="13">
        <v>24248</v>
      </c>
      <c r="E8" s="3">
        <v>1007</v>
      </c>
      <c r="F8" s="3">
        <f t="shared" si="2"/>
        <v>384</v>
      </c>
      <c r="G8" s="3">
        <f t="shared" si="3"/>
        <v>0</v>
      </c>
      <c r="H8" s="4">
        <v>30720</v>
      </c>
      <c r="I8" s="4">
        <v>2048</v>
      </c>
      <c r="J8" s="5">
        <f t="shared" ref="J8" si="4">F8/H8</f>
        <v>1.2500000000000001E-2</v>
      </c>
      <c r="K8" s="5">
        <f t="shared" ref="K8" si="5">G8/I8</f>
        <v>0</v>
      </c>
    </row>
    <row r="9" spans="1:11" x14ac:dyDescent="0.2">
      <c r="A9" s="3" t="s">
        <v>12</v>
      </c>
      <c r="B9" s="3">
        <v>27228</v>
      </c>
      <c r="C9" s="3">
        <v>1079</v>
      </c>
      <c r="D9" s="3">
        <v>25638</v>
      </c>
      <c r="E9" s="3">
        <v>1011</v>
      </c>
      <c r="F9" s="3">
        <f t="shared" si="2"/>
        <v>1590</v>
      </c>
      <c r="G9" s="3">
        <f t="shared" si="3"/>
        <v>68</v>
      </c>
      <c r="H9" s="4">
        <v>30720</v>
      </c>
      <c r="I9" s="4">
        <v>2048</v>
      </c>
      <c r="J9" s="5">
        <f t="shared" si="0"/>
        <v>5.17578125E-2</v>
      </c>
      <c r="K9" s="5">
        <f t="shared" si="1"/>
        <v>3.3203125E-2</v>
      </c>
    </row>
    <row r="10" spans="1:11" x14ac:dyDescent="0.2">
      <c r="A10" s="3" t="s">
        <v>13</v>
      </c>
      <c r="B10" s="3">
        <v>25638</v>
      </c>
      <c r="C10" s="3">
        <v>1011</v>
      </c>
      <c r="D10" s="3">
        <v>20784</v>
      </c>
      <c r="E10" s="3">
        <v>661</v>
      </c>
      <c r="F10" s="3">
        <f t="shared" si="2"/>
        <v>4854</v>
      </c>
      <c r="G10" s="3">
        <f t="shared" si="3"/>
        <v>350</v>
      </c>
      <c r="H10" s="4">
        <v>30720</v>
      </c>
      <c r="I10" s="4">
        <v>2048</v>
      </c>
      <c r="J10" s="5">
        <f t="shared" ref="J10" si="6">F10/H10</f>
        <v>0.15800781250000001</v>
      </c>
      <c r="K10" s="5">
        <f t="shared" ref="K10" si="7">G10/I10</f>
        <v>0.1708984375</v>
      </c>
    </row>
    <row r="11" spans="1:11" x14ac:dyDescent="0.2">
      <c r="A11" s="3"/>
      <c r="B11" s="3"/>
      <c r="C11" s="3"/>
      <c r="D11" s="3"/>
      <c r="E11" s="3"/>
      <c r="F11" s="3"/>
      <c r="G11" s="3"/>
      <c r="H11" s="4"/>
      <c r="I11" s="4"/>
      <c r="J11" s="5"/>
      <c r="K11" s="5"/>
    </row>
    <row r="12" spans="1:1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</sheetData>
  <mergeCells count="6">
    <mergeCell ref="J2:K2"/>
    <mergeCell ref="B2:C2"/>
    <mergeCell ref="D2:E2"/>
    <mergeCell ref="F2:G2"/>
    <mergeCell ref="A2:A3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36E9-A683-D44D-85F2-20B15D893DAE}">
  <dimension ref="B1:E8"/>
  <sheetViews>
    <sheetView workbookViewId="0">
      <selection activeCell="C3" sqref="C3"/>
    </sheetView>
  </sheetViews>
  <sheetFormatPr baseColWidth="10" defaultRowHeight="16" x14ac:dyDescent="0.2"/>
  <cols>
    <col min="1" max="1" width="4.5" customWidth="1"/>
    <col min="2" max="2" width="21.5" customWidth="1"/>
    <col min="3" max="3" width="21.5" style="6" customWidth="1"/>
    <col min="4" max="4" width="13.5" style="6" customWidth="1"/>
    <col min="5" max="5" width="11.5" style="1" customWidth="1"/>
  </cols>
  <sheetData>
    <row r="1" spans="2:5" s="1" customFormat="1" x14ac:dyDescent="0.2">
      <c r="C1" s="6" t="s">
        <v>24</v>
      </c>
      <c r="D1" s="6" t="s">
        <v>15</v>
      </c>
      <c r="E1" s="1" t="s">
        <v>23</v>
      </c>
    </row>
    <row r="2" spans="2:5" x14ac:dyDescent="0.2">
      <c r="B2" t="s">
        <v>14</v>
      </c>
      <c r="C2" s="6" t="s">
        <v>25</v>
      </c>
      <c r="D2" s="6" t="s">
        <v>16</v>
      </c>
      <c r="E2" s="1" t="s">
        <v>16</v>
      </c>
    </row>
    <row r="3" spans="2:5" x14ac:dyDescent="0.2">
      <c r="B3" t="s">
        <v>17</v>
      </c>
      <c r="D3" s="6" t="s">
        <v>16</v>
      </c>
      <c r="E3" s="1" t="s">
        <v>16</v>
      </c>
    </row>
    <row r="4" spans="2:5" x14ac:dyDescent="0.2">
      <c r="B4" t="s">
        <v>18</v>
      </c>
      <c r="D4" s="6" t="s">
        <v>16</v>
      </c>
      <c r="E4" s="1" t="s">
        <v>16</v>
      </c>
    </row>
    <row r="5" spans="2:5" x14ac:dyDescent="0.2">
      <c r="B5" t="s">
        <v>19</v>
      </c>
    </row>
    <row r="6" spans="2:5" x14ac:dyDescent="0.2">
      <c r="B6" t="s">
        <v>20</v>
      </c>
    </row>
    <row r="7" spans="2:5" x14ac:dyDescent="0.2">
      <c r="B7" t="s">
        <v>21</v>
      </c>
    </row>
    <row r="8" spans="2:5" x14ac:dyDescent="0.2">
      <c r="B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ATmega328</vt:lpstr>
      <vt:lpstr>DevDeps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2022-07-01T19:03:46Z</dcterms:created>
  <dcterms:modified xsi:type="dcterms:W3CDTF">2022-07-03T17:03:59Z</dcterms:modified>
</cp:coreProperties>
</file>