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lan Testing - LargeDataset" sheetId="1" r:id="rId4"/>
    <sheet state="visible" name="Callan Testing ~ Medium Dataset" sheetId="2" r:id="rId5"/>
    <sheet state="visible" name="Callan Testing ~ Small Dataset" sheetId="3" r:id="rId6"/>
    <sheet state="visible" name="Graphs" sheetId="4" r:id="rId7"/>
  </sheets>
  <definedNames/>
  <calcPr/>
</workbook>
</file>

<file path=xl/sharedStrings.xml><?xml version="1.0" encoding="utf-8"?>
<sst xmlns="http://schemas.openxmlformats.org/spreadsheetml/2006/main" count="1561" uniqueCount="379">
  <si>
    <t>CNN Structure</t>
  </si>
  <si>
    <t>Results</t>
  </si>
  <si>
    <t>Conv Layer # &amp; Neuron #</t>
  </si>
  <si>
    <t>Dense layer # &amp; Neuron #</t>
  </si>
  <si>
    <t>Kern size</t>
  </si>
  <si>
    <t>Activation func</t>
  </si>
  <si>
    <t>Dropout Layers</t>
  </si>
  <si>
    <t>Loss function</t>
  </si>
  <si>
    <t>Optimizer</t>
  </si>
  <si>
    <t>Folds</t>
  </si>
  <si>
    <t>Val Accuracy</t>
  </si>
  <si>
    <t>Val Accuracy STD</t>
  </si>
  <si>
    <t>Val Loss</t>
  </si>
  <si>
    <t>Val Loss STD</t>
  </si>
  <si>
    <t>Epoch Num</t>
  </si>
  <si>
    <t>Epoch Num STD</t>
  </si>
  <si>
    <t>1: 32</t>
  </si>
  <si>
    <t>0</t>
  </si>
  <si>
    <t>3x3</t>
  </si>
  <si>
    <t>ReLu</t>
  </si>
  <si>
    <t>Binary crossentropy</t>
  </si>
  <si>
    <t>SDG</t>
  </si>
  <si>
    <t>10</t>
  </si>
  <si>
    <t>54.7%</t>
  </si>
  <si>
    <t>1.7%</t>
  </si>
  <si>
    <t>0.693</t>
  </si>
  <si>
    <t>5x5</t>
  </si>
  <si>
    <t>55.0%</t>
  </si>
  <si>
    <t>1.6%</t>
  </si>
  <si>
    <t>0.692</t>
  </si>
  <si>
    <t>7x7</t>
  </si>
  <si>
    <t>54.3%</t>
  </si>
  <si>
    <t>2.4%</t>
  </si>
  <si>
    <t>9x9</t>
  </si>
  <si>
    <t>73.6%</t>
  </si>
  <si>
    <t>5.5%</t>
  </si>
  <si>
    <t>0.552</t>
  </si>
  <si>
    <t>11x11</t>
  </si>
  <si>
    <t>90.5%</t>
  </si>
  <si>
    <t>2.1%</t>
  </si>
  <si>
    <t>0.316</t>
  </si>
  <si>
    <t>13x13</t>
  </si>
  <si>
    <t>92.6%</t>
  </si>
  <si>
    <t>1.5%</t>
  </si>
  <si>
    <t>0.283</t>
  </si>
  <si>
    <t>15x15</t>
  </si>
  <si>
    <t>89.8%</t>
  </si>
  <si>
    <t>4.6%</t>
  </si>
  <si>
    <t>0.357</t>
  </si>
  <si>
    <t>17x17</t>
  </si>
  <si>
    <t>87.5%</t>
  </si>
  <si>
    <t>3.4%</t>
  </si>
  <si>
    <t>0.454</t>
  </si>
  <si>
    <t>19x19</t>
  </si>
  <si>
    <t>72.3%</t>
  </si>
  <si>
    <t>9.1%</t>
  </si>
  <si>
    <t>0.622</t>
  </si>
  <si>
    <t>1: 128</t>
  </si>
  <si>
    <t>1.1%</t>
  </si>
  <si>
    <t>0.260</t>
  </si>
  <si>
    <t>1: 64</t>
  </si>
  <si>
    <t>92.4%</t>
  </si>
  <si>
    <t>0.265</t>
  </si>
  <si>
    <t>1:16</t>
  </si>
  <si>
    <t>90.8%</t>
  </si>
  <si>
    <t>3.0%</t>
  </si>
  <si>
    <t>0.310</t>
  </si>
  <si>
    <t>1:8</t>
  </si>
  <si>
    <t>89.2%</t>
  </si>
  <si>
    <t>3.8%</t>
  </si>
  <si>
    <t>0.333</t>
  </si>
  <si>
    <t>1:4</t>
  </si>
  <si>
    <t>87.7%</t>
  </si>
  <si>
    <t>0.373</t>
  </si>
  <si>
    <t>NB: Using a 150x150 image here, approx a 6 factor scaled</t>
  </si>
  <si>
    <t>1:2</t>
  </si>
  <si>
    <t>87.9%</t>
  </si>
  <si>
    <t>2.2%</t>
  </si>
  <si>
    <t>0.370</t>
  </si>
  <si>
    <t>1:1</t>
  </si>
  <si>
    <t>88.6%</t>
  </si>
  <si>
    <t>0.6%</t>
  </si>
  <si>
    <t>0.391</t>
  </si>
  <si>
    <t>2: 32, 16</t>
  </si>
  <si>
    <t>94.8%</t>
  </si>
  <si>
    <t>1.3%</t>
  </si>
  <si>
    <t>0.174</t>
  </si>
  <si>
    <t>94.9%</t>
  </si>
  <si>
    <t>1.2%</t>
  </si>
  <si>
    <t>0.181</t>
  </si>
  <si>
    <t>0.5%</t>
  </si>
  <si>
    <t>0.178</t>
  </si>
  <si>
    <t>93.9%</t>
  </si>
  <si>
    <t>0.211</t>
  </si>
  <si>
    <t>90.9%</t>
  </si>
  <si>
    <t>0.296</t>
  </si>
  <si>
    <t>57.5%</t>
  </si>
  <si>
    <t>2.5%</t>
  </si>
  <si>
    <t>3: 32, 16, 8</t>
  </si>
  <si>
    <t>11&amp;3&amp;3</t>
  </si>
  <si>
    <t>95.7%</t>
  </si>
  <si>
    <t>1.4%</t>
  </si>
  <si>
    <t>0.150</t>
  </si>
  <si>
    <t>4: 32, 16, 8, 8</t>
  </si>
  <si>
    <t>11&amp;3&amp;3&amp;3</t>
  </si>
  <si>
    <t>95.5%</t>
  </si>
  <si>
    <t>0.158</t>
  </si>
  <si>
    <t>5: 32, 16, 8, 8, 8</t>
  </si>
  <si>
    <t>11&amp;3&amp;3&amp;3&amp;3</t>
  </si>
  <si>
    <t>94.4%</t>
  </si>
  <si>
    <t>0.187</t>
  </si>
  <si>
    <t>3: 32, 64, 128</t>
  </si>
  <si>
    <t>Adam</t>
  </si>
  <si>
    <t>n</t>
  </si>
  <si>
    <t>y%</t>
  </si>
  <si>
    <t>x</t>
  </si>
  <si>
    <t>2: 64, 16</t>
  </si>
  <si>
    <t>1:128</t>
  </si>
  <si>
    <t>95.6% (1.3%)</t>
  </si>
  <si>
    <t>61.2 (31.4)</t>
  </si>
  <si>
    <t>96.1% (1.2%)</t>
  </si>
  <si>
    <t>0.144</t>
  </si>
  <si>
    <t>66.9 (27.7)</t>
  </si>
  <si>
    <t>2: 16, 16</t>
  </si>
  <si>
    <t>95.8% (1.6%)</t>
  </si>
  <si>
    <t>0.148</t>
  </si>
  <si>
    <t>86 (27.3)</t>
  </si>
  <si>
    <t>2: 8, 16</t>
  </si>
  <si>
    <t>95.4% (1.1%)</t>
  </si>
  <si>
    <t>0.156</t>
  </si>
  <si>
    <t>75.4 (17.5)</t>
  </si>
  <si>
    <t>2. 4, 16</t>
  </si>
  <si>
    <t>94.9% (2.3%)</t>
  </si>
  <si>
    <t>0.164</t>
  </si>
  <si>
    <t>62.2 (35.8)</t>
  </si>
  <si>
    <t>1:64</t>
  </si>
  <si>
    <t>95.0% (1.5%)</t>
  </si>
  <si>
    <t>0.180</t>
  </si>
  <si>
    <t>72.6 (24.1)</t>
  </si>
  <si>
    <t>1:32</t>
  </si>
  <si>
    <t>95.2% (0.7%)</t>
  </si>
  <si>
    <t>0.179</t>
  </si>
  <si>
    <t>89.6 (27.6)</t>
  </si>
  <si>
    <t>95.0% (1.4%)</t>
  </si>
  <si>
    <t>0.206</t>
  </si>
  <si>
    <t>84.6 (36.5)</t>
  </si>
  <si>
    <t>92.5% (2.1%)</t>
  </si>
  <si>
    <t>0.297</t>
  </si>
  <si>
    <t>89.3 (20.3)</t>
  </si>
  <si>
    <t>53.5% (1.7%)</t>
  </si>
  <si>
    <t>0.697</t>
  </si>
  <si>
    <t>25.7 (7.0)</t>
  </si>
  <si>
    <t>54.5% (2.6%)</t>
  </si>
  <si>
    <t>46.0 (25.0)</t>
  </si>
  <si>
    <t>53.4% (2.6%)</t>
  </si>
  <si>
    <t>23.8 (4.2)</t>
  </si>
  <si>
    <t>51.4% (1.6%)</t>
  </si>
  <si>
    <t>21.0 (5.1)</t>
  </si>
  <si>
    <t>54.0% (3%)</t>
  </si>
  <si>
    <t>0.691</t>
  </si>
  <si>
    <t>35.8 (16.1)</t>
  </si>
  <si>
    <t xml:space="preserve">Kernel Size </t>
  </si>
  <si>
    <t>54.5%</t>
  </si>
  <si>
    <t>NB: Using a 128x128 image here</t>
  </si>
  <si>
    <t>55.2%</t>
  </si>
  <si>
    <t>0.690</t>
  </si>
  <si>
    <t>83.4%</t>
  </si>
  <si>
    <t>3.9%</t>
  </si>
  <si>
    <t>0.442</t>
  </si>
  <si>
    <t>91.2%</t>
  </si>
  <si>
    <t>1.64%</t>
  </si>
  <si>
    <t>0.288</t>
  </si>
  <si>
    <t>1.51%</t>
  </si>
  <si>
    <t>0.256</t>
  </si>
  <si>
    <t>92.5%</t>
  </si>
  <si>
    <t>1.57%</t>
  </si>
  <si>
    <t>0.248</t>
  </si>
  <si>
    <t>90.4$</t>
  </si>
  <si>
    <t>4.00%</t>
  </si>
  <si>
    <t>0.303</t>
  </si>
  <si>
    <t>75.0%</t>
  </si>
  <si>
    <t>10.42%</t>
  </si>
  <si>
    <t>0.522</t>
  </si>
  <si>
    <t>55.1%</t>
  </si>
  <si>
    <t>1.35%</t>
  </si>
  <si>
    <t>54.9%</t>
  </si>
  <si>
    <t>1.62%</t>
  </si>
  <si>
    <t>79.2%</t>
  </si>
  <si>
    <t>0.490</t>
  </si>
  <si>
    <t>90.7%</t>
  </si>
  <si>
    <t>0.311</t>
  </si>
  <si>
    <t>0.258</t>
  </si>
  <si>
    <t>3.2%</t>
  </si>
  <si>
    <t>84.5%</t>
  </si>
  <si>
    <t>5.6%</t>
  </si>
  <si>
    <t>0.396</t>
  </si>
  <si>
    <t>66.9%</t>
  </si>
  <si>
    <t>10.4%</t>
  </si>
  <si>
    <t>0.611</t>
  </si>
  <si>
    <t>1: 16</t>
  </si>
  <si>
    <t>54.6%</t>
  </si>
  <si>
    <t>1.0%</t>
  </si>
  <si>
    <t>0.694</t>
  </si>
  <si>
    <t>78.9%</t>
  </si>
  <si>
    <t>6.6%</t>
  </si>
  <si>
    <t>0.495</t>
  </si>
  <si>
    <t>90.2%</t>
  </si>
  <si>
    <t>91.5%</t>
  </si>
  <si>
    <t>2.6%</t>
  </si>
  <si>
    <t>73.7%</t>
  </si>
  <si>
    <t>6.4%</t>
  </si>
  <si>
    <t>0.604</t>
  </si>
  <si>
    <t>56.7%</t>
  </si>
  <si>
    <t>1: 8</t>
  </si>
  <si>
    <t>54.1%</t>
  </si>
  <si>
    <t>68.0%</t>
  </si>
  <si>
    <t>8.3%</t>
  </si>
  <si>
    <t>0.608</t>
  </si>
  <si>
    <t>88.4%</t>
  </si>
  <si>
    <t>0.358</t>
  </si>
  <si>
    <t>91.7%</t>
  </si>
  <si>
    <t>71.0%</t>
  </si>
  <si>
    <t>7.8%</t>
  </si>
  <si>
    <t>0.646</t>
  </si>
  <si>
    <t>1: 4</t>
  </si>
  <si>
    <t>-</t>
  </si>
  <si>
    <t>62.6%</t>
  </si>
  <si>
    <t>2.8%</t>
  </si>
  <si>
    <t>86.2%</t>
  </si>
  <si>
    <t>91.1%</t>
  </si>
  <si>
    <t>2.0%</t>
  </si>
  <si>
    <t>0.271</t>
  </si>
  <si>
    <t>68.3%</t>
  </si>
  <si>
    <t>7.2%</t>
  </si>
  <si>
    <t>0.592</t>
  </si>
  <si>
    <t>56.5%</t>
  </si>
  <si>
    <t>85.1%</t>
  </si>
  <si>
    <t>4.8%</t>
  </si>
  <si>
    <t>0.403</t>
  </si>
  <si>
    <t>84.7%</t>
  </si>
  <si>
    <t>1.8%</t>
  </si>
  <si>
    <t>0.422</t>
  </si>
  <si>
    <t>89.7%</t>
  </si>
  <si>
    <t>0.306</t>
  </si>
  <si>
    <t>6</t>
  </si>
  <si>
    <t>90.0%</t>
  </si>
  <si>
    <t>1.9%</t>
  </si>
  <si>
    <t>93.2%</t>
  </si>
  <si>
    <t>0.220</t>
  </si>
  <si>
    <t>93.1%</t>
  </si>
  <si>
    <t>0.224</t>
  </si>
  <si>
    <t>0.222</t>
  </si>
  <si>
    <t>92.0%</t>
  </si>
  <si>
    <t>0.240</t>
  </si>
  <si>
    <t>90.1%</t>
  </si>
  <si>
    <t>56.6%</t>
  </si>
  <si>
    <t>94.0%</t>
  </si>
  <si>
    <t>0.196</t>
  </si>
  <si>
    <t>93.5%</t>
  </si>
  <si>
    <t>0.212</t>
  </si>
  <si>
    <t>2: 128, 16</t>
  </si>
  <si>
    <t>0.194</t>
  </si>
  <si>
    <t>94.6%</t>
  </si>
  <si>
    <t>0.183</t>
  </si>
  <si>
    <t>92.9%</t>
  </si>
  <si>
    <t>5</t>
  </si>
  <si>
    <t>91.6%</t>
  </si>
  <si>
    <t>0.205</t>
  </si>
  <si>
    <t>4.9%</t>
  </si>
  <si>
    <t>0.651</t>
  </si>
  <si>
    <t>60.4%</t>
  </si>
  <si>
    <t>5.1%</t>
  </si>
  <si>
    <t>0.668</t>
  </si>
  <si>
    <t>57.2%</t>
  </si>
  <si>
    <t>4.2%</t>
  </si>
  <si>
    <t>0.678</t>
  </si>
  <si>
    <t>64.6%</t>
  </si>
  <si>
    <t>5.7%</t>
  </si>
  <si>
    <t>0.639</t>
  </si>
  <si>
    <t>88.3%</t>
  </si>
  <si>
    <t>0.366</t>
  </si>
  <si>
    <t>91.0%</t>
  </si>
  <si>
    <t>0.291</t>
  </si>
  <si>
    <t>88.7%</t>
  </si>
  <si>
    <t>5.0%</t>
  </si>
  <si>
    <t>0.348</t>
  </si>
  <si>
    <t>90.6%</t>
  </si>
  <si>
    <t>0.292</t>
  </si>
  <si>
    <t>84.0%</t>
  </si>
  <si>
    <t>8.6%</t>
  </si>
  <si>
    <t>0.414</t>
  </si>
  <si>
    <t>0.309</t>
  </si>
  <si>
    <t>0.315</t>
  </si>
  <si>
    <t>89.1%</t>
  </si>
  <si>
    <t>0.350</t>
  </si>
  <si>
    <t>86.8%</t>
  </si>
  <si>
    <t>0.410</t>
  </si>
  <si>
    <t>82.5%</t>
  </si>
  <si>
    <t>0.487</t>
  </si>
  <si>
    <t>NB: Using a 106x106 image here, approx a 6 factor scaled</t>
  </si>
  <si>
    <t>77.5%</t>
  </si>
  <si>
    <t>6.5%</t>
  </si>
  <si>
    <t>0.527</t>
  </si>
  <si>
    <t>79.1%</t>
  </si>
  <si>
    <t>0.539</t>
  </si>
  <si>
    <t>0.261</t>
  </si>
  <si>
    <t>92.1%</t>
  </si>
  <si>
    <t>0.249</t>
  </si>
  <si>
    <t>2.3%</t>
  </si>
  <si>
    <t>89.4%</t>
  </si>
  <si>
    <t>3.1%</t>
  </si>
  <si>
    <t>0.320</t>
  </si>
  <si>
    <t>89.5%</t>
  </si>
  <si>
    <t>0.317</t>
  </si>
  <si>
    <t>86.4%</t>
  </si>
  <si>
    <t>4.0%</t>
  </si>
  <si>
    <t>0.384</t>
  </si>
  <si>
    <t>85.6%</t>
  </si>
  <si>
    <t>3.7%</t>
  </si>
  <si>
    <t>0.394</t>
  </si>
  <si>
    <t>93.8%</t>
  </si>
  <si>
    <t>0.199</t>
  </si>
  <si>
    <t>92.8%</t>
  </si>
  <si>
    <t>0.217</t>
  </si>
  <si>
    <t>92.2%</t>
  </si>
  <si>
    <t>0.239</t>
  </si>
  <si>
    <t>91.3%</t>
  </si>
  <si>
    <t>0.307</t>
  </si>
  <si>
    <t>88.5%</t>
  </si>
  <si>
    <t>0.369</t>
  </si>
  <si>
    <t>2.7%</t>
  </si>
  <si>
    <t>93.7%</t>
  </si>
  <si>
    <t>0.189</t>
  </si>
  <si>
    <t>94.7%</t>
  </si>
  <si>
    <t>94.1%</t>
  </si>
  <si>
    <t>0.185</t>
  </si>
  <si>
    <t>1: 1</t>
  </si>
  <si>
    <t>55.4%</t>
  </si>
  <si>
    <t>55.3%</t>
  </si>
  <si>
    <t>00.691</t>
  </si>
  <si>
    <t>55.5%</t>
  </si>
  <si>
    <t>0.689</t>
  </si>
  <si>
    <t>80.7%</t>
  </si>
  <si>
    <t>3.6%</t>
  </si>
  <si>
    <t>0.496</t>
  </si>
  <si>
    <t>0.429</t>
  </si>
  <si>
    <t>80.4%</t>
  </si>
  <si>
    <t>9.5%</t>
  </si>
  <si>
    <t>0.467</t>
  </si>
  <si>
    <t>80.3%</t>
  </si>
  <si>
    <t>0.482</t>
  </si>
  <si>
    <t>Leaky ReLu</t>
  </si>
  <si>
    <t>0.336</t>
  </si>
  <si>
    <t>eLu</t>
  </si>
  <si>
    <t>seLu</t>
  </si>
  <si>
    <t>55.7%</t>
  </si>
  <si>
    <t>tanh</t>
  </si>
  <si>
    <t>57.1%</t>
  </si>
  <si>
    <t>61.3</t>
  </si>
  <si>
    <t>exponential</t>
  </si>
  <si>
    <t>PReLu</t>
  </si>
  <si>
    <t>92.3%</t>
  </si>
  <si>
    <t>1,6%</t>
  </si>
  <si>
    <t>0.251</t>
  </si>
  <si>
    <t>Kernel Size</t>
  </si>
  <si>
    <t>54.5</t>
  </si>
  <si>
    <t>55.2</t>
  </si>
  <si>
    <t>83.4</t>
  </si>
  <si>
    <t>91.2</t>
  </si>
  <si>
    <t>92.4</t>
  </si>
  <si>
    <t>92.5</t>
  </si>
  <si>
    <t>90.4</t>
  </si>
  <si>
    <t>75.0</t>
  </si>
  <si>
    <t>Total Training Time</t>
  </si>
  <si>
    <t xml:space="preserve">Total Models: </t>
  </si>
  <si>
    <t>Total Epochs</t>
  </si>
  <si>
    <t>Assume 2s per epoch</t>
  </si>
  <si>
    <t>Assumed Seconds per epoch</t>
  </si>
  <si>
    <t>Total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</si>
</sst>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, m"/>
  </numFmts>
  <fonts count="7">
    <font>
      <sz val="10.0"/>
      <color rgb="FF000000"/>
      <name val="Arial"/>
      <scheme val="minor"/>
    </font>
    <font>
      <sz val="18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8.0"/>
      <color theme="1"/>
      <name val="Arial"/>
      <scheme val="minor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4" fontId="2" numFmtId="0" xfId="0" applyAlignment="1" applyFill="1" applyFont="1">
      <alignment horizontal="center" readingOrder="0"/>
    </xf>
    <xf borderId="0" fillId="3" fontId="2" numFmtId="0" xfId="0" applyFont="1"/>
    <xf borderId="0" fillId="5" fontId="3" numFmtId="49" xfId="0" applyAlignment="1" applyFill="1" applyFont="1" applyNumberFormat="1">
      <alignment horizontal="center" readingOrder="0"/>
    </xf>
    <xf borderId="0" fillId="5" fontId="3" numFmtId="0" xfId="0" applyAlignment="1" applyFont="1">
      <alignment horizontal="center" readingOrder="0"/>
    </xf>
    <xf borderId="0" fillId="3" fontId="3" numFmtId="0" xfId="0" applyFont="1"/>
    <xf borderId="0" fillId="5" fontId="3" numFmtId="49" xfId="0" applyAlignment="1" applyFont="1" applyNumberFormat="1">
      <alignment horizontal="center"/>
    </xf>
    <xf borderId="0" fillId="5" fontId="3" numFmtId="0" xfId="0" applyAlignment="1" applyFont="1">
      <alignment horizontal="center"/>
    </xf>
    <xf borderId="0" fillId="6" fontId="3" numFmtId="0" xfId="0" applyAlignment="1" applyFill="1" applyFont="1">
      <alignment readingOrder="0"/>
    </xf>
    <xf borderId="0" fillId="5" fontId="3" numFmtId="164" xfId="0" applyAlignment="1" applyFont="1" applyNumberFormat="1">
      <alignment horizontal="center" readingOrder="0"/>
    </xf>
    <xf borderId="0" fillId="5" fontId="4" numFmtId="49" xfId="0" applyAlignment="1" applyFont="1" applyNumberFormat="1">
      <alignment horizontal="center" vertical="bottom"/>
    </xf>
    <xf borderId="0" fillId="5" fontId="4" numFmtId="164" xfId="0" applyAlignment="1" applyFont="1" applyNumberFormat="1">
      <alignment horizontal="center" readingOrder="0" vertical="bottom"/>
    </xf>
    <xf borderId="0" fillId="5" fontId="4" numFmtId="0" xfId="0" applyAlignment="1" applyFont="1">
      <alignment horizontal="center" vertical="bottom"/>
    </xf>
    <xf borderId="0" fillId="3" fontId="4" numFmtId="0" xfId="0" applyAlignment="1" applyFont="1">
      <alignment vertical="bottom"/>
    </xf>
    <xf borderId="0" fillId="5" fontId="4" numFmtId="49" xfId="0" applyAlignment="1" applyFont="1" applyNumberFormat="1">
      <alignment horizontal="center" readingOrder="0" vertical="bottom"/>
    </xf>
    <xf borderId="0" fillId="5" fontId="4" numFmtId="0" xfId="0" applyAlignment="1" applyFont="1">
      <alignment horizontal="center" readingOrder="0" vertical="bottom"/>
    </xf>
    <xf borderId="0" fillId="5" fontId="4" numFmtId="0" xfId="0" applyAlignment="1" applyFont="1">
      <alignment horizontal="center" vertical="bottom"/>
    </xf>
    <xf borderId="0" fillId="0" fontId="3" numFmtId="0" xfId="0" applyFont="1"/>
    <xf borderId="0" fillId="2" fontId="5" numFmtId="0" xfId="0" applyAlignment="1" applyFont="1">
      <alignment horizontal="center" readingOrder="0" vertical="center"/>
    </xf>
    <xf borderId="0" fillId="5" fontId="3" numFmtId="0" xfId="0" applyAlignment="1" applyFont="1">
      <alignment horizontal="center" readingOrder="0"/>
    </xf>
    <xf borderId="0" fillId="5" fontId="3" numFmtId="0" xfId="0" applyFont="1"/>
    <xf borderId="0" fillId="5" fontId="6" numFmtId="49" xfId="0" applyAlignment="1" applyFont="1" applyNumberFormat="1">
      <alignment horizontal="center" readingOrder="0"/>
    </xf>
    <xf borderId="0" fillId="5" fontId="1" numFmtId="49" xfId="0" applyAlignment="1" applyFont="1" applyNumberFormat="1">
      <alignment horizontal="center" readingOrder="0" vertical="center"/>
    </xf>
    <xf borderId="0" fillId="0" fontId="3" numFmtId="0" xfId="0" applyAlignment="1" applyFont="1">
      <alignment readingOrder="0"/>
    </xf>
    <xf borderId="0" fillId="7" fontId="3" numFmtId="49" xfId="0" applyAlignment="1" applyFill="1" applyFont="1" applyNumberFormat="1">
      <alignment horizontal="center" readingOrder="0"/>
    </xf>
    <xf borderId="0" fillId="5" fontId="3" numFmtId="0" xfId="0" applyAlignment="1" applyFont="1">
      <alignment readingOrder="0"/>
    </xf>
    <xf borderId="0" fillId="8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7.13"/>
    <col customWidth="1" min="16" max="16" width="27.5"/>
  </cols>
  <sheetData>
    <row r="1">
      <c r="A1" s="1" t="s">
        <v>0</v>
      </c>
      <c r="H1" s="2"/>
      <c r="I1" s="1" t="s">
        <v>1</v>
      </c>
    </row>
    <row r="2">
      <c r="H2" s="2"/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4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5" t="s">
        <v>16</v>
      </c>
      <c r="B4" s="5" t="s">
        <v>17</v>
      </c>
      <c r="C4" s="6" t="s">
        <v>18</v>
      </c>
      <c r="D4" s="6" t="s">
        <v>19</v>
      </c>
      <c r="E4" s="6">
        <v>0.25</v>
      </c>
      <c r="F4" s="6" t="s">
        <v>20</v>
      </c>
      <c r="G4" s="6" t="s">
        <v>21</v>
      </c>
      <c r="H4" s="7"/>
      <c r="I4" s="5" t="s">
        <v>22</v>
      </c>
      <c r="J4" s="5" t="s">
        <v>23</v>
      </c>
      <c r="K4" s="5" t="s">
        <v>24</v>
      </c>
      <c r="L4" s="5" t="s">
        <v>25</v>
      </c>
      <c r="M4" s="6">
        <v>0.001</v>
      </c>
      <c r="N4" s="6">
        <v>59.3</v>
      </c>
      <c r="O4" s="6">
        <v>15.1</v>
      </c>
    </row>
    <row r="5">
      <c r="A5" s="5" t="s">
        <v>16</v>
      </c>
      <c r="B5" s="5" t="s">
        <v>17</v>
      </c>
      <c r="C5" s="6" t="s">
        <v>26</v>
      </c>
      <c r="D5" s="6" t="s">
        <v>19</v>
      </c>
      <c r="E5" s="6">
        <v>0.25</v>
      </c>
      <c r="F5" s="6" t="s">
        <v>20</v>
      </c>
      <c r="G5" s="6" t="s">
        <v>21</v>
      </c>
      <c r="H5" s="7"/>
      <c r="I5" s="5" t="s">
        <v>22</v>
      </c>
      <c r="J5" s="5" t="s">
        <v>27</v>
      </c>
      <c r="K5" s="5" t="s">
        <v>28</v>
      </c>
      <c r="L5" s="5" t="s">
        <v>29</v>
      </c>
      <c r="M5" s="6">
        <v>0.002</v>
      </c>
      <c r="N5" s="6">
        <v>55.0</v>
      </c>
      <c r="O5" s="6">
        <v>11.5</v>
      </c>
    </row>
    <row r="6">
      <c r="A6" s="5" t="s">
        <v>16</v>
      </c>
      <c r="B6" s="5" t="s">
        <v>17</v>
      </c>
      <c r="C6" s="6" t="s">
        <v>30</v>
      </c>
      <c r="D6" s="6" t="s">
        <v>19</v>
      </c>
      <c r="E6" s="6">
        <v>0.25</v>
      </c>
      <c r="F6" s="6" t="s">
        <v>20</v>
      </c>
      <c r="G6" s="6" t="s">
        <v>21</v>
      </c>
      <c r="H6" s="7"/>
      <c r="I6" s="5" t="s">
        <v>22</v>
      </c>
      <c r="J6" s="5" t="s">
        <v>31</v>
      </c>
      <c r="K6" s="5" t="s">
        <v>32</v>
      </c>
      <c r="L6" s="5" t="s">
        <v>25</v>
      </c>
      <c r="M6" s="6">
        <v>0.003</v>
      </c>
      <c r="N6" s="6">
        <v>55.5</v>
      </c>
      <c r="O6" s="6">
        <v>6.7</v>
      </c>
    </row>
    <row r="7">
      <c r="A7" s="5" t="s">
        <v>16</v>
      </c>
      <c r="B7" s="5" t="s">
        <v>17</v>
      </c>
      <c r="C7" s="6" t="s">
        <v>33</v>
      </c>
      <c r="D7" s="6" t="s">
        <v>19</v>
      </c>
      <c r="E7" s="6">
        <v>0.25</v>
      </c>
      <c r="F7" s="6" t="s">
        <v>20</v>
      </c>
      <c r="G7" s="6" t="s">
        <v>21</v>
      </c>
      <c r="H7" s="7"/>
      <c r="I7" s="5" t="s">
        <v>22</v>
      </c>
      <c r="J7" s="5" t="s">
        <v>34</v>
      </c>
      <c r="K7" s="5" t="s">
        <v>35</v>
      </c>
      <c r="L7" s="5" t="s">
        <v>36</v>
      </c>
      <c r="M7" s="6">
        <v>0.054</v>
      </c>
      <c r="N7" s="6">
        <v>404.9</v>
      </c>
      <c r="O7" s="6">
        <v>45.2</v>
      </c>
    </row>
    <row r="8">
      <c r="A8" s="5" t="s">
        <v>16</v>
      </c>
      <c r="B8" s="5" t="s">
        <v>17</v>
      </c>
      <c r="C8" s="6" t="s">
        <v>37</v>
      </c>
      <c r="D8" s="6" t="s">
        <v>19</v>
      </c>
      <c r="E8" s="6">
        <v>0.25</v>
      </c>
      <c r="F8" s="6" t="s">
        <v>20</v>
      </c>
      <c r="G8" s="6" t="s">
        <v>21</v>
      </c>
      <c r="H8" s="7"/>
      <c r="I8" s="5" t="s">
        <v>22</v>
      </c>
      <c r="J8" s="5" t="s">
        <v>38</v>
      </c>
      <c r="K8" s="5" t="s">
        <v>39</v>
      </c>
      <c r="L8" s="5" t="s">
        <v>40</v>
      </c>
      <c r="M8" s="6">
        <v>0.04</v>
      </c>
      <c r="N8" s="6">
        <v>336.2</v>
      </c>
      <c r="O8" s="6">
        <v>25.6</v>
      </c>
    </row>
    <row r="9">
      <c r="A9" s="5" t="s">
        <v>16</v>
      </c>
      <c r="B9" s="5" t="s">
        <v>17</v>
      </c>
      <c r="C9" s="6" t="s">
        <v>41</v>
      </c>
      <c r="D9" s="6" t="s">
        <v>19</v>
      </c>
      <c r="E9" s="6">
        <v>0.25</v>
      </c>
      <c r="F9" s="6" t="s">
        <v>20</v>
      </c>
      <c r="G9" s="6" t="s">
        <v>21</v>
      </c>
      <c r="H9" s="7"/>
      <c r="I9" s="5" t="s">
        <v>22</v>
      </c>
      <c r="J9" s="5" t="s">
        <v>42</v>
      </c>
      <c r="K9" s="5" t="s">
        <v>43</v>
      </c>
      <c r="L9" s="5" t="s">
        <v>44</v>
      </c>
      <c r="M9" s="6">
        <v>0.045</v>
      </c>
      <c r="N9" s="6">
        <v>348.5</v>
      </c>
      <c r="O9" s="6">
        <v>67.8</v>
      </c>
    </row>
    <row r="10">
      <c r="A10" s="5" t="s">
        <v>16</v>
      </c>
      <c r="B10" s="5" t="s">
        <v>17</v>
      </c>
      <c r="C10" s="6" t="s">
        <v>45</v>
      </c>
      <c r="D10" s="6" t="s">
        <v>19</v>
      </c>
      <c r="E10" s="6">
        <v>0.25</v>
      </c>
      <c r="F10" s="6" t="s">
        <v>20</v>
      </c>
      <c r="G10" s="6" t="s">
        <v>21</v>
      </c>
      <c r="H10" s="7"/>
      <c r="I10" s="5" t="s">
        <v>22</v>
      </c>
      <c r="J10" s="5" t="s">
        <v>46</v>
      </c>
      <c r="K10" s="5" t="s">
        <v>47</v>
      </c>
      <c r="L10" s="5" t="s">
        <v>48</v>
      </c>
      <c r="M10" s="6">
        <v>0.15</v>
      </c>
      <c r="N10" s="6">
        <v>366.2</v>
      </c>
      <c r="O10" s="6">
        <v>25.1</v>
      </c>
    </row>
    <row r="11">
      <c r="A11" s="5" t="s">
        <v>16</v>
      </c>
      <c r="B11" s="5" t="s">
        <v>17</v>
      </c>
      <c r="C11" s="6" t="s">
        <v>49</v>
      </c>
      <c r="D11" s="6" t="s">
        <v>19</v>
      </c>
      <c r="E11" s="6">
        <v>0.25</v>
      </c>
      <c r="F11" s="6" t="s">
        <v>20</v>
      </c>
      <c r="G11" s="6" t="s">
        <v>21</v>
      </c>
      <c r="H11" s="7"/>
      <c r="I11" s="5" t="s">
        <v>22</v>
      </c>
      <c r="J11" s="5" t="s">
        <v>50</v>
      </c>
      <c r="K11" s="5" t="s">
        <v>51</v>
      </c>
      <c r="L11" s="5" t="s">
        <v>52</v>
      </c>
      <c r="M11" s="6">
        <v>0.11</v>
      </c>
      <c r="N11" s="6">
        <v>356.2</v>
      </c>
      <c r="O11" s="6">
        <v>13.4</v>
      </c>
    </row>
    <row r="12">
      <c r="A12" s="5" t="s">
        <v>16</v>
      </c>
      <c r="B12" s="5" t="s">
        <v>17</v>
      </c>
      <c r="C12" s="6" t="s">
        <v>53</v>
      </c>
      <c r="D12" s="6" t="s">
        <v>19</v>
      </c>
      <c r="E12" s="6">
        <v>0.25</v>
      </c>
      <c r="F12" s="6" t="s">
        <v>20</v>
      </c>
      <c r="G12" s="6" t="s">
        <v>21</v>
      </c>
      <c r="H12" s="7"/>
      <c r="I12" s="5" t="s">
        <v>22</v>
      </c>
      <c r="J12" s="5" t="s">
        <v>54</v>
      </c>
      <c r="K12" s="5" t="s">
        <v>55</v>
      </c>
      <c r="L12" s="5" t="s">
        <v>56</v>
      </c>
      <c r="M12" s="6">
        <v>0.125</v>
      </c>
      <c r="N12" s="6">
        <v>306.7</v>
      </c>
      <c r="O12" s="6">
        <v>8.5</v>
      </c>
    </row>
    <row r="13">
      <c r="A13" s="5"/>
      <c r="B13" s="5"/>
      <c r="C13" s="6"/>
      <c r="D13" s="6"/>
      <c r="E13" s="6"/>
      <c r="F13" s="6"/>
      <c r="G13" s="6"/>
      <c r="H13" s="7"/>
      <c r="I13" s="8"/>
      <c r="J13" s="8"/>
      <c r="K13" s="8"/>
      <c r="L13" s="8"/>
      <c r="M13" s="9"/>
      <c r="N13" s="9"/>
      <c r="O13" s="9"/>
    </row>
    <row r="14">
      <c r="A14" s="5" t="s">
        <v>57</v>
      </c>
      <c r="B14" s="5" t="s">
        <v>17</v>
      </c>
      <c r="C14" s="6" t="s">
        <v>37</v>
      </c>
      <c r="D14" s="6" t="s">
        <v>19</v>
      </c>
      <c r="E14" s="6">
        <v>0.25</v>
      </c>
      <c r="F14" s="6" t="s">
        <v>20</v>
      </c>
      <c r="G14" s="6" t="s">
        <v>21</v>
      </c>
      <c r="H14" s="7"/>
      <c r="I14" s="5" t="s">
        <v>22</v>
      </c>
      <c r="J14" s="5" t="s">
        <v>42</v>
      </c>
      <c r="K14" s="5" t="s">
        <v>58</v>
      </c>
      <c r="L14" s="5" t="s">
        <v>59</v>
      </c>
      <c r="M14" s="6">
        <v>0.029</v>
      </c>
      <c r="N14" s="6">
        <v>315.7</v>
      </c>
      <c r="O14" s="6">
        <v>19.0</v>
      </c>
    </row>
    <row r="15">
      <c r="A15" s="5" t="s">
        <v>60</v>
      </c>
      <c r="B15" s="5" t="s">
        <v>17</v>
      </c>
      <c r="C15" s="6" t="s">
        <v>37</v>
      </c>
      <c r="D15" s="6" t="s">
        <v>19</v>
      </c>
      <c r="E15" s="6">
        <v>0.25</v>
      </c>
      <c r="F15" s="6" t="s">
        <v>20</v>
      </c>
      <c r="G15" s="6" t="s">
        <v>21</v>
      </c>
      <c r="H15" s="7"/>
      <c r="I15" s="5" t="s">
        <v>22</v>
      </c>
      <c r="J15" s="5" t="s">
        <v>61</v>
      </c>
      <c r="K15" s="5" t="s">
        <v>28</v>
      </c>
      <c r="L15" s="5" t="s">
        <v>62</v>
      </c>
      <c r="M15" s="6">
        <v>0.021</v>
      </c>
      <c r="N15" s="6">
        <v>319.0</v>
      </c>
      <c r="O15" s="6">
        <v>17.7</v>
      </c>
    </row>
    <row r="16">
      <c r="A16" s="5" t="s">
        <v>63</v>
      </c>
      <c r="B16" s="5" t="s">
        <v>17</v>
      </c>
      <c r="C16" s="6" t="s">
        <v>37</v>
      </c>
      <c r="D16" s="6" t="s">
        <v>19</v>
      </c>
      <c r="E16" s="6">
        <v>0.25</v>
      </c>
      <c r="F16" s="6" t="s">
        <v>20</v>
      </c>
      <c r="G16" s="6" t="s">
        <v>21</v>
      </c>
      <c r="H16" s="7"/>
      <c r="I16" s="5" t="s">
        <v>22</v>
      </c>
      <c r="J16" s="5" t="s">
        <v>64</v>
      </c>
      <c r="K16" s="5" t="s">
        <v>65</v>
      </c>
      <c r="L16" s="5" t="s">
        <v>66</v>
      </c>
      <c r="M16" s="6">
        <v>0.063</v>
      </c>
      <c r="N16" s="6">
        <v>354.9</v>
      </c>
      <c r="O16" s="6">
        <v>70.0</v>
      </c>
    </row>
    <row r="17">
      <c r="A17" s="5" t="s">
        <v>67</v>
      </c>
      <c r="B17" s="5" t="s">
        <v>17</v>
      </c>
      <c r="C17" s="6" t="s">
        <v>37</v>
      </c>
      <c r="D17" s="6" t="s">
        <v>19</v>
      </c>
      <c r="E17" s="6">
        <v>0.25</v>
      </c>
      <c r="F17" s="6" t="s">
        <v>20</v>
      </c>
      <c r="G17" s="6" t="s">
        <v>21</v>
      </c>
      <c r="H17" s="7"/>
      <c r="I17" s="5" t="s">
        <v>22</v>
      </c>
      <c r="J17" s="5" t="s">
        <v>68</v>
      </c>
      <c r="K17" s="5" t="s">
        <v>69</v>
      </c>
      <c r="L17" s="5" t="s">
        <v>70</v>
      </c>
      <c r="M17" s="6">
        <v>0.065</v>
      </c>
      <c r="N17" s="6">
        <v>330.44</v>
      </c>
      <c r="O17" s="6">
        <v>14.5</v>
      </c>
    </row>
    <row r="18">
      <c r="A18" s="5" t="s">
        <v>71</v>
      </c>
      <c r="B18" s="5" t="s">
        <v>17</v>
      </c>
      <c r="C18" s="6" t="s">
        <v>37</v>
      </c>
      <c r="D18" s="6" t="s">
        <v>19</v>
      </c>
      <c r="E18" s="6">
        <v>0.25</v>
      </c>
      <c r="F18" s="6" t="s">
        <v>20</v>
      </c>
      <c r="G18" s="6" t="s">
        <v>21</v>
      </c>
      <c r="H18" s="7"/>
      <c r="I18" s="5" t="s">
        <v>22</v>
      </c>
      <c r="J18" s="5" t="s">
        <v>72</v>
      </c>
      <c r="K18" s="5" t="s">
        <v>65</v>
      </c>
      <c r="L18" s="5" t="s">
        <v>73</v>
      </c>
      <c r="M18" s="6">
        <v>0.052</v>
      </c>
      <c r="N18" s="6">
        <v>386.7</v>
      </c>
      <c r="O18" s="6">
        <v>47.4</v>
      </c>
      <c r="P18" s="10" t="s">
        <v>74</v>
      </c>
    </row>
    <row r="19">
      <c r="A19" s="5" t="s">
        <v>75</v>
      </c>
      <c r="B19" s="5" t="s">
        <v>17</v>
      </c>
      <c r="C19" s="6" t="s">
        <v>37</v>
      </c>
      <c r="D19" s="6" t="s">
        <v>19</v>
      </c>
      <c r="E19" s="6">
        <v>0.25</v>
      </c>
      <c r="F19" s="6" t="s">
        <v>20</v>
      </c>
      <c r="G19" s="6" t="s">
        <v>21</v>
      </c>
      <c r="H19" s="7"/>
      <c r="I19" s="5" t="s">
        <v>22</v>
      </c>
      <c r="J19" s="5" t="s">
        <v>76</v>
      </c>
      <c r="K19" s="5" t="s">
        <v>77</v>
      </c>
      <c r="L19" s="5" t="s">
        <v>78</v>
      </c>
      <c r="M19" s="6">
        <v>0.052</v>
      </c>
      <c r="N19" s="6">
        <v>379.0</v>
      </c>
      <c r="O19" s="6">
        <v>14.1</v>
      </c>
    </row>
    <row r="20">
      <c r="A20" s="5" t="s">
        <v>79</v>
      </c>
      <c r="B20" s="5" t="s">
        <v>17</v>
      </c>
      <c r="C20" s="6" t="s">
        <v>37</v>
      </c>
      <c r="D20" s="6" t="s">
        <v>19</v>
      </c>
      <c r="E20" s="6">
        <v>0.25</v>
      </c>
      <c r="F20" s="6" t="s">
        <v>20</v>
      </c>
      <c r="G20" s="6" t="s">
        <v>21</v>
      </c>
      <c r="H20" s="7"/>
      <c r="I20" s="5" t="s">
        <v>22</v>
      </c>
      <c r="J20" s="5" t="s">
        <v>80</v>
      </c>
      <c r="K20" s="5" t="s">
        <v>81</v>
      </c>
      <c r="L20" s="5" t="s">
        <v>82</v>
      </c>
      <c r="M20" s="6">
        <v>0.014</v>
      </c>
      <c r="N20" s="6">
        <v>356.7</v>
      </c>
      <c r="O20" s="6">
        <v>8.1</v>
      </c>
    </row>
    <row r="21">
      <c r="A21" s="5"/>
      <c r="B21" s="5"/>
      <c r="C21" s="6"/>
      <c r="D21" s="6"/>
      <c r="E21" s="6"/>
      <c r="F21" s="6"/>
      <c r="G21" s="6"/>
      <c r="H21" s="7"/>
      <c r="I21" s="5"/>
      <c r="J21" s="5"/>
      <c r="K21" s="5"/>
      <c r="L21" s="5"/>
      <c r="M21" s="6"/>
      <c r="N21" s="6"/>
      <c r="O21" s="6"/>
    </row>
    <row r="22">
      <c r="A22" s="5" t="s">
        <v>83</v>
      </c>
      <c r="B22" s="5" t="s">
        <v>17</v>
      </c>
      <c r="C22" s="11">
        <v>44633.0</v>
      </c>
      <c r="D22" s="6" t="s">
        <v>19</v>
      </c>
      <c r="E22" s="6">
        <v>0.25</v>
      </c>
      <c r="F22" s="6" t="s">
        <v>20</v>
      </c>
      <c r="G22" s="6" t="s">
        <v>21</v>
      </c>
      <c r="H22" s="7"/>
      <c r="I22" s="5" t="s">
        <v>22</v>
      </c>
      <c r="J22" s="5" t="s">
        <v>84</v>
      </c>
      <c r="K22" s="5" t="s">
        <v>85</v>
      </c>
      <c r="L22" s="5" t="s">
        <v>86</v>
      </c>
      <c r="M22" s="6">
        <v>0.04</v>
      </c>
      <c r="N22" s="6">
        <v>375.8</v>
      </c>
      <c r="O22" s="6">
        <v>29.1</v>
      </c>
    </row>
    <row r="23">
      <c r="A23" s="5" t="s">
        <v>83</v>
      </c>
      <c r="B23" s="5" t="s">
        <v>17</v>
      </c>
      <c r="C23" s="11">
        <v>44631.0</v>
      </c>
      <c r="D23" s="6" t="s">
        <v>19</v>
      </c>
      <c r="E23" s="6">
        <v>0.25</v>
      </c>
      <c r="F23" s="6" t="s">
        <v>20</v>
      </c>
      <c r="G23" s="6" t="s">
        <v>21</v>
      </c>
      <c r="H23" s="7"/>
      <c r="I23" s="5" t="s">
        <v>22</v>
      </c>
      <c r="J23" s="5" t="s">
        <v>87</v>
      </c>
      <c r="K23" s="5" t="s">
        <v>88</v>
      </c>
      <c r="L23" s="5" t="s">
        <v>89</v>
      </c>
      <c r="M23" s="6">
        <v>0.029</v>
      </c>
      <c r="N23" s="6">
        <v>364.1</v>
      </c>
      <c r="O23" s="6">
        <v>21.1</v>
      </c>
    </row>
    <row r="24">
      <c r="A24" s="5" t="s">
        <v>83</v>
      </c>
      <c r="B24" s="5" t="s">
        <v>17</v>
      </c>
      <c r="C24" s="11">
        <v>44629.0</v>
      </c>
      <c r="D24" s="6" t="s">
        <v>19</v>
      </c>
      <c r="E24" s="6">
        <v>0.25</v>
      </c>
      <c r="F24" s="6" t="s">
        <v>20</v>
      </c>
      <c r="G24" s="6" t="s">
        <v>21</v>
      </c>
      <c r="H24" s="7"/>
      <c r="I24" s="5" t="s">
        <v>22</v>
      </c>
      <c r="J24" s="5" t="s">
        <v>84</v>
      </c>
      <c r="K24" s="5" t="s">
        <v>90</v>
      </c>
      <c r="L24" s="5" t="s">
        <v>91</v>
      </c>
      <c r="M24" s="6">
        <v>0.02</v>
      </c>
      <c r="N24" s="6">
        <v>369.2</v>
      </c>
      <c r="O24" s="6">
        <v>34.4</v>
      </c>
    </row>
    <row r="25">
      <c r="A25" s="12" t="s">
        <v>83</v>
      </c>
      <c r="B25" s="12" t="s">
        <v>17</v>
      </c>
      <c r="C25" s="13">
        <v>44627.0</v>
      </c>
      <c r="D25" s="14" t="s">
        <v>19</v>
      </c>
      <c r="E25" s="14">
        <v>0.25</v>
      </c>
      <c r="F25" s="14" t="s">
        <v>20</v>
      </c>
      <c r="G25" s="14" t="s">
        <v>21</v>
      </c>
      <c r="H25" s="15"/>
      <c r="I25" s="5" t="s">
        <v>22</v>
      </c>
      <c r="J25" s="16" t="s">
        <v>92</v>
      </c>
      <c r="K25" s="16" t="s">
        <v>88</v>
      </c>
      <c r="L25" s="16" t="s">
        <v>93</v>
      </c>
      <c r="M25" s="17">
        <v>0.029</v>
      </c>
      <c r="N25" s="17">
        <v>388.5</v>
      </c>
      <c r="O25" s="17">
        <v>48.8</v>
      </c>
    </row>
    <row r="26">
      <c r="A26" s="12" t="s">
        <v>83</v>
      </c>
      <c r="B26" s="12" t="s">
        <v>17</v>
      </c>
      <c r="C26" s="13">
        <v>44625.0</v>
      </c>
      <c r="D26" s="14" t="s">
        <v>19</v>
      </c>
      <c r="E26" s="14">
        <v>0.25</v>
      </c>
      <c r="F26" s="14" t="s">
        <v>20</v>
      </c>
      <c r="G26" s="14" t="s">
        <v>21</v>
      </c>
      <c r="H26" s="15"/>
      <c r="I26" s="5" t="s">
        <v>22</v>
      </c>
      <c r="J26" s="16" t="s">
        <v>94</v>
      </c>
      <c r="K26" s="16" t="s">
        <v>85</v>
      </c>
      <c r="L26" s="16" t="s">
        <v>95</v>
      </c>
      <c r="M26" s="17">
        <v>0.029</v>
      </c>
      <c r="N26" s="17">
        <v>381.5</v>
      </c>
      <c r="O26" s="17">
        <v>29.5</v>
      </c>
    </row>
    <row r="27">
      <c r="A27" s="12" t="s">
        <v>83</v>
      </c>
      <c r="B27" s="12" t="s">
        <v>17</v>
      </c>
      <c r="C27" s="13">
        <v>44623.0</v>
      </c>
      <c r="D27" s="14" t="s">
        <v>19</v>
      </c>
      <c r="E27" s="14">
        <v>0.25</v>
      </c>
      <c r="F27" s="14" t="s">
        <v>20</v>
      </c>
      <c r="G27" s="14" t="s">
        <v>21</v>
      </c>
      <c r="H27" s="15"/>
      <c r="I27" s="5" t="s">
        <v>22</v>
      </c>
      <c r="J27" s="16" t="s">
        <v>96</v>
      </c>
      <c r="K27" s="16" t="s">
        <v>97</v>
      </c>
      <c r="L27" s="16" t="s">
        <v>29</v>
      </c>
      <c r="M27" s="17">
        <v>0.009</v>
      </c>
      <c r="N27" s="17">
        <v>357.0</v>
      </c>
      <c r="O27" s="17">
        <v>14.8</v>
      </c>
    </row>
    <row r="28">
      <c r="A28" s="12"/>
      <c r="B28" s="12"/>
      <c r="C28" s="18"/>
      <c r="D28" s="18"/>
      <c r="E28" s="18"/>
      <c r="F28" s="18"/>
      <c r="G28" s="18"/>
      <c r="H28" s="15"/>
      <c r="I28" s="12"/>
      <c r="J28" s="12"/>
      <c r="K28" s="12"/>
      <c r="L28" s="12"/>
      <c r="M28" s="18"/>
      <c r="N28" s="18"/>
      <c r="O28" s="18"/>
    </row>
    <row r="29">
      <c r="A29" s="16" t="s">
        <v>98</v>
      </c>
      <c r="B29" s="16" t="s">
        <v>17</v>
      </c>
      <c r="C29" s="17" t="s">
        <v>99</v>
      </c>
      <c r="D29" s="6" t="s">
        <v>19</v>
      </c>
      <c r="E29" s="6">
        <v>0.25</v>
      </c>
      <c r="F29" s="6" t="s">
        <v>20</v>
      </c>
      <c r="G29" s="6" t="s">
        <v>21</v>
      </c>
      <c r="H29" s="15"/>
      <c r="I29" s="16" t="s">
        <v>22</v>
      </c>
      <c r="J29" s="16" t="s">
        <v>100</v>
      </c>
      <c r="K29" s="16" t="s">
        <v>101</v>
      </c>
      <c r="L29" s="16" t="s">
        <v>102</v>
      </c>
      <c r="M29" s="17">
        <v>0.037</v>
      </c>
      <c r="N29" s="17">
        <v>384.7</v>
      </c>
      <c r="O29" s="17"/>
    </row>
    <row r="30">
      <c r="A30" s="12"/>
      <c r="B30" s="12"/>
      <c r="C30" s="18"/>
      <c r="D30" s="18"/>
      <c r="E30" s="18"/>
      <c r="F30" s="18"/>
      <c r="G30" s="18"/>
      <c r="H30" s="15"/>
      <c r="I30" s="16"/>
      <c r="J30" s="16"/>
      <c r="K30" s="16"/>
      <c r="L30" s="16"/>
      <c r="M30" s="17"/>
      <c r="N30" s="17"/>
      <c r="O30" s="17"/>
    </row>
    <row r="31">
      <c r="A31" s="16" t="s">
        <v>103</v>
      </c>
      <c r="B31" s="16" t="s">
        <v>17</v>
      </c>
      <c r="C31" s="17" t="s">
        <v>104</v>
      </c>
      <c r="D31" s="6" t="s">
        <v>19</v>
      </c>
      <c r="E31" s="6">
        <v>0.25</v>
      </c>
      <c r="F31" s="6" t="s">
        <v>20</v>
      </c>
      <c r="G31" s="6" t="s">
        <v>21</v>
      </c>
      <c r="H31" s="15"/>
      <c r="I31" s="16" t="s">
        <v>22</v>
      </c>
      <c r="J31" s="16" t="s">
        <v>105</v>
      </c>
      <c r="K31" s="16" t="s">
        <v>28</v>
      </c>
      <c r="L31" s="16" t="s">
        <v>106</v>
      </c>
      <c r="M31" s="17">
        <v>0.04</v>
      </c>
      <c r="N31" s="17">
        <v>391.3</v>
      </c>
      <c r="O31" s="17">
        <v>65.4</v>
      </c>
    </row>
    <row r="32">
      <c r="A32" s="12"/>
      <c r="B32" s="12"/>
      <c r="C32" s="18"/>
      <c r="D32" s="18"/>
      <c r="E32" s="18"/>
      <c r="F32" s="18"/>
      <c r="G32" s="18"/>
      <c r="H32" s="15"/>
      <c r="I32" s="16"/>
      <c r="J32" s="16"/>
      <c r="K32" s="16"/>
      <c r="L32" s="16"/>
      <c r="M32" s="17"/>
      <c r="N32" s="17"/>
      <c r="O32" s="17"/>
    </row>
    <row r="33">
      <c r="A33" s="16" t="s">
        <v>107</v>
      </c>
      <c r="B33" s="16" t="s">
        <v>17</v>
      </c>
      <c r="C33" s="17" t="s">
        <v>108</v>
      </c>
      <c r="D33" s="6" t="s">
        <v>19</v>
      </c>
      <c r="E33" s="6">
        <v>0.25</v>
      </c>
      <c r="F33" s="6" t="s">
        <v>20</v>
      </c>
      <c r="G33" s="6" t="s">
        <v>21</v>
      </c>
      <c r="H33" s="15"/>
      <c r="I33" s="16" t="s">
        <v>22</v>
      </c>
      <c r="J33" s="16" t="s">
        <v>109</v>
      </c>
      <c r="K33" s="16" t="s">
        <v>85</v>
      </c>
      <c r="L33" s="16" t="s">
        <v>110</v>
      </c>
      <c r="M33" s="17">
        <v>0.032</v>
      </c>
      <c r="N33" s="17">
        <v>356.1</v>
      </c>
      <c r="O33" s="17">
        <v>7.5</v>
      </c>
    </row>
    <row r="34">
      <c r="A34" s="12"/>
      <c r="B34" s="12"/>
      <c r="C34" s="18"/>
      <c r="D34" s="18"/>
      <c r="E34" s="18"/>
      <c r="F34" s="18"/>
      <c r="G34" s="18"/>
      <c r="H34" s="15"/>
      <c r="I34" s="16"/>
      <c r="J34" s="16"/>
      <c r="K34" s="16"/>
      <c r="L34" s="16"/>
      <c r="M34" s="17"/>
      <c r="N34" s="17"/>
      <c r="O34" s="17"/>
    </row>
    <row r="35">
      <c r="N35" s="19">
        <f>SUM(N4:N33)</f>
        <v>8099.14</v>
      </c>
    </row>
  </sheetData>
  <mergeCells count="3">
    <mergeCell ref="A1:G2"/>
    <mergeCell ref="I1:O2"/>
    <mergeCell ref="P18:P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12.5"/>
    <col customWidth="1" min="3" max="3" width="8.63"/>
    <col customWidth="1" min="4" max="4" width="11.75"/>
    <col customWidth="1" min="5" max="5" width="7.88"/>
    <col customWidth="1" min="6" max="6" width="16.75"/>
    <col customWidth="1" min="7" max="7" width="10.63"/>
    <col customWidth="1" min="8" max="8" width="2.75"/>
    <col customWidth="1" min="10" max="10" width="15.63"/>
    <col customWidth="1" min="11" max="11" width="16.13"/>
    <col customWidth="1" min="12" max="12" width="19.5"/>
    <col customWidth="1" min="13" max="15" width="20.13"/>
    <col customWidth="1" min="16" max="16" width="32.63"/>
  </cols>
  <sheetData>
    <row r="1">
      <c r="A1" s="20" t="s">
        <v>0</v>
      </c>
      <c r="H1" s="2"/>
      <c r="I1" s="1" t="s">
        <v>1</v>
      </c>
    </row>
    <row r="2">
      <c r="H2" s="2"/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4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5" t="s">
        <v>111</v>
      </c>
      <c r="B4" s="5" t="s">
        <v>57</v>
      </c>
      <c r="C4" s="6" t="s">
        <v>18</v>
      </c>
      <c r="D4" s="6" t="s">
        <v>19</v>
      </c>
      <c r="E4" s="6"/>
      <c r="F4" s="6" t="s">
        <v>20</v>
      </c>
      <c r="G4" s="6" t="s">
        <v>112</v>
      </c>
      <c r="H4" s="7"/>
      <c r="I4" s="5" t="s">
        <v>113</v>
      </c>
      <c r="J4" s="5" t="s">
        <v>114</v>
      </c>
      <c r="K4" s="5" t="s">
        <v>114</v>
      </c>
      <c r="L4" s="5" t="s">
        <v>115</v>
      </c>
      <c r="M4" s="21"/>
      <c r="N4" s="21"/>
      <c r="O4" s="21"/>
    </row>
    <row r="5">
      <c r="A5" s="8"/>
      <c r="B5" s="8"/>
      <c r="C5" s="9"/>
      <c r="D5" s="9"/>
      <c r="E5" s="22"/>
      <c r="F5" s="22"/>
      <c r="G5" s="22"/>
      <c r="H5" s="7"/>
      <c r="I5" s="8"/>
      <c r="J5" s="8"/>
      <c r="K5" s="8"/>
      <c r="L5" s="8"/>
      <c r="M5" s="9"/>
      <c r="N5" s="9"/>
      <c r="O5" s="9"/>
    </row>
    <row r="6">
      <c r="A6" s="5" t="s">
        <v>116</v>
      </c>
      <c r="B6" s="5" t="s">
        <v>117</v>
      </c>
      <c r="C6" s="6" t="s">
        <v>18</v>
      </c>
      <c r="D6" s="6" t="s">
        <v>19</v>
      </c>
      <c r="E6" s="6"/>
      <c r="F6" s="6" t="s">
        <v>20</v>
      </c>
      <c r="G6" s="6" t="s">
        <v>112</v>
      </c>
      <c r="H6" s="7"/>
      <c r="I6" s="5" t="s">
        <v>22</v>
      </c>
      <c r="J6" s="5" t="s">
        <v>118</v>
      </c>
      <c r="K6" s="5" t="str">
        <f t="shared" ref="K6:K10" si="1">RIGHT(J6,LEN(J6) - (FIND("% (",J6) + 1))</f>
        <v>(1.3%)</v>
      </c>
      <c r="L6" s="5" t="s">
        <v>102</v>
      </c>
      <c r="M6" s="6"/>
      <c r="N6" s="6" t="s">
        <v>119</v>
      </c>
      <c r="O6" s="6"/>
    </row>
    <row r="7">
      <c r="A7" s="5" t="s">
        <v>83</v>
      </c>
      <c r="B7" s="5" t="s">
        <v>117</v>
      </c>
      <c r="C7" s="6" t="s">
        <v>18</v>
      </c>
      <c r="D7" s="6" t="s">
        <v>19</v>
      </c>
      <c r="E7" s="6"/>
      <c r="F7" s="6" t="s">
        <v>20</v>
      </c>
      <c r="G7" s="6" t="s">
        <v>112</v>
      </c>
      <c r="H7" s="7"/>
      <c r="I7" s="5" t="s">
        <v>22</v>
      </c>
      <c r="J7" s="5" t="s">
        <v>120</v>
      </c>
      <c r="K7" s="23" t="str">
        <f t="shared" si="1"/>
        <v>(1.2%)</v>
      </c>
      <c r="L7" s="5" t="s">
        <v>121</v>
      </c>
      <c r="M7" s="6"/>
      <c r="N7" s="6" t="s">
        <v>122</v>
      </c>
      <c r="O7" s="6"/>
    </row>
    <row r="8">
      <c r="A8" s="5" t="s">
        <v>123</v>
      </c>
      <c r="B8" s="5" t="s">
        <v>117</v>
      </c>
      <c r="C8" s="6" t="s">
        <v>18</v>
      </c>
      <c r="D8" s="6" t="s">
        <v>19</v>
      </c>
      <c r="E8" s="6"/>
      <c r="F8" s="6" t="s">
        <v>20</v>
      </c>
      <c r="G8" s="6" t="s">
        <v>112</v>
      </c>
      <c r="H8" s="7"/>
      <c r="I8" s="5" t="s">
        <v>22</v>
      </c>
      <c r="J8" s="5" t="s">
        <v>124</v>
      </c>
      <c r="K8" s="23" t="str">
        <f t="shared" si="1"/>
        <v>(1.6%)</v>
      </c>
      <c r="L8" s="5" t="s">
        <v>125</v>
      </c>
      <c r="M8" s="6"/>
      <c r="N8" s="6" t="s">
        <v>126</v>
      </c>
      <c r="O8" s="6"/>
    </row>
    <row r="9">
      <c r="A9" s="5" t="s">
        <v>127</v>
      </c>
      <c r="B9" s="5" t="s">
        <v>117</v>
      </c>
      <c r="C9" s="6" t="s">
        <v>18</v>
      </c>
      <c r="D9" s="6" t="s">
        <v>19</v>
      </c>
      <c r="E9" s="6"/>
      <c r="F9" s="6" t="s">
        <v>20</v>
      </c>
      <c r="G9" s="6" t="s">
        <v>112</v>
      </c>
      <c r="H9" s="7"/>
      <c r="I9" s="5" t="s">
        <v>22</v>
      </c>
      <c r="J9" s="5" t="s">
        <v>128</v>
      </c>
      <c r="K9" s="5" t="str">
        <f t="shared" si="1"/>
        <v>(1.1%)</v>
      </c>
      <c r="L9" s="5" t="s">
        <v>129</v>
      </c>
      <c r="M9" s="6"/>
      <c r="N9" s="6" t="s">
        <v>130</v>
      </c>
      <c r="O9" s="6"/>
    </row>
    <row r="10">
      <c r="A10" s="5" t="s">
        <v>131</v>
      </c>
      <c r="B10" s="5" t="s">
        <v>117</v>
      </c>
      <c r="C10" s="6" t="s">
        <v>18</v>
      </c>
      <c r="D10" s="6" t="s">
        <v>19</v>
      </c>
      <c r="E10" s="6"/>
      <c r="F10" s="6" t="s">
        <v>20</v>
      </c>
      <c r="G10" s="6" t="s">
        <v>112</v>
      </c>
      <c r="H10" s="7"/>
      <c r="I10" s="5" t="s">
        <v>22</v>
      </c>
      <c r="J10" s="5" t="s">
        <v>132</v>
      </c>
      <c r="K10" s="5" t="str">
        <f t="shared" si="1"/>
        <v>(2.3%)</v>
      </c>
      <c r="L10" s="5" t="s">
        <v>133</v>
      </c>
      <c r="M10" s="6"/>
      <c r="N10" s="6" t="s">
        <v>134</v>
      </c>
      <c r="O10" s="6"/>
    </row>
    <row r="11">
      <c r="A11" s="5"/>
      <c r="B11" s="5"/>
      <c r="C11" s="6"/>
      <c r="D11" s="6"/>
      <c r="E11" s="6"/>
      <c r="F11" s="6"/>
      <c r="G11" s="6"/>
      <c r="H11" s="7"/>
      <c r="I11" s="5"/>
      <c r="J11" s="5"/>
      <c r="K11" s="5"/>
      <c r="L11" s="5"/>
      <c r="M11" s="6"/>
      <c r="N11" s="6"/>
      <c r="O11" s="6"/>
    </row>
    <row r="12">
      <c r="A12" s="5" t="s">
        <v>83</v>
      </c>
      <c r="B12" s="5" t="s">
        <v>135</v>
      </c>
      <c r="C12" s="6" t="s">
        <v>18</v>
      </c>
      <c r="D12" s="6" t="s">
        <v>19</v>
      </c>
      <c r="E12" s="6"/>
      <c r="F12" s="6" t="s">
        <v>20</v>
      </c>
      <c r="G12" s="6" t="s">
        <v>112</v>
      </c>
      <c r="H12" s="7"/>
      <c r="I12" s="5" t="s">
        <v>22</v>
      </c>
      <c r="J12" s="5" t="s">
        <v>136</v>
      </c>
      <c r="K12" s="5" t="str">
        <f t="shared" ref="K12:K15" si="2">RIGHT(J12,LEN(J12) - (FIND("% (",J12) + 1))</f>
        <v>(1.5%)</v>
      </c>
      <c r="L12" s="5" t="s">
        <v>137</v>
      </c>
      <c r="M12" s="6"/>
      <c r="N12" s="6" t="s">
        <v>138</v>
      </c>
      <c r="O12" s="6"/>
    </row>
    <row r="13">
      <c r="A13" s="5" t="s">
        <v>83</v>
      </c>
      <c r="B13" s="5" t="s">
        <v>139</v>
      </c>
      <c r="C13" s="6" t="s">
        <v>18</v>
      </c>
      <c r="D13" s="6" t="s">
        <v>19</v>
      </c>
      <c r="E13" s="6"/>
      <c r="F13" s="6" t="s">
        <v>20</v>
      </c>
      <c r="G13" s="6" t="s">
        <v>112</v>
      </c>
      <c r="H13" s="7"/>
      <c r="I13" s="5" t="s">
        <v>22</v>
      </c>
      <c r="J13" s="5" t="s">
        <v>140</v>
      </c>
      <c r="K13" s="5" t="str">
        <f t="shared" si="2"/>
        <v>(0.7%)</v>
      </c>
      <c r="L13" s="5" t="s">
        <v>141</v>
      </c>
      <c r="M13" s="6"/>
      <c r="N13" s="6" t="s">
        <v>142</v>
      </c>
      <c r="O13" s="6"/>
    </row>
    <row r="14">
      <c r="A14" s="5" t="s">
        <v>83</v>
      </c>
      <c r="B14" s="5" t="s">
        <v>63</v>
      </c>
      <c r="C14" s="6" t="s">
        <v>18</v>
      </c>
      <c r="D14" s="6" t="s">
        <v>19</v>
      </c>
      <c r="E14" s="6"/>
      <c r="F14" s="6" t="s">
        <v>20</v>
      </c>
      <c r="G14" s="6" t="s">
        <v>112</v>
      </c>
      <c r="H14" s="7"/>
      <c r="I14" s="5" t="s">
        <v>22</v>
      </c>
      <c r="J14" s="5" t="s">
        <v>143</v>
      </c>
      <c r="K14" s="5" t="str">
        <f t="shared" si="2"/>
        <v>(1.4%)</v>
      </c>
      <c r="L14" s="5" t="s">
        <v>144</v>
      </c>
      <c r="M14" s="6"/>
      <c r="N14" s="6" t="s">
        <v>145</v>
      </c>
      <c r="O14" s="6"/>
    </row>
    <row r="15">
      <c r="A15" s="5" t="s">
        <v>83</v>
      </c>
      <c r="B15" s="5" t="s">
        <v>67</v>
      </c>
      <c r="C15" s="6" t="s">
        <v>18</v>
      </c>
      <c r="D15" s="6" t="s">
        <v>19</v>
      </c>
      <c r="E15" s="6"/>
      <c r="F15" s="6" t="s">
        <v>20</v>
      </c>
      <c r="G15" s="6" t="s">
        <v>112</v>
      </c>
      <c r="H15" s="7"/>
      <c r="I15" s="5" t="s">
        <v>22</v>
      </c>
      <c r="J15" s="5" t="s">
        <v>146</v>
      </c>
      <c r="K15" s="5" t="str">
        <f t="shared" si="2"/>
        <v>(2.1%)</v>
      </c>
      <c r="L15" s="5" t="s">
        <v>147</v>
      </c>
      <c r="M15" s="6"/>
      <c r="N15" s="6" t="s">
        <v>148</v>
      </c>
      <c r="O15" s="6"/>
    </row>
    <row r="16">
      <c r="A16" s="5"/>
      <c r="B16" s="5"/>
      <c r="C16" s="6"/>
      <c r="D16" s="6"/>
      <c r="E16" s="6"/>
      <c r="F16" s="6"/>
      <c r="G16" s="6"/>
      <c r="H16" s="7"/>
      <c r="I16" s="8"/>
      <c r="J16" s="8"/>
      <c r="K16" s="5"/>
      <c r="L16" s="8"/>
      <c r="M16" s="9"/>
      <c r="N16" s="9"/>
      <c r="O16" s="9"/>
    </row>
    <row r="17">
      <c r="A17" s="5" t="s">
        <v>60</v>
      </c>
      <c r="B17" s="5" t="s">
        <v>17</v>
      </c>
      <c r="C17" s="6" t="s">
        <v>18</v>
      </c>
      <c r="D17" s="6" t="s">
        <v>19</v>
      </c>
      <c r="E17" s="6"/>
      <c r="F17" s="6" t="s">
        <v>20</v>
      </c>
      <c r="G17" s="6" t="s">
        <v>112</v>
      </c>
      <c r="H17" s="7"/>
      <c r="I17" s="5" t="s">
        <v>22</v>
      </c>
      <c r="J17" s="5" t="s">
        <v>149</v>
      </c>
      <c r="K17" s="5" t="str">
        <f t="shared" ref="K17:K20" si="3">RIGHT(J17,LEN(J17) - (FIND("% (",J17) + 1))</f>
        <v>(1.7%)</v>
      </c>
      <c r="L17" s="5" t="s">
        <v>150</v>
      </c>
      <c r="M17" s="6"/>
      <c r="N17" s="6" t="s">
        <v>151</v>
      </c>
      <c r="O17" s="6"/>
    </row>
    <row r="18">
      <c r="A18" s="5" t="s">
        <v>60</v>
      </c>
      <c r="B18" s="5" t="s">
        <v>17</v>
      </c>
      <c r="C18" s="6" t="s">
        <v>26</v>
      </c>
      <c r="D18" s="6" t="s">
        <v>19</v>
      </c>
      <c r="E18" s="6"/>
      <c r="F18" s="6" t="s">
        <v>20</v>
      </c>
      <c r="G18" s="6" t="s">
        <v>112</v>
      </c>
      <c r="H18" s="7"/>
      <c r="I18" s="5" t="s">
        <v>22</v>
      </c>
      <c r="J18" s="5" t="s">
        <v>152</v>
      </c>
      <c r="K18" s="5" t="str">
        <f t="shared" si="3"/>
        <v>(2.6%)</v>
      </c>
      <c r="L18" s="5" t="s">
        <v>25</v>
      </c>
      <c r="M18" s="6"/>
      <c r="N18" s="6" t="s">
        <v>153</v>
      </c>
      <c r="O18" s="6"/>
    </row>
    <row r="19">
      <c r="A19" s="5" t="s">
        <v>60</v>
      </c>
      <c r="B19" s="5" t="s">
        <v>17</v>
      </c>
      <c r="C19" s="6" t="s">
        <v>30</v>
      </c>
      <c r="D19" s="6" t="s">
        <v>19</v>
      </c>
      <c r="E19" s="6"/>
      <c r="F19" s="6" t="s">
        <v>20</v>
      </c>
      <c r="G19" s="6" t="s">
        <v>112</v>
      </c>
      <c r="H19" s="7"/>
      <c r="I19" s="5" t="s">
        <v>22</v>
      </c>
      <c r="J19" s="5" t="s">
        <v>154</v>
      </c>
      <c r="K19" s="5" t="str">
        <f t="shared" si="3"/>
        <v>(2.6%)</v>
      </c>
      <c r="L19" s="5" t="s">
        <v>29</v>
      </c>
      <c r="M19" s="6"/>
      <c r="N19" s="6" t="s">
        <v>155</v>
      </c>
      <c r="O19" s="6"/>
    </row>
    <row r="20">
      <c r="A20" s="5" t="s">
        <v>60</v>
      </c>
      <c r="B20" s="5" t="s">
        <v>17</v>
      </c>
      <c r="C20" s="6" t="s">
        <v>33</v>
      </c>
      <c r="D20" s="6" t="s">
        <v>19</v>
      </c>
      <c r="E20" s="6"/>
      <c r="F20" s="6" t="s">
        <v>20</v>
      </c>
      <c r="G20" s="6" t="s">
        <v>112</v>
      </c>
      <c r="H20" s="7"/>
      <c r="I20" s="5" t="s">
        <v>22</v>
      </c>
      <c r="J20" s="5" t="s">
        <v>156</v>
      </c>
      <c r="K20" s="5" t="str">
        <f t="shared" si="3"/>
        <v>(1.6%)</v>
      </c>
      <c r="L20" s="5" t="s">
        <v>25</v>
      </c>
      <c r="M20" s="6"/>
      <c r="N20" s="6" t="s">
        <v>157</v>
      </c>
      <c r="O20" s="6"/>
    </row>
    <row r="21">
      <c r="A21" s="5" t="s">
        <v>60</v>
      </c>
      <c r="B21" s="5" t="s">
        <v>17</v>
      </c>
      <c r="C21" s="6" t="s">
        <v>37</v>
      </c>
      <c r="D21" s="6" t="s">
        <v>19</v>
      </c>
      <c r="E21" s="6"/>
      <c r="F21" s="6" t="s">
        <v>20</v>
      </c>
      <c r="G21" s="6" t="s">
        <v>112</v>
      </c>
      <c r="H21" s="7"/>
      <c r="I21" s="5"/>
      <c r="J21" s="5"/>
      <c r="K21" s="5"/>
      <c r="L21" s="5"/>
      <c r="M21" s="6"/>
      <c r="N21" s="6"/>
      <c r="O21" s="6"/>
    </row>
    <row r="22">
      <c r="A22" s="5" t="s">
        <v>60</v>
      </c>
      <c r="B22" s="5" t="s">
        <v>17</v>
      </c>
      <c r="C22" s="6" t="s">
        <v>41</v>
      </c>
      <c r="D22" s="6" t="s">
        <v>19</v>
      </c>
      <c r="E22" s="6"/>
      <c r="F22" s="6" t="s">
        <v>20</v>
      </c>
      <c r="G22" s="6" t="s">
        <v>112</v>
      </c>
      <c r="H22" s="7"/>
      <c r="I22" s="5"/>
      <c r="J22" s="5"/>
      <c r="K22" s="5"/>
      <c r="L22" s="5"/>
      <c r="M22" s="6"/>
      <c r="N22" s="6"/>
      <c r="O22" s="6"/>
    </row>
    <row r="23">
      <c r="A23" s="5"/>
      <c r="B23" s="5"/>
      <c r="C23" s="6"/>
      <c r="D23" s="6"/>
      <c r="E23" s="6"/>
      <c r="F23" s="6"/>
      <c r="G23" s="6"/>
      <c r="H23" s="7"/>
      <c r="I23" s="8"/>
      <c r="J23" s="8"/>
      <c r="K23" s="8"/>
      <c r="L23" s="8"/>
      <c r="M23" s="9"/>
      <c r="N23" s="9"/>
      <c r="O23" s="9"/>
    </row>
    <row r="24">
      <c r="A24" s="5" t="s">
        <v>116</v>
      </c>
      <c r="B24" s="5" t="s">
        <v>17</v>
      </c>
      <c r="C24" s="6" t="s">
        <v>18</v>
      </c>
      <c r="D24" s="6" t="s">
        <v>19</v>
      </c>
      <c r="E24" s="6"/>
      <c r="F24" s="6" t="s">
        <v>20</v>
      </c>
      <c r="G24" s="6" t="s">
        <v>112</v>
      </c>
      <c r="H24" s="7"/>
      <c r="I24" s="5" t="s">
        <v>158</v>
      </c>
      <c r="J24" s="5" t="s">
        <v>158</v>
      </c>
      <c r="K24" s="5" t="str">
        <f>RIGHT(J24,LEN(J24) - (FIND("% (",J24) + 1))</f>
        <v>(3%)</v>
      </c>
      <c r="L24" s="5" t="s">
        <v>159</v>
      </c>
      <c r="M24" s="6"/>
      <c r="N24" s="6" t="s">
        <v>160</v>
      </c>
      <c r="O24" s="6"/>
    </row>
    <row r="25">
      <c r="A25" s="5"/>
      <c r="B25" s="5"/>
      <c r="C25" s="6"/>
      <c r="D25" s="6"/>
      <c r="E25" s="6"/>
      <c r="F25" s="6"/>
      <c r="G25" s="6"/>
      <c r="H25" s="7"/>
      <c r="I25" s="8"/>
      <c r="J25" s="8"/>
      <c r="K25" s="8"/>
      <c r="L25" s="8"/>
      <c r="M25" s="9"/>
      <c r="N25" s="9"/>
      <c r="O25" s="9"/>
    </row>
    <row r="26">
      <c r="A26" s="24" t="s">
        <v>161</v>
      </c>
      <c r="H26" s="7"/>
      <c r="I26" s="8"/>
      <c r="J26" s="8"/>
      <c r="K26" s="8"/>
      <c r="L26" s="8"/>
      <c r="M26" s="9"/>
      <c r="N26" s="9"/>
      <c r="O26" s="9"/>
    </row>
    <row r="27">
      <c r="H27" s="7"/>
      <c r="I27" s="8"/>
      <c r="J27" s="8"/>
      <c r="K27" s="8"/>
      <c r="L27" s="8"/>
      <c r="M27" s="9"/>
      <c r="N27" s="9"/>
      <c r="O27" s="9"/>
    </row>
    <row r="28">
      <c r="A28" s="5" t="s">
        <v>60</v>
      </c>
      <c r="B28" s="5" t="s">
        <v>17</v>
      </c>
      <c r="C28" s="6" t="s">
        <v>18</v>
      </c>
      <c r="D28" s="6" t="s">
        <v>19</v>
      </c>
      <c r="E28" s="6">
        <v>0.25</v>
      </c>
      <c r="F28" s="6" t="s">
        <v>20</v>
      </c>
      <c r="G28" s="6" t="s">
        <v>21</v>
      </c>
      <c r="H28" s="7"/>
      <c r="I28" s="5" t="s">
        <v>22</v>
      </c>
      <c r="J28" s="5" t="s">
        <v>162</v>
      </c>
      <c r="K28" s="5" t="s">
        <v>97</v>
      </c>
      <c r="L28" s="5" t="s">
        <v>25</v>
      </c>
      <c r="M28" s="6">
        <v>0.008</v>
      </c>
      <c r="N28" s="6">
        <v>55.7</v>
      </c>
      <c r="O28" s="6">
        <v>13.0</v>
      </c>
      <c r="P28" s="10" t="s">
        <v>163</v>
      </c>
    </row>
    <row r="29">
      <c r="A29" s="5" t="s">
        <v>60</v>
      </c>
      <c r="B29" s="5" t="s">
        <v>17</v>
      </c>
      <c r="C29" s="6" t="s">
        <v>26</v>
      </c>
      <c r="D29" s="6" t="s">
        <v>19</v>
      </c>
      <c r="E29" s="6">
        <v>0.25</v>
      </c>
      <c r="F29" s="6" t="s">
        <v>20</v>
      </c>
      <c r="G29" s="6" t="s">
        <v>21</v>
      </c>
      <c r="H29" s="7"/>
      <c r="I29" s="5" t="s">
        <v>22</v>
      </c>
      <c r="J29" s="5" t="s">
        <v>164</v>
      </c>
      <c r="K29" s="5" t="s">
        <v>85</v>
      </c>
      <c r="L29" s="5" t="s">
        <v>165</v>
      </c>
      <c r="M29" s="6">
        <v>0.003</v>
      </c>
      <c r="N29" s="6">
        <v>52.3</v>
      </c>
      <c r="O29" s="6">
        <v>4.14</v>
      </c>
    </row>
    <row r="30">
      <c r="A30" s="5" t="s">
        <v>60</v>
      </c>
      <c r="B30" s="5" t="s">
        <v>17</v>
      </c>
      <c r="C30" s="6" t="s">
        <v>30</v>
      </c>
      <c r="D30" s="6" t="s">
        <v>19</v>
      </c>
      <c r="E30" s="6">
        <v>0.25</v>
      </c>
      <c r="F30" s="6" t="s">
        <v>20</v>
      </c>
      <c r="G30" s="6" t="s">
        <v>21</v>
      </c>
      <c r="H30" s="7"/>
      <c r="I30" s="5" t="s">
        <v>22</v>
      </c>
      <c r="J30" s="5" t="s">
        <v>164</v>
      </c>
      <c r="K30" s="5" t="s">
        <v>32</v>
      </c>
      <c r="L30" s="5" t="s">
        <v>159</v>
      </c>
      <c r="M30" s="6">
        <v>0.004</v>
      </c>
      <c r="N30" s="6">
        <v>55.8</v>
      </c>
      <c r="O30" s="6">
        <v>11.2</v>
      </c>
    </row>
    <row r="31">
      <c r="A31" s="5" t="s">
        <v>60</v>
      </c>
      <c r="B31" s="5" t="s">
        <v>17</v>
      </c>
      <c r="C31" s="6" t="s">
        <v>33</v>
      </c>
      <c r="D31" s="6" t="s">
        <v>19</v>
      </c>
      <c r="E31" s="6">
        <v>0.25</v>
      </c>
      <c r="F31" s="6" t="s">
        <v>20</v>
      </c>
      <c r="G31" s="6" t="s">
        <v>21</v>
      </c>
      <c r="H31" s="7"/>
      <c r="I31" s="5" t="s">
        <v>22</v>
      </c>
      <c r="J31" s="5" t="s">
        <v>166</v>
      </c>
      <c r="K31" s="5" t="s">
        <v>167</v>
      </c>
      <c r="L31" s="5" t="s">
        <v>168</v>
      </c>
      <c r="M31" s="6">
        <v>0.059</v>
      </c>
      <c r="N31" s="6">
        <v>327.6</v>
      </c>
      <c r="O31" s="6">
        <v>26.2</v>
      </c>
    </row>
    <row r="32">
      <c r="A32" s="5" t="s">
        <v>60</v>
      </c>
      <c r="B32" s="5" t="s">
        <v>17</v>
      </c>
      <c r="C32" s="6" t="s">
        <v>37</v>
      </c>
      <c r="D32" s="6" t="s">
        <v>19</v>
      </c>
      <c r="E32" s="6">
        <v>0.25</v>
      </c>
      <c r="F32" s="6" t="s">
        <v>20</v>
      </c>
      <c r="G32" s="6" t="s">
        <v>21</v>
      </c>
      <c r="H32" s="7"/>
      <c r="I32" s="5" t="s">
        <v>22</v>
      </c>
      <c r="J32" s="5" t="s">
        <v>169</v>
      </c>
      <c r="K32" s="5" t="s">
        <v>170</v>
      </c>
      <c r="L32" s="5" t="s">
        <v>171</v>
      </c>
      <c r="M32" s="6">
        <v>0.028</v>
      </c>
      <c r="N32" s="6">
        <v>189.5</v>
      </c>
      <c r="O32" s="6">
        <v>32.1</v>
      </c>
    </row>
    <row r="33">
      <c r="A33" s="5" t="s">
        <v>60</v>
      </c>
      <c r="B33" s="5" t="s">
        <v>17</v>
      </c>
      <c r="C33" s="6" t="s">
        <v>41</v>
      </c>
      <c r="D33" s="6" t="s">
        <v>19</v>
      </c>
      <c r="E33" s="6">
        <v>0.25</v>
      </c>
      <c r="F33" s="6" t="s">
        <v>20</v>
      </c>
      <c r="G33" s="6" t="s">
        <v>21</v>
      </c>
      <c r="H33" s="7"/>
      <c r="I33" s="5" t="s">
        <v>22</v>
      </c>
      <c r="J33" s="5" t="s">
        <v>61</v>
      </c>
      <c r="K33" s="5" t="s">
        <v>172</v>
      </c>
      <c r="L33" s="5" t="s">
        <v>173</v>
      </c>
      <c r="M33" s="6">
        <v>0.031</v>
      </c>
      <c r="N33" s="6">
        <v>184.5</v>
      </c>
      <c r="O33" s="6">
        <v>48.5</v>
      </c>
    </row>
    <row r="34">
      <c r="A34" s="5" t="s">
        <v>60</v>
      </c>
      <c r="B34" s="5" t="s">
        <v>17</v>
      </c>
      <c r="C34" s="6" t="s">
        <v>45</v>
      </c>
      <c r="D34" s="6" t="s">
        <v>19</v>
      </c>
      <c r="E34" s="6">
        <v>0.25</v>
      </c>
      <c r="F34" s="6" t="s">
        <v>20</v>
      </c>
      <c r="G34" s="6" t="s">
        <v>21</v>
      </c>
      <c r="H34" s="7"/>
      <c r="I34" s="5" t="s">
        <v>22</v>
      </c>
      <c r="J34" s="5" t="s">
        <v>174</v>
      </c>
      <c r="K34" s="5" t="s">
        <v>175</v>
      </c>
      <c r="L34" s="5" t="s">
        <v>176</v>
      </c>
      <c r="M34" s="6">
        <v>0.033</v>
      </c>
      <c r="N34" s="6">
        <v>195.2</v>
      </c>
      <c r="O34" s="6">
        <v>55.7</v>
      </c>
    </row>
    <row r="35">
      <c r="A35" s="5" t="s">
        <v>60</v>
      </c>
      <c r="B35" s="5" t="s">
        <v>17</v>
      </c>
      <c r="C35" s="6" t="s">
        <v>49</v>
      </c>
      <c r="D35" s="6" t="s">
        <v>19</v>
      </c>
      <c r="E35" s="6">
        <v>0.25</v>
      </c>
      <c r="F35" s="6" t="s">
        <v>20</v>
      </c>
      <c r="G35" s="6" t="s">
        <v>21</v>
      </c>
      <c r="H35" s="7"/>
      <c r="I35" s="5" t="s">
        <v>22</v>
      </c>
      <c r="J35" s="5" t="s">
        <v>177</v>
      </c>
      <c r="K35" s="5" t="s">
        <v>178</v>
      </c>
      <c r="L35" s="5" t="s">
        <v>179</v>
      </c>
      <c r="M35" s="6">
        <v>0.107</v>
      </c>
      <c r="N35" s="6">
        <v>251.8</v>
      </c>
      <c r="O35" s="6">
        <v>53.1</v>
      </c>
    </row>
    <row r="36">
      <c r="A36" s="5" t="s">
        <v>60</v>
      </c>
      <c r="B36" s="5" t="s">
        <v>17</v>
      </c>
      <c r="C36" s="6" t="s">
        <v>53</v>
      </c>
      <c r="D36" s="6" t="s">
        <v>19</v>
      </c>
      <c r="E36" s="6">
        <v>0.25</v>
      </c>
      <c r="F36" s="6" t="s">
        <v>20</v>
      </c>
      <c r="G36" s="6" t="s">
        <v>21</v>
      </c>
      <c r="H36" s="7"/>
      <c r="I36" s="5" t="s">
        <v>22</v>
      </c>
      <c r="J36" s="5" t="s">
        <v>180</v>
      </c>
      <c r="K36" s="5" t="s">
        <v>181</v>
      </c>
      <c r="L36" s="5" t="s">
        <v>182</v>
      </c>
      <c r="M36" s="6">
        <v>0.112</v>
      </c>
      <c r="N36" s="6">
        <v>227.4</v>
      </c>
      <c r="O36" s="6">
        <v>43.1</v>
      </c>
    </row>
    <row r="37">
      <c r="A37" s="5"/>
      <c r="B37" s="5"/>
      <c r="C37" s="6"/>
      <c r="D37" s="6"/>
      <c r="E37" s="6"/>
      <c r="F37" s="6"/>
      <c r="G37" s="6"/>
      <c r="H37" s="7"/>
      <c r="I37" s="8"/>
      <c r="J37" s="8"/>
      <c r="K37" s="8"/>
      <c r="L37" s="8"/>
      <c r="M37" s="9"/>
      <c r="N37" s="9"/>
      <c r="O37" s="9"/>
    </row>
    <row r="38">
      <c r="A38" s="5" t="s">
        <v>16</v>
      </c>
      <c r="B38" s="5" t="s">
        <v>17</v>
      </c>
      <c r="C38" s="6" t="s">
        <v>18</v>
      </c>
      <c r="D38" s="6" t="s">
        <v>19</v>
      </c>
      <c r="E38" s="6">
        <v>0.25</v>
      </c>
      <c r="F38" s="6" t="s">
        <v>20</v>
      </c>
      <c r="G38" s="6" t="s">
        <v>21</v>
      </c>
      <c r="H38" s="7"/>
      <c r="I38" s="5" t="s">
        <v>22</v>
      </c>
      <c r="J38" s="5" t="s">
        <v>183</v>
      </c>
      <c r="K38" s="5" t="s">
        <v>184</v>
      </c>
      <c r="L38" s="5" t="s">
        <v>29</v>
      </c>
      <c r="M38" s="6">
        <v>0.004</v>
      </c>
      <c r="N38" s="6">
        <v>57.8</v>
      </c>
      <c r="O38" s="6">
        <v>10.3</v>
      </c>
    </row>
    <row r="39">
      <c r="A39" s="5" t="s">
        <v>16</v>
      </c>
      <c r="B39" s="5" t="s">
        <v>17</v>
      </c>
      <c r="C39" s="6" t="s">
        <v>26</v>
      </c>
      <c r="D39" s="6" t="s">
        <v>19</v>
      </c>
      <c r="E39" s="6">
        <v>0.25</v>
      </c>
      <c r="F39" s="6" t="s">
        <v>20</v>
      </c>
      <c r="G39" s="6" t="s">
        <v>21</v>
      </c>
      <c r="H39" s="7"/>
      <c r="I39" s="5" t="s">
        <v>22</v>
      </c>
      <c r="J39" s="5" t="s">
        <v>185</v>
      </c>
      <c r="K39" s="5" t="s">
        <v>186</v>
      </c>
      <c r="L39" s="5" t="s">
        <v>25</v>
      </c>
      <c r="M39" s="6">
        <v>0.004</v>
      </c>
      <c r="N39" s="6">
        <v>60.7</v>
      </c>
      <c r="O39" s="6">
        <v>22.3</v>
      </c>
    </row>
    <row r="40">
      <c r="A40" s="5" t="s">
        <v>16</v>
      </c>
      <c r="B40" s="5" t="s">
        <v>17</v>
      </c>
      <c r="C40" s="6" t="s">
        <v>30</v>
      </c>
      <c r="D40" s="6" t="s">
        <v>19</v>
      </c>
      <c r="E40" s="6">
        <v>0.25</v>
      </c>
      <c r="F40" s="6" t="s">
        <v>20</v>
      </c>
      <c r="G40" s="6" t="s">
        <v>21</v>
      </c>
      <c r="H40" s="7"/>
      <c r="I40" s="5" t="s">
        <v>22</v>
      </c>
      <c r="J40" s="5" t="s">
        <v>162</v>
      </c>
      <c r="K40" s="5" t="s">
        <v>65</v>
      </c>
      <c r="L40" s="5" t="s">
        <v>25</v>
      </c>
      <c r="M40" s="6">
        <v>0.005</v>
      </c>
      <c r="N40" s="6">
        <v>58.8</v>
      </c>
      <c r="O40" s="6">
        <v>14.7</v>
      </c>
    </row>
    <row r="41">
      <c r="A41" s="5" t="s">
        <v>16</v>
      </c>
      <c r="B41" s="5" t="s">
        <v>17</v>
      </c>
      <c r="C41" s="6" t="s">
        <v>33</v>
      </c>
      <c r="D41" s="6" t="s">
        <v>19</v>
      </c>
      <c r="E41" s="6">
        <v>0.25</v>
      </c>
      <c r="F41" s="6" t="s">
        <v>20</v>
      </c>
      <c r="G41" s="6" t="s">
        <v>21</v>
      </c>
      <c r="H41" s="7"/>
      <c r="I41" s="5" t="s">
        <v>22</v>
      </c>
      <c r="J41" s="5" t="s">
        <v>187</v>
      </c>
      <c r="K41" s="5" t="s">
        <v>47</v>
      </c>
      <c r="L41" s="5" t="s">
        <v>188</v>
      </c>
      <c r="M41" s="6">
        <v>0.052</v>
      </c>
      <c r="N41" s="6">
        <v>313.1</v>
      </c>
      <c r="O41" s="6">
        <v>40.7</v>
      </c>
    </row>
    <row r="42">
      <c r="A42" s="5" t="s">
        <v>16</v>
      </c>
      <c r="B42" s="5" t="s">
        <v>17</v>
      </c>
      <c r="C42" s="6" t="s">
        <v>37</v>
      </c>
      <c r="D42" s="6" t="s">
        <v>19</v>
      </c>
      <c r="E42" s="6">
        <v>0.25</v>
      </c>
      <c r="F42" s="6" t="s">
        <v>20</v>
      </c>
      <c r="G42" s="6" t="s">
        <v>21</v>
      </c>
      <c r="H42" s="7"/>
      <c r="I42" s="5" t="s">
        <v>22</v>
      </c>
      <c r="J42" s="5" t="s">
        <v>189</v>
      </c>
      <c r="K42" s="5" t="s">
        <v>32</v>
      </c>
      <c r="L42" s="5" t="s">
        <v>190</v>
      </c>
      <c r="M42" s="6">
        <v>0.055</v>
      </c>
      <c r="N42" s="6">
        <v>178.5</v>
      </c>
      <c r="O42" s="6">
        <v>37.5</v>
      </c>
    </row>
    <row r="43">
      <c r="A43" s="5" t="s">
        <v>16</v>
      </c>
      <c r="B43" s="5" t="s">
        <v>17</v>
      </c>
      <c r="C43" s="6" t="s">
        <v>41</v>
      </c>
      <c r="D43" s="6" t="s">
        <v>19</v>
      </c>
      <c r="E43" s="6">
        <v>0.25</v>
      </c>
      <c r="F43" s="6" t="s">
        <v>20</v>
      </c>
      <c r="G43" s="6" t="s">
        <v>21</v>
      </c>
      <c r="H43" s="7"/>
      <c r="I43" s="5" t="s">
        <v>22</v>
      </c>
      <c r="J43" s="5" t="s">
        <v>174</v>
      </c>
      <c r="K43" s="5" t="s">
        <v>39</v>
      </c>
      <c r="L43" s="5" t="s">
        <v>191</v>
      </c>
      <c r="M43" s="6">
        <v>0.056</v>
      </c>
      <c r="N43" s="6">
        <v>193.4</v>
      </c>
      <c r="O43" s="6">
        <v>46.0</v>
      </c>
    </row>
    <row r="44">
      <c r="A44" s="5" t="s">
        <v>16</v>
      </c>
      <c r="B44" s="5" t="s">
        <v>17</v>
      </c>
      <c r="C44" s="6" t="s">
        <v>45</v>
      </c>
      <c r="D44" s="6" t="s">
        <v>19</v>
      </c>
      <c r="E44" s="6">
        <v>0.25</v>
      </c>
      <c r="F44" s="6" t="s">
        <v>20</v>
      </c>
      <c r="G44" s="6" t="s">
        <v>21</v>
      </c>
      <c r="H44" s="7"/>
      <c r="I44" s="5" t="s">
        <v>22</v>
      </c>
      <c r="J44" s="5" t="s">
        <v>169</v>
      </c>
      <c r="K44" s="5" t="s">
        <v>192</v>
      </c>
      <c r="L44" s="5" t="s">
        <v>171</v>
      </c>
      <c r="M44" s="6">
        <v>0.12</v>
      </c>
      <c r="N44" s="6">
        <v>227.1</v>
      </c>
      <c r="O44" s="6">
        <v>49.5</v>
      </c>
    </row>
    <row r="45">
      <c r="A45" s="5" t="s">
        <v>16</v>
      </c>
      <c r="B45" s="5" t="s">
        <v>17</v>
      </c>
      <c r="C45" s="6" t="s">
        <v>49</v>
      </c>
      <c r="D45" s="6" t="s">
        <v>19</v>
      </c>
      <c r="E45" s="6">
        <v>0.25</v>
      </c>
      <c r="F45" s="6" t="s">
        <v>20</v>
      </c>
      <c r="G45" s="6" t="s">
        <v>21</v>
      </c>
      <c r="H45" s="7"/>
      <c r="I45" s="5" t="s">
        <v>22</v>
      </c>
      <c r="J45" s="5" t="s">
        <v>193</v>
      </c>
      <c r="K45" s="5" t="s">
        <v>194</v>
      </c>
      <c r="L45" s="5" t="s">
        <v>195</v>
      </c>
      <c r="M45" s="6">
        <v>0.13</v>
      </c>
      <c r="N45" s="6">
        <v>245.3</v>
      </c>
      <c r="O45" s="6">
        <v>27.0</v>
      </c>
    </row>
    <row r="46">
      <c r="A46" s="5" t="s">
        <v>16</v>
      </c>
      <c r="B46" s="5" t="s">
        <v>17</v>
      </c>
      <c r="C46" s="6" t="s">
        <v>53</v>
      </c>
      <c r="D46" s="6" t="s">
        <v>19</v>
      </c>
      <c r="E46" s="6">
        <v>0.25</v>
      </c>
      <c r="F46" s="6" t="s">
        <v>20</v>
      </c>
      <c r="G46" s="6" t="s">
        <v>21</v>
      </c>
      <c r="H46" s="7"/>
      <c r="I46" s="5" t="s">
        <v>22</v>
      </c>
      <c r="J46" s="5" t="s">
        <v>196</v>
      </c>
      <c r="K46" s="5" t="s">
        <v>197</v>
      </c>
      <c r="L46" s="5" t="s">
        <v>198</v>
      </c>
      <c r="M46" s="6">
        <v>0.106</v>
      </c>
      <c r="N46" s="6">
        <v>261.3</v>
      </c>
      <c r="O46" s="6">
        <v>16.3</v>
      </c>
    </row>
    <row r="47">
      <c r="A47" s="5"/>
      <c r="B47" s="5"/>
      <c r="C47" s="6"/>
      <c r="D47" s="6"/>
      <c r="E47" s="6"/>
      <c r="F47" s="6"/>
      <c r="G47" s="6"/>
      <c r="H47" s="7"/>
      <c r="I47" s="8"/>
      <c r="J47" s="8"/>
      <c r="K47" s="8"/>
      <c r="L47" s="8"/>
      <c r="M47" s="9"/>
      <c r="N47" s="9"/>
      <c r="O47" s="9"/>
    </row>
    <row r="48">
      <c r="A48" s="5" t="s">
        <v>199</v>
      </c>
      <c r="B48" s="5" t="s">
        <v>17</v>
      </c>
      <c r="C48" s="6" t="s">
        <v>30</v>
      </c>
      <c r="D48" s="6" t="s">
        <v>19</v>
      </c>
      <c r="E48" s="6">
        <v>0.25</v>
      </c>
      <c r="F48" s="6" t="s">
        <v>20</v>
      </c>
      <c r="G48" s="6" t="s">
        <v>21</v>
      </c>
      <c r="H48" s="7"/>
      <c r="I48" s="5" t="s">
        <v>22</v>
      </c>
      <c r="J48" s="5" t="s">
        <v>200</v>
      </c>
      <c r="K48" s="5" t="s">
        <v>201</v>
      </c>
      <c r="L48" s="5" t="s">
        <v>202</v>
      </c>
      <c r="M48" s="6">
        <v>0.003</v>
      </c>
      <c r="N48" s="6">
        <v>203.6</v>
      </c>
      <c r="O48" s="6">
        <v>7.2</v>
      </c>
    </row>
    <row r="49">
      <c r="A49" s="5" t="s">
        <v>199</v>
      </c>
      <c r="B49" s="5" t="s">
        <v>17</v>
      </c>
      <c r="C49" s="6" t="s">
        <v>33</v>
      </c>
      <c r="D49" s="6" t="s">
        <v>19</v>
      </c>
      <c r="E49" s="6">
        <v>0.25</v>
      </c>
      <c r="F49" s="6" t="s">
        <v>20</v>
      </c>
      <c r="G49" s="6" t="s">
        <v>21</v>
      </c>
      <c r="H49" s="7"/>
      <c r="I49" s="16" t="s">
        <v>22</v>
      </c>
      <c r="J49" s="16" t="s">
        <v>203</v>
      </c>
      <c r="K49" s="16" t="s">
        <v>204</v>
      </c>
      <c r="L49" s="16" t="s">
        <v>205</v>
      </c>
      <c r="M49" s="17">
        <v>0.072</v>
      </c>
      <c r="N49" s="17">
        <v>340.5</v>
      </c>
      <c r="O49" s="17">
        <v>59.6</v>
      </c>
    </row>
    <row r="50">
      <c r="A50" s="5" t="s">
        <v>199</v>
      </c>
      <c r="B50" s="5" t="s">
        <v>17</v>
      </c>
      <c r="C50" s="6" t="s">
        <v>37</v>
      </c>
      <c r="D50" s="6" t="s">
        <v>19</v>
      </c>
      <c r="E50" s="6">
        <v>0.25</v>
      </c>
      <c r="F50" s="6" t="s">
        <v>20</v>
      </c>
      <c r="G50" s="6" t="s">
        <v>21</v>
      </c>
      <c r="H50" s="7"/>
      <c r="I50" s="5" t="s">
        <v>22</v>
      </c>
      <c r="J50" s="5" t="s">
        <v>206</v>
      </c>
      <c r="K50" s="5" t="s">
        <v>77</v>
      </c>
      <c r="L50" s="5" t="s">
        <v>40</v>
      </c>
      <c r="M50" s="6">
        <v>0.045</v>
      </c>
      <c r="N50" s="6">
        <v>205.5</v>
      </c>
      <c r="O50" s="6">
        <v>34.7</v>
      </c>
    </row>
    <row r="51">
      <c r="A51" s="5" t="s">
        <v>199</v>
      </c>
      <c r="B51" s="5" t="s">
        <v>17</v>
      </c>
      <c r="C51" s="6" t="s">
        <v>41</v>
      </c>
      <c r="D51" s="6" t="s">
        <v>19</v>
      </c>
      <c r="E51" s="6">
        <v>0.25</v>
      </c>
      <c r="F51" s="6" t="s">
        <v>20</v>
      </c>
      <c r="G51" s="6" t="s">
        <v>21</v>
      </c>
      <c r="H51" s="7"/>
      <c r="I51" s="5" t="s">
        <v>22</v>
      </c>
      <c r="J51" s="5" t="s">
        <v>207</v>
      </c>
      <c r="K51" s="5" t="s">
        <v>208</v>
      </c>
      <c r="L51" s="5" t="s">
        <v>62</v>
      </c>
      <c r="M51" s="6">
        <v>0.052</v>
      </c>
      <c r="N51" s="6">
        <v>250.3</v>
      </c>
      <c r="O51" s="6">
        <v>23.7</v>
      </c>
    </row>
    <row r="52">
      <c r="A52" s="5" t="s">
        <v>199</v>
      </c>
      <c r="B52" s="5" t="s">
        <v>17</v>
      </c>
      <c r="C52" s="6" t="s">
        <v>45</v>
      </c>
      <c r="D52" s="6" t="s">
        <v>19</v>
      </c>
      <c r="E52" s="6">
        <v>0.25</v>
      </c>
      <c r="F52" s="6" t="s">
        <v>20</v>
      </c>
      <c r="G52" s="6" t="s">
        <v>21</v>
      </c>
      <c r="H52" s="7"/>
      <c r="I52" s="5" t="s">
        <v>22</v>
      </c>
      <c r="J52" s="5" t="s">
        <v>209</v>
      </c>
      <c r="K52" s="5" t="s">
        <v>210</v>
      </c>
      <c r="L52" s="5" t="s">
        <v>211</v>
      </c>
      <c r="M52" s="6">
        <v>0.109</v>
      </c>
      <c r="N52" s="6">
        <v>365.3</v>
      </c>
      <c r="O52" s="6">
        <v>20.55</v>
      </c>
    </row>
    <row r="53">
      <c r="A53" s="5" t="s">
        <v>199</v>
      </c>
      <c r="B53" s="5" t="s">
        <v>17</v>
      </c>
      <c r="C53" s="6" t="s">
        <v>49</v>
      </c>
      <c r="D53" s="6" t="s">
        <v>19</v>
      </c>
      <c r="E53" s="6">
        <v>0.25</v>
      </c>
      <c r="F53" s="6" t="s">
        <v>20</v>
      </c>
      <c r="G53" s="6" t="s">
        <v>21</v>
      </c>
      <c r="H53" s="7"/>
      <c r="I53" s="5" t="s">
        <v>22</v>
      </c>
      <c r="J53" s="5" t="s">
        <v>212</v>
      </c>
      <c r="K53" s="5" t="s">
        <v>88</v>
      </c>
      <c r="L53" s="5" t="s">
        <v>29</v>
      </c>
      <c r="M53" s="6">
        <v>0.001</v>
      </c>
      <c r="N53" s="6">
        <v>350.0</v>
      </c>
      <c r="O53" s="6">
        <v>0.0</v>
      </c>
    </row>
    <row r="54">
      <c r="A54" s="5"/>
      <c r="B54" s="5"/>
      <c r="C54" s="6"/>
      <c r="D54" s="6"/>
      <c r="E54" s="6"/>
      <c r="F54" s="6"/>
      <c r="G54" s="6"/>
      <c r="H54" s="7"/>
      <c r="I54" s="8"/>
      <c r="J54" s="8"/>
      <c r="K54" s="8"/>
      <c r="L54" s="8"/>
      <c r="M54" s="9"/>
      <c r="N54" s="9"/>
      <c r="O54" s="9"/>
    </row>
    <row r="55">
      <c r="A55" s="5" t="s">
        <v>213</v>
      </c>
      <c r="B55" s="5" t="s">
        <v>17</v>
      </c>
      <c r="C55" s="6" t="s">
        <v>30</v>
      </c>
      <c r="D55" s="6" t="s">
        <v>19</v>
      </c>
      <c r="E55" s="6">
        <v>0.25</v>
      </c>
      <c r="F55" s="6" t="s">
        <v>20</v>
      </c>
      <c r="G55" s="6" t="s">
        <v>21</v>
      </c>
      <c r="H55" s="7"/>
      <c r="I55" s="5" t="s">
        <v>22</v>
      </c>
      <c r="J55" s="5" t="s">
        <v>214</v>
      </c>
      <c r="K55" s="5" t="s">
        <v>28</v>
      </c>
      <c r="L55" s="5" t="s">
        <v>150</v>
      </c>
      <c r="M55" s="6">
        <v>0.007</v>
      </c>
      <c r="N55" s="6">
        <v>210.4</v>
      </c>
      <c r="O55" s="6">
        <v>13.7</v>
      </c>
    </row>
    <row r="56">
      <c r="A56" s="5" t="s">
        <v>213</v>
      </c>
      <c r="B56" s="5" t="s">
        <v>17</v>
      </c>
      <c r="C56" s="6" t="s">
        <v>33</v>
      </c>
      <c r="D56" s="6" t="s">
        <v>19</v>
      </c>
      <c r="E56" s="6">
        <v>0.25</v>
      </c>
      <c r="F56" s="6" t="s">
        <v>20</v>
      </c>
      <c r="G56" s="6" t="s">
        <v>21</v>
      </c>
      <c r="H56" s="7"/>
      <c r="I56" s="16" t="s">
        <v>22</v>
      </c>
      <c r="J56" s="16" t="s">
        <v>215</v>
      </c>
      <c r="K56" s="16" t="s">
        <v>216</v>
      </c>
      <c r="L56" s="16" t="s">
        <v>217</v>
      </c>
      <c r="M56" s="17">
        <v>0.067</v>
      </c>
      <c r="N56" s="17">
        <v>252.2</v>
      </c>
      <c r="O56" s="17">
        <v>52.9</v>
      </c>
    </row>
    <row r="57">
      <c r="A57" s="5" t="s">
        <v>213</v>
      </c>
      <c r="B57" s="5" t="s">
        <v>17</v>
      </c>
      <c r="C57" s="6" t="s">
        <v>37</v>
      </c>
      <c r="D57" s="6" t="s">
        <v>19</v>
      </c>
      <c r="E57" s="6">
        <v>0.25</v>
      </c>
      <c r="F57" s="6" t="s">
        <v>20</v>
      </c>
      <c r="G57" s="6" t="s">
        <v>21</v>
      </c>
      <c r="H57" s="7"/>
      <c r="I57" s="5" t="s">
        <v>22</v>
      </c>
      <c r="J57" s="5" t="s">
        <v>218</v>
      </c>
      <c r="K57" s="5" t="s">
        <v>97</v>
      </c>
      <c r="L57" s="5" t="s">
        <v>219</v>
      </c>
      <c r="M57" s="6">
        <v>0.055</v>
      </c>
      <c r="N57" s="6">
        <v>219.0</v>
      </c>
      <c r="O57" s="6">
        <v>36.1</v>
      </c>
    </row>
    <row r="58">
      <c r="A58" s="5" t="s">
        <v>213</v>
      </c>
      <c r="B58" s="5" t="s">
        <v>17</v>
      </c>
      <c r="C58" s="6" t="s">
        <v>41</v>
      </c>
      <c r="D58" s="6" t="s">
        <v>19</v>
      </c>
      <c r="E58" s="6">
        <v>0.25</v>
      </c>
      <c r="F58" s="6" t="s">
        <v>20</v>
      </c>
      <c r="G58" s="6" t="s">
        <v>21</v>
      </c>
      <c r="H58" s="7"/>
      <c r="I58" s="5" t="s">
        <v>22</v>
      </c>
      <c r="J58" s="5" t="s">
        <v>220</v>
      </c>
      <c r="K58" s="5" t="s">
        <v>28</v>
      </c>
      <c r="L58" s="5" t="s">
        <v>59</v>
      </c>
      <c r="M58" s="6">
        <v>0.038</v>
      </c>
      <c r="N58" s="6">
        <v>263.6</v>
      </c>
      <c r="O58" s="6">
        <v>33.6</v>
      </c>
    </row>
    <row r="59">
      <c r="A59" s="5" t="s">
        <v>213</v>
      </c>
      <c r="B59" s="5" t="s">
        <v>17</v>
      </c>
      <c r="C59" s="6" t="s">
        <v>45</v>
      </c>
      <c r="D59" s="6" t="s">
        <v>19</v>
      </c>
      <c r="E59" s="6">
        <v>0.25</v>
      </c>
      <c r="F59" s="6" t="s">
        <v>20</v>
      </c>
      <c r="G59" s="6" t="s">
        <v>21</v>
      </c>
      <c r="H59" s="7"/>
      <c r="I59" s="5" t="s">
        <v>22</v>
      </c>
      <c r="J59" s="5" t="s">
        <v>221</v>
      </c>
      <c r="K59" s="5" t="s">
        <v>222</v>
      </c>
      <c r="L59" s="5" t="s">
        <v>223</v>
      </c>
      <c r="M59" s="6">
        <v>0.044</v>
      </c>
      <c r="N59" s="6">
        <v>200.0</v>
      </c>
      <c r="O59" s="6">
        <v>0.0</v>
      </c>
    </row>
    <row r="60">
      <c r="A60" s="5" t="s">
        <v>213</v>
      </c>
      <c r="B60" s="5" t="s">
        <v>17</v>
      </c>
      <c r="C60" s="6" t="s">
        <v>49</v>
      </c>
      <c r="D60" s="6" t="s">
        <v>19</v>
      </c>
      <c r="E60" s="6">
        <v>0.25</v>
      </c>
      <c r="F60" s="6" t="s">
        <v>20</v>
      </c>
      <c r="G60" s="6" t="s">
        <v>21</v>
      </c>
      <c r="H60" s="7"/>
      <c r="I60" s="5" t="s">
        <v>22</v>
      </c>
      <c r="J60" s="5" t="s">
        <v>164</v>
      </c>
      <c r="K60" s="5" t="s">
        <v>192</v>
      </c>
      <c r="L60" s="5" t="s">
        <v>29</v>
      </c>
      <c r="M60" s="6">
        <v>0.003</v>
      </c>
      <c r="N60" s="6">
        <v>200.0</v>
      </c>
      <c r="O60" s="6">
        <v>0.0</v>
      </c>
    </row>
    <row r="61">
      <c r="A61" s="5"/>
      <c r="B61" s="5"/>
      <c r="C61" s="6"/>
      <c r="D61" s="6"/>
      <c r="E61" s="6"/>
      <c r="F61" s="6"/>
      <c r="G61" s="6"/>
      <c r="H61" s="7"/>
      <c r="I61" s="5"/>
      <c r="J61" s="5"/>
      <c r="K61" s="5"/>
      <c r="L61" s="5"/>
      <c r="M61" s="6"/>
      <c r="N61" s="6"/>
      <c r="O61" s="6"/>
    </row>
    <row r="62">
      <c r="A62" s="5" t="s">
        <v>224</v>
      </c>
      <c r="B62" s="5" t="s">
        <v>17</v>
      </c>
      <c r="C62" s="6" t="s">
        <v>30</v>
      </c>
      <c r="D62" s="6" t="s">
        <v>19</v>
      </c>
      <c r="E62" s="6">
        <v>0.25</v>
      </c>
      <c r="F62" s="6" t="s">
        <v>20</v>
      </c>
      <c r="G62" s="6" t="s">
        <v>21</v>
      </c>
      <c r="H62" s="7"/>
      <c r="I62" s="5" t="s">
        <v>22</v>
      </c>
      <c r="J62" s="5" t="s">
        <v>23</v>
      </c>
      <c r="K62" s="5" t="s">
        <v>43</v>
      </c>
      <c r="L62" s="5" t="s">
        <v>25</v>
      </c>
      <c r="M62" s="6">
        <v>0.001</v>
      </c>
      <c r="N62" s="6">
        <v>200.0</v>
      </c>
      <c r="O62" s="6" t="s">
        <v>225</v>
      </c>
    </row>
    <row r="63">
      <c r="A63" s="5" t="s">
        <v>224</v>
      </c>
      <c r="B63" s="5" t="s">
        <v>17</v>
      </c>
      <c r="C63" s="6" t="s">
        <v>33</v>
      </c>
      <c r="D63" s="6" t="s">
        <v>19</v>
      </c>
      <c r="E63" s="6">
        <v>0.25</v>
      </c>
      <c r="F63" s="6" t="s">
        <v>20</v>
      </c>
      <c r="G63" s="6" t="s">
        <v>21</v>
      </c>
      <c r="H63" s="7"/>
      <c r="I63" s="5" t="s">
        <v>22</v>
      </c>
      <c r="J63" s="16" t="s">
        <v>226</v>
      </c>
      <c r="K63" s="5" t="s">
        <v>227</v>
      </c>
      <c r="L63" s="5" t="s">
        <v>195</v>
      </c>
      <c r="M63" s="6">
        <v>0.053</v>
      </c>
      <c r="N63" s="6">
        <v>218.1</v>
      </c>
      <c r="O63" s="6">
        <v>52.0</v>
      </c>
    </row>
    <row r="64">
      <c r="A64" s="5" t="s">
        <v>224</v>
      </c>
      <c r="B64" s="5" t="s">
        <v>17</v>
      </c>
      <c r="C64" s="6" t="s">
        <v>37</v>
      </c>
      <c r="D64" s="6" t="s">
        <v>19</v>
      </c>
      <c r="E64" s="6">
        <v>0.25</v>
      </c>
      <c r="F64" s="6" t="s">
        <v>20</v>
      </c>
      <c r="G64" s="6" t="s">
        <v>21</v>
      </c>
      <c r="H64" s="7"/>
      <c r="I64" s="5" t="s">
        <v>22</v>
      </c>
      <c r="J64" s="5" t="s">
        <v>228</v>
      </c>
      <c r="K64" s="5" t="s">
        <v>227</v>
      </c>
      <c r="L64" s="5" t="s">
        <v>195</v>
      </c>
      <c r="M64" s="6">
        <v>0.053</v>
      </c>
      <c r="N64" s="6">
        <v>218.1</v>
      </c>
      <c r="O64" s="6">
        <v>52.0</v>
      </c>
    </row>
    <row r="65">
      <c r="A65" s="5" t="s">
        <v>224</v>
      </c>
      <c r="B65" s="5" t="s">
        <v>17</v>
      </c>
      <c r="C65" s="6" t="s">
        <v>41</v>
      </c>
      <c r="D65" s="6" t="s">
        <v>19</v>
      </c>
      <c r="E65" s="6">
        <v>0.25</v>
      </c>
      <c r="F65" s="6" t="s">
        <v>20</v>
      </c>
      <c r="G65" s="6" t="s">
        <v>21</v>
      </c>
      <c r="H65" s="7"/>
      <c r="I65" s="5" t="s">
        <v>22</v>
      </c>
      <c r="J65" s="5" t="s">
        <v>229</v>
      </c>
      <c r="K65" s="5" t="s">
        <v>230</v>
      </c>
      <c r="L65" s="5" t="s">
        <v>231</v>
      </c>
      <c r="M65" s="6">
        <v>0.035</v>
      </c>
      <c r="N65" s="6">
        <v>256.7</v>
      </c>
      <c r="O65" s="6">
        <v>41.0</v>
      </c>
    </row>
    <row r="66">
      <c r="A66" s="5" t="s">
        <v>224</v>
      </c>
      <c r="B66" s="5" t="s">
        <v>17</v>
      </c>
      <c r="C66" s="6" t="s">
        <v>45</v>
      </c>
      <c r="D66" s="6" t="s">
        <v>19</v>
      </c>
      <c r="E66" s="6">
        <v>0.25</v>
      </c>
      <c r="F66" s="6" t="s">
        <v>20</v>
      </c>
      <c r="G66" s="6" t="s">
        <v>21</v>
      </c>
      <c r="H66" s="7"/>
      <c r="I66" s="16" t="s">
        <v>22</v>
      </c>
      <c r="J66" s="5" t="s">
        <v>232</v>
      </c>
      <c r="K66" s="5" t="s">
        <v>233</v>
      </c>
      <c r="L66" s="5" t="s">
        <v>234</v>
      </c>
      <c r="M66" s="6">
        <v>0.101</v>
      </c>
      <c r="N66" s="6">
        <v>242.3</v>
      </c>
      <c r="O66" s="6">
        <v>45.9417</v>
      </c>
    </row>
    <row r="67">
      <c r="A67" s="5" t="s">
        <v>224</v>
      </c>
      <c r="B67" s="5" t="s">
        <v>17</v>
      </c>
      <c r="C67" s="6" t="s">
        <v>49</v>
      </c>
      <c r="D67" s="6" t="s">
        <v>19</v>
      </c>
      <c r="E67" s="6">
        <v>0.25</v>
      </c>
      <c r="F67" s="6" t="s">
        <v>20</v>
      </c>
      <c r="G67" s="6" t="s">
        <v>21</v>
      </c>
      <c r="H67" s="7"/>
      <c r="I67" s="5" t="s">
        <v>22</v>
      </c>
      <c r="J67" s="5" t="s">
        <v>235</v>
      </c>
      <c r="K67" s="5" t="s">
        <v>201</v>
      </c>
      <c r="L67" s="5" t="s">
        <v>159</v>
      </c>
      <c r="M67" s="6">
        <v>0.002</v>
      </c>
      <c r="N67" s="6">
        <v>211.0</v>
      </c>
      <c r="O67" s="6">
        <v>5.0</v>
      </c>
    </row>
    <row r="68">
      <c r="A68" s="5"/>
      <c r="B68" s="5"/>
      <c r="C68" s="6"/>
      <c r="D68" s="6"/>
      <c r="E68" s="6"/>
      <c r="F68" s="6"/>
      <c r="G68" s="6"/>
      <c r="H68" s="7"/>
      <c r="I68" s="5"/>
      <c r="J68" s="5"/>
      <c r="K68" s="5"/>
      <c r="L68" s="5"/>
      <c r="M68" s="6"/>
      <c r="N68" s="6"/>
      <c r="O68" s="6"/>
    </row>
    <row r="69">
      <c r="A69" s="5" t="s">
        <v>63</v>
      </c>
      <c r="B69" s="5" t="s">
        <v>17</v>
      </c>
      <c r="C69" s="6" t="s">
        <v>37</v>
      </c>
      <c r="D69" s="6" t="s">
        <v>19</v>
      </c>
      <c r="E69" s="6">
        <v>0.25</v>
      </c>
      <c r="F69" s="6" t="s">
        <v>20</v>
      </c>
      <c r="G69" s="6" t="s">
        <v>21</v>
      </c>
      <c r="H69" s="7"/>
      <c r="I69" s="5" t="s">
        <v>22</v>
      </c>
      <c r="J69" s="5" t="s">
        <v>206</v>
      </c>
      <c r="K69" s="5" t="s">
        <v>77</v>
      </c>
      <c r="L69" s="5" t="s">
        <v>40</v>
      </c>
      <c r="M69" s="6">
        <v>0.045</v>
      </c>
      <c r="N69" s="6">
        <v>205.5</v>
      </c>
      <c r="O69" s="6">
        <v>34.7</v>
      </c>
    </row>
    <row r="70">
      <c r="A70" s="5" t="s">
        <v>67</v>
      </c>
      <c r="B70" s="5" t="s">
        <v>17</v>
      </c>
      <c r="C70" s="6" t="s">
        <v>37</v>
      </c>
      <c r="D70" s="6" t="s">
        <v>19</v>
      </c>
      <c r="E70" s="6">
        <v>0.25</v>
      </c>
      <c r="F70" s="6" t="s">
        <v>20</v>
      </c>
      <c r="G70" s="6" t="s">
        <v>21</v>
      </c>
      <c r="H70" s="7"/>
      <c r="I70" s="5" t="s">
        <v>22</v>
      </c>
      <c r="J70" s="5" t="s">
        <v>218</v>
      </c>
      <c r="K70" s="5" t="s">
        <v>97</v>
      </c>
      <c r="L70" s="5" t="s">
        <v>219</v>
      </c>
      <c r="M70" s="6">
        <v>0.055</v>
      </c>
      <c r="N70" s="6">
        <v>219.0</v>
      </c>
      <c r="O70" s="6">
        <v>36.1</v>
      </c>
    </row>
    <row r="71">
      <c r="A71" s="5" t="s">
        <v>71</v>
      </c>
      <c r="B71" s="5" t="s">
        <v>17</v>
      </c>
      <c r="C71" s="6" t="s">
        <v>37</v>
      </c>
      <c r="D71" s="6" t="s">
        <v>19</v>
      </c>
      <c r="E71" s="6">
        <v>0.25</v>
      </c>
      <c r="F71" s="6" t="s">
        <v>20</v>
      </c>
      <c r="G71" s="6" t="s">
        <v>21</v>
      </c>
      <c r="H71" s="7"/>
      <c r="I71" s="5" t="s">
        <v>22</v>
      </c>
      <c r="J71" s="5" t="s">
        <v>228</v>
      </c>
      <c r="K71" s="5" t="s">
        <v>227</v>
      </c>
      <c r="L71" s="5" t="s">
        <v>195</v>
      </c>
      <c r="M71" s="6">
        <v>0.053</v>
      </c>
      <c r="N71" s="6">
        <v>218.1</v>
      </c>
      <c r="O71" s="6">
        <v>52.0</v>
      </c>
    </row>
    <row r="72">
      <c r="A72" s="5" t="s">
        <v>75</v>
      </c>
      <c r="B72" s="5" t="s">
        <v>17</v>
      </c>
      <c r="C72" s="6" t="s">
        <v>37</v>
      </c>
      <c r="D72" s="6" t="s">
        <v>19</v>
      </c>
      <c r="E72" s="6">
        <v>0.25</v>
      </c>
      <c r="F72" s="6" t="s">
        <v>20</v>
      </c>
      <c r="G72" s="6" t="s">
        <v>21</v>
      </c>
      <c r="H72" s="7"/>
      <c r="I72" s="5" t="s">
        <v>22</v>
      </c>
      <c r="J72" s="5" t="s">
        <v>236</v>
      </c>
      <c r="K72" s="5" t="s">
        <v>237</v>
      </c>
      <c r="L72" s="5" t="s">
        <v>238</v>
      </c>
      <c r="M72" s="6">
        <v>0.077</v>
      </c>
      <c r="N72" s="6">
        <v>245.9</v>
      </c>
      <c r="O72" s="6">
        <v>48.2</v>
      </c>
    </row>
    <row r="73">
      <c r="A73" s="5" t="s">
        <v>79</v>
      </c>
      <c r="B73" s="5" t="s">
        <v>17</v>
      </c>
      <c r="C73" s="6" t="s">
        <v>37</v>
      </c>
      <c r="D73" s="6" t="s">
        <v>19</v>
      </c>
      <c r="E73" s="6">
        <v>0.25</v>
      </c>
      <c r="F73" s="6" t="s">
        <v>20</v>
      </c>
      <c r="G73" s="6" t="s">
        <v>21</v>
      </c>
      <c r="H73" s="7"/>
      <c r="I73" s="5" t="s">
        <v>22</v>
      </c>
      <c r="J73" s="5" t="s">
        <v>239</v>
      </c>
      <c r="K73" s="5" t="s">
        <v>240</v>
      </c>
      <c r="L73" s="5" t="s">
        <v>241</v>
      </c>
      <c r="M73" s="6">
        <v>0.021</v>
      </c>
      <c r="N73" s="6">
        <v>242.2</v>
      </c>
      <c r="O73" s="6">
        <v>52.4</v>
      </c>
    </row>
    <row r="74">
      <c r="A74" s="5"/>
      <c r="B74" s="5"/>
      <c r="C74" s="6"/>
      <c r="D74" s="6"/>
      <c r="E74" s="6"/>
      <c r="F74" s="6"/>
      <c r="G74" s="6"/>
      <c r="H74" s="7"/>
      <c r="I74" s="5"/>
      <c r="J74" s="5"/>
      <c r="K74" s="5"/>
      <c r="L74" s="5"/>
      <c r="M74" s="6"/>
      <c r="N74" s="6"/>
      <c r="O74" s="6"/>
    </row>
    <row r="75">
      <c r="A75" s="5" t="s">
        <v>63</v>
      </c>
      <c r="B75" s="5" t="s">
        <v>17</v>
      </c>
      <c r="C75" s="6" t="s">
        <v>41</v>
      </c>
      <c r="D75" s="6" t="s">
        <v>19</v>
      </c>
      <c r="E75" s="6">
        <v>0.25</v>
      </c>
      <c r="F75" s="6" t="s">
        <v>20</v>
      </c>
      <c r="G75" s="6" t="s">
        <v>21</v>
      </c>
      <c r="H75" s="7"/>
      <c r="I75" s="5" t="s">
        <v>22</v>
      </c>
      <c r="J75" s="5" t="s">
        <v>207</v>
      </c>
      <c r="K75" s="5" t="s">
        <v>208</v>
      </c>
      <c r="L75" s="5" t="s">
        <v>62</v>
      </c>
      <c r="M75" s="6">
        <v>0.052</v>
      </c>
      <c r="N75" s="6">
        <v>250.3</v>
      </c>
      <c r="O75" s="6">
        <v>23.7</v>
      </c>
    </row>
    <row r="76">
      <c r="A76" s="5" t="s">
        <v>67</v>
      </c>
      <c r="B76" s="5" t="s">
        <v>17</v>
      </c>
      <c r="C76" s="6" t="s">
        <v>41</v>
      </c>
      <c r="D76" s="6" t="s">
        <v>19</v>
      </c>
      <c r="E76" s="6">
        <v>0.25</v>
      </c>
      <c r="F76" s="6" t="s">
        <v>20</v>
      </c>
      <c r="G76" s="6" t="s">
        <v>21</v>
      </c>
      <c r="H76" s="7"/>
      <c r="I76" s="5" t="s">
        <v>22</v>
      </c>
      <c r="J76" s="5" t="s">
        <v>220</v>
      </c>
      <c r="K76" s="5" t="s">
        <v>28</v>
      </c>
      <c r="L76" s="5" t="s">
        <v>59</v>
      </c>
      <c r="M76" s="6">
        <v>0.038</v>
      </c>
      <c r="N76" s="6">
        <v>263.6</v>
      </c>
      <c r="O76" s="6">
        <v>33.6</v>
      </c>
    </row>
    <row r="77">
      <c r="A77" s="5" t="s">
        <v>71</v>
      </c>
      <c r="B77" s="5" t="s">
        <v>17</v>
      </c>
      <c r="C77" s="6" t="s">
        <v>41</v>
      </c>
      <c r="D77" s="6" t="s">
        <v>19</v>
      </c>
      <c r="E77" s="6">
        <v>0.25</v>
      </c>
      <c r="F77" s="6" t="s">
        <v>20</v>
      </c>
      <c r="G77" s="6" t="s">
        <v>21</v>
      </c>
      <c r="H77" s="7"/>
      <c r="I77" s="5" t="s">
        <v>22</v>
      </c>
      <c r="J77" s="5" t="s">
        <v>229</v>
      </c>
      <c r="K77" s="5" t="s">
        <v>230</v>
      </c>
      <c r="L77" s="5" t="s">
        <v>231</v>
      </c>
      <c r="M77" s="6">
        <v>0.035</v>
      </c>
      <c r="N77" s="6">
        <v>256.7</v>
      </c>
      <c r="O77" s="6">
        <v>41.0</v>
      </c>
    </row>
    <row r="78">
      <c r="A78" s="5" t="s">
        <v>75</v>
      </c>
      <c r="B78" s="5" t="s">
        <v>17</v>
      </c>
      <c r="C78" s="6" t="s">
        <v>41</v>
      </c>
      <c r="D78" s="6" t="s">
        <v>19</v>
      </c>
      <c r="E78" s="6">
        <v>0.25</v>
      </c>
      <c r="F78" s="6" t="s">
        <v>20</v>
      </c>
      <c r="G78" s="6" t="s">
        <v>21</v>
      </c>
      <c r="H78" s="7"/>
      <c r="I78" s="5" t="s">
        <v>22</v>
      </c>
      <c r="J78" s="5" t="s">
        <v>242</v>
      </c>
      <c r="K78" s="5" t="s">
        <v>24</v>
      </c>
      <c r="L78" s="5" t="s">
        <v>243</v>
      </c>
      <c r="M78" s="6">
        <v>0.036</v>
      </c>
      <c r="N78" s="6">
        <v>255.0</v>
      </c>
      <c r="O78" s="6">
        <v>24.8</v>
      </c>
    </row>
    <row r="79">
      <c r="A79" s="5" t="s">
        <v>79</v>
      </c>
      <c r="B79" s="5" t="s">
        <v>17</v>
      </c>
      <c r="C79" s="6" t="s">
        <v>41</v>
      </c>
      <c r="D79" s="6" t="s">
        <v>19</v>
      </c>
      <c r="E79" s="6">
        <v>0.25</v>
      </c>
      <c r="F79" s="6" t="s">
        <v>20</v>
      </c>
      <c r="G79" s="6" t="s">
        <v>21</v>
      </c>
      <c r="H79" s="7"/>
      <c r="I79" s="5" t="s">
        <v>244</v>
      </c>
      <c r="J79" s="5" t="s">
        <v>245</v>
      </c>
      <c r="K79" s="5" t="s">
        <v>246</v>
      </c>
      <c r="L79" s="5" t="s">
        <v>66</v>
      </c>
      <c r="M79" s="6">
        <v>0.049</v>
      </c>
      <c r="N79" s="6">
        <v>276.5</v>
      </c>
      <c r="O79" s="6">
        <v>72.0</v>
      </c>
    </row>
    <row r="80">
      <c r="A80" s="5"/>
      <c r="B80" s="5"/>
      <c r="C80" s="6"/>
      <c r="D80" s="6"/>
      <c r="E80" s="6"/>
      <c r="F80" s="6"/>
      <c r="G80" s="6"/>
      <c r="H80" s="7"/>
      <c r="I80" s="5"/>
      <c r="J80" s="5"/>
      <c r="K80" s="5"/>
      <c r="L80" s="5"/>
      <c r="M80" s="6"/>
      <c r="N80" s="6"/>
      <c r="O80" s="6"/>
    </row>
    <row r="81">
      <c r="A81" s="5" t="s">
        <v>83</v>
      </c>
      <c r="B81" s="5" t="s">
        <v>17</v>
      </c>
      <c r="C81" s="11">
        <v>44633.0</v>
      </c>
      <c r="D81" s="6" t="s">
        <v>19</v>
      </c>
      <c r="E81" s="6">
        <v>0.25</v>
      </c>
      <c r="F81" s="6" t="s">
        <v>20</v>
      </c>
      <c r="G81" s="6" t="s">
        <v>21</v>
      </c>
      <c r="H81" s="7"/>
      <c r="I81" s="5" t="s">
        <v>22</v>
      </c>
      <c r="J81" s="5" t="s">
        <v>247</v>
      </c>
      <c r="K81" s="5" t="s">
        <v>58</v>
      </c>
      <c r="L81" s="5" t="s">
        <v>248</v>
      </c>
      <c r="M81" s="6">
        <v>0.036</v>
      </c>
      <c r="N81" s="6">
        <v>182.3</v>
      </c>
      <c r="O81" s="6">
        <v>44.5</v>
      </c>
    </row>
    <row r="82">
      <c r="A82" s="5" t="s">
        <v>83</v>
      </c>
      <c r="B82" s="5" t="s">
        <v>17</v>
      </c>
      <c r="C82" s="11">
        <v>44631.0</v>
      </c>
      <c r="D82" s="6" t="s">
        <v>19</v>
      </c>
      <c r="E82" s="6">
        <v>0.25</v>
      </c>
      <c r="F82" s="6" t="s">
        <v>20</v>
      </c>
      <c r="G82" s="6" t="s">
        <v>21</v>
      </c>
      <c r="H82" s="7"/>
      <c r="I82" s="5" t="s">
        <v>22</v>
      </c>
      <c r="J82" s="5" t="s">
        <v>249</v>
      </c>
      <c r="K82" s="5" t="s">
        <v>101</v>
      </c>
      <c r="L82" s="5" t="s">
        <v>250</v>
      </c>
      <c r="M82" s="6">
        <v>0.017</v>
      </c>
      <c r="N82" s="6">
        <v>171.4</v>
      </c>
      <c r="O82" s="6">
        <v>31.0</v>
      </c>
    </row>
    <row r="83">
      <c r="A83" s="5" t="s">
        <v>83</v>
      </c>
      <c r="B83" s="5" t="s">
        <v>17</v>
      </c>
      <c r="C83" s="11">
        <v>44629.0</v>
      </c>
      <c r="D83" s="6" t="s">
        <v>19</v>
      </c>
      <c r="E83" s="6">
        <v>0.25</v>
      </c>
      <c r="F83" s="6" t="s">
        <v>20</v>
      </c>
      <c r="G83" s="6" t="s">
        <v>21</v>
      </c>
      <c r="H83" s="7"/>
      <c r="I83" s="5" t="s">
        <v>22</v>
      </c>
      <c r="J83" s="5" t="s">
        <v>249</v>
      </c>
      <c r="K83" s="5" t="s">
        <v>101</v>
      </c>
      <c r="L83" s="5" t="s">
        <v>251</v>
      </c>
      <c r="M83" s="6">
        <v>0.038</v>
      </c>
      <c r="N83" s="6">
        <v>215.1</v>
      </c>
      <c r="O83" s="6">
        <v>60.1</v>
      </c>
    </row>
    <row r="84">
      <c r="A84" s="12" t="s">
        <v>83</v>
      </c>
      <c r="B84" s="12" t="s">
        <v>17</v>
      </c>
      <c r="C84" s="13">
        <v>44627.0</v>
      </c>
      <c r="D84" s="14" t="s">
        <v>19</v>
      </c>
      <c r="E84" s="14">
        <v>0.25</v>
      </c>
      <c r="F84" s="14" t="s">
        <v>20</v>
      </c>
      <c r="G84" s="14" t="s">
        <v>21</v>
      </c>
      <c r="H84" s="15"/>
      <c r="I84" s="12" t="s">
        <v>22</v>
      </c>
      <c r="J84" s="16" t="s">
        <v>252</v>
      </c>
      <c r="K84" s="16" t="s">
        <v>24</v>
      </c>
      <c r="L84" s="16" t="s">
        <v>253</v>
      </c>
      <c r="M84" s="17">
        <v>0.039</v>
      </c>
      <c r="N84" s="17">
        <v>230.8</v>
      </c>
      <c r="O84" s="17">
        <v>42.7</v>
      </c>
    </row>
    <row r="85">
      <c r="A85" s="12" t="s">
        <v>83</v>
      </c>
      <c r="B85" s="12" t="s">
        <v>17</v>
      </c>
      <c r="C85" s="13">
        <v>44625.0</v>
      </c>
      <c r="D85" s="14" t="s">
        <v>19</v>
      </c>
      <c r="E85" s="14">
        <v>0.25</v>
      </c>
      <c r="F85" s="14" t="s">
        <v>20</v>
      </c>
      <c r="G85" s="14" t="s">
        <v>21</v>
      </c>
      <c r="H85" s="15"/>
      <c r="I85" s="12" t="s">
        <v>22</v>
      </c>
      <c r="J85" s="16" t="s">
        <v>254</v>
      </c>
      <c r="K85" s="16" t="s">
        <v>65</v>
      </c>
      <c r="L85" s="16" t="s">
        <v>147</v>
      </c>
      <c r="M85" s="17">
        <v>0.057</v>
      </c>
      <c r="N85" s="17">
        <v>307.8</v>
      </c>
      <c r="O85" s="17">
        <v>35.9</v>
      </c>
    </row>
    <row r="86">
      <c r="A86" s="12" t="s">
        <v>83</v>
      </c>
      <c r="B86" s="12" t="s">
        <v>17</v>
      </c>
      <c r="C86" s="13">
        <v>44623.0</v>
      </c>
      <c r="D86" s="14" t="s">
        <v>19</v>
      </c>
      <c r="E86" s="14">
        <v>0.25</v>
      </c>
      <c r="F86" s="14" t="s">
        <v>20</v>
      </c>
      <c r="G86" s="14" t="s">
        <v>21</v>
      </c>
      <c r="H86" s="15"/>
      <c r="I86" s="12" t="s">
        <v>22</v>
      </c>
      <c r="J86" s="16" t="s">
        <v>255</v>
      </c>
      <c r="K86" s="16" t="s">
        <v>77</v>
      </c>
      <c r="L86" s="16" t="s">
        <v>29</v>
      </c>
      <c r="M86" s="17">
        <v>0.005</v>
      </c>
      <c r="N86" s="17">
        <v>206.4</v>
      </c>
      <c r="O86" s="17">
        <v>13.9</v>
      </c>
    </row>
    <row r="87">
      <c r="A87" s="12"/>
      <c r="B87" s="12"/>
      <c r="C87" s="18"/>
      <c r="D87" s="18"/>
      <c r="E87" s="18"/>
      <c r="F87" s="18"/>
      <c r="G87" s="18"/>
      <c r="H87" s="15"/>
      <c r="I87" s="12"/>
      <c r="J87" s="12"/>
      <c r="K87" s="12"/>
      <c r="L87" s="12"/>
      <c r="M87" s="18"/>
      <c r="N87" s="18"/>
      <c r="O87" s="18"/>
    </row>
    <row r="88">
      <c r="A88" s="16" t="s">
        <v>116</v>
      </c>
      <c r="B88" s="5" t="s">
        <v>17</v>
      </c>
      <c r="C88" s="11">
        <v>44633.0</v>
      </c>
      <c r="D88" s="6" t="s">
        <v>19</v>
      </c>
      <c r="E88" s="6">
        <v>0.25</v>
      </c>
      <c r="F88" s="6" t="s">
        <v>20</v>
      </c>
      <c r="G88" s="6" t="s">
        <v>21</v>
      </c>
      <c r="H88" s="15"/>
      <c r="I88" s="16" t="s">
        <v>22</v>
      </c>
      <c r="J88" s="16" t="s">
        <v>256</v>
      </c>
      <c r="K88" s="16" t="s">
        <v>28</v>
      </c>
      <c r="L88" s="16" t="s">
        <v>257</v>
      </c>
      <c r="M88" s="17">
        <v>0.026</v>
      </c>
      <c r="N88" s="17">
        <v>214.5</v>
      </c>
      <c r="O88" s="17">
        <v>25.5</v>
      </c>
    </row>
    <row r="89">
      <c r="A89" s="16" t="s">
        <v>116</v>
      </c>
      <c r="B89" s="5" t="s">
        <v>17</v>
      </c>
      <c r="C89" s="11">
        <v>44631.0</v>
      </c>
      <c r="D89" s="6" t="s">
        <v>19</v>
      </c>
      <c r="E89" s="6">
        <v>0.25</v>
      </c>
      <c r="F89" s="6" t="s">
        <v>20</v>
      </c>
      <c r="G89" s="6" t="s">
        <v>21</v>
      </c>
      <c r="H89" s="15"/>
      <c r="I89" s="16" t="s">
        <v>22</v>
      </c>
      <c r="J89" s="16" t="s">
        <v>258</v>
      </c>
      <c r="K89" s="16" t="s">
        <v>88</v>
      </c>
      <c r="L89" s="16" t="s">
        <v>259</v>
      </c>
      <c r="M89" s="17">
        <v>0.019</v>
      </c>
      <c r="N89" s="17">
        <v>185.8</v>
      </c>
      <c r="O89" s="17">
        <v>37.9</v>
      </c>
    </row>
    <row r="90">
      <c r="A90" s="12"/>
      <c r="B90" s="12"/>
      <c r="C90" s="18"/>
      <c r="D90" s="18"/>
      <c r="E90" s="18"/>
      <c r="F90" s="18"/>
      <c r="G90" s="18"/>
      <c r="H90" s="15"/>
      <c r="I90" s="12"/>
      <c r="J90" s="12"/>
      <c r="K90" s="12"/>
      <c r="L90" s="12"/>
      <c r="M90" s="18"/>
      <c r="N90" s="18"/>
      <c r="O90" s="18"/>
    </row>
    <row r="91">
      <c r="A91" s="16" t="s">
        <v>260</v>
      </c>
      <c r="B91" s="5" t="s">
        <v>17</v>
      </c>
      <c r="C91" s="11">
        <v>44633.0</v>
      </c>
      <c r="D91" s="6" t="s">
        <v>19</v>
      </c>
      <c r="E91" s="6">
        <v>0.25</v>
      </c>
      <c r="F91" s="6" t="s">
        <v>20</v>
      </c>
      <c r="G91" s="6" t="s">
        <v>21</v>
      </c>
      <c r="H91" s="15"/>
      <c r="I91" s="16" t="s">
        <v>22</v>
      </c>
      <c r="J91" s="16" t="s">
        <v>256</v>
      </c>
      <c r="K91" s="16" t="s">
        <v>28</v>
      </c>
      <c r="L91" s="16" t="s">
        <v>261</v>
      </c>
      <c r="M91" s="17">
        <v>0.044</v>
      </c>
      <c r="N91" s="17">
        <v>177.4</v>
      </c>
      <c r="O91" s="17">
        <v>25.4</v>
      </c>
    </row>
    <row r="92">
      <c r="A92" s="12"/>
      <c r="B92" s="12"/>
      <c r="C92" s="18"/>
      <c r="D92" s="18"/>
      <c r="E92" s="18"/>
      <c r="F92" s="18"/>
      <c r="G92" s="18"/>
      <c r="H92" s="15"/>
      <c r="I92" s="12"/>
      <c r="J92" s="12"/>
      <c r="K92" s="12"/>
      <c r="L92" s="12"/>
      <c r="M92" s="18"/>
      <c r="N92" s="18"/>
      <c r="O92" s="18"/>
    </row>
    <row r="93">
      <c r="A93" s="16" t="s">
        <v>98</v>
      </c>
      <c r="B93" s="16" t="s">
        <v>17</v>
      </c>
      <c r="C93" s="17" t="s">
        <v>99</v>
      </c>
      <c r="D93" s="6" t="s">
        <v>19</v>
      </c>
      <c r="E93" s="6">
        <v>0.25</v>
      </c>
      <c r="F93" s="6" t="s">
        <v>20</v>
      </c>
      <c r="G93" s="6" t="s">
        <v>21</v>
      </c>
      <c r="H93" s="15"/>
      <c r="I93" s="16" t="s">
        <v>22</v>
      </c>
      <c r="J93" s="16" t="s">
        <v>262</v>
      </c>
      <c r="K93" s="16" t="s">
        <v>24</v>
      </c>
      <c r="L93" s="16" t="s">
        <v>263</v>
      </c>
      <c r="M93" s="17">
        <v>0.032</v>
      </c>
      <c r="N93" s="17">
        <v>181.2</v>
      </c>
      <c r="O93" s="17">
        <v>21.7</v>
      </c>
    </row>
    <row r="94">
      <c r="A94" s="12"/>
      <c r="B94" s="12"/>
      <c r="C94" s="18"/>
      <c r="D94" s="18"/>
      <c r="E94" s="18"/>
      <c r="F94" s="18"/>
      <c r="G94" s="18"/>
      <c r="H94" s="15"/>
      <c r="I94" s="12"/>
      <c r="J94" s="12"/>
      <c r="K94" s="12"/>
      <c r="L94" s="12"/>
      <c r="M94" s="18"/>
      <c r="N94" s="18"/>
      <c r="O94" s="18"/>
    </row>
    <row r="95">
      <c r="A95" s="16" t="s">
        <v>103</v>
      </c>
      <c r="B95" s="16" t="s">
        <v>17</v>
      </c>
      <c r="C95" s="17" t="s">
        <v>104</v>
      </c>
      <c r="D95" s="6" t="s">
        <v>19</v>
      </c>
      <c r="E95" s="6">
        <v>0.25</v>
      </c>
      <c r="F95" s="6" t="s">
        <v>20</v>
      </c>
      <c r="G95" s="6" t="s">
        <v>21</v>
      </c>
      <c r="H95" s="15"/>
      <c r="I95" s="16" t="s">
        <v>22</v>
      </c>
      <c r="J95" s="16" t="s">
        <v>264</v>
      </c>
      <c r="K95" s="16" t="s">
        <v>246</v>
      </c>
      <c r="L95" s="16" t="s">
        <v>176</v>
      </c>
      <c r="M95" s="17">
        <v>0.08</v>
      </c>
      <c r="N95" s="17">
        <v>166.9</v>
      </c>
      <c r="O95" s="17">
        <v>30.4</v>
      </c>
    </row>
    <row r="96">
      <c r="A96" s="12"/>
      <c r="B96" s="12"/>
      <c r="C96" s="18"/>
      <c r="D96" s="18"/>
      <c r="E96" s="18"/>
      <c r="F96" s="18"/>
      <c r="G96" s="18"/>
      <c r="H96" s="15"/>
      <c r="I96" s="12"/>
      <c r="J96" s="12"/>
      <c r="K96" s="12"/>
      <c r="L96" s="12"/>
      <c r="M96" s="18"/>
      <c r="N96" s="18"/>
      <c r="O96" s="18"/>
    </row>
    <row r="97">
      <c r="A97" s="16" t="s">
        <v>107</v>
      </c>
      <c r="B97" s="16" t="s">
        <v>17</v>
      </c>
      <c r="C97" s="17" t="s">
        <v>108</v>
      </c>
      <c r="D97" s="6" t="s">
        <v>19</v>
      </c>
      <c r="E97" s="6">
        <v>0.25</v>
      </c>
      <c r="F97" s="6" t="s">
        <v>20</v>
      </c>
      <c r="G97" s="6" t="s">
        <v>21</v>
      </c>
      <c r="H97" s="15"/>
      <c r="I97" s="16" t="s">
        <v>265</v>
      </c>
      <c r="J97" s="16" t="s">
        <v>266</v>
      </c>
      <c r="K97" s="16" t="s">
        <v>32</v>
      </c>
      <c r="L97" s="16" t="s">
        <v>267</v>
      </c>
      <c r="M97" s="17">
        <v>0.044</v>
      </c>
      <c r="N97" s="17">
        <v>249.4</v>
      </c>
      <c r="O97" s="17">
        <v>25.7</v>
      </c>
    </row>
    <row r="98">
      <c r="A98" s="12"/>
      <c r="B98" s="12"/>
      <c r="C98" s="18"/>
      <c r="D98" s="18"/>
      <c r="E98" s="18"/>
      <c r="F98" s="18"/>
      <c r="G98" s="18"/>
      <c r="H98" s="15"/>
      <c r="I98" s="12"/>
      <c r="J98" s="12"/>
      <c r="K98" s="12"/>
      <c r="L98" s="12"/>
      <c r="M98" s="18"/>
      <c r="N98" s="18"/>
      <c r="O98" s="18"/>
    </row>
    <row r="99">
      <c r="A99" s="5" t="s">
        <v>63</v>
      </c>
      <c r="B99" s="5" t="s">
        <v>17</v>
      </c>
      <c r="C99" s="6" t="s">
        <v>33</v>
      </c>
      <c r="D99" s="6" t="s">
        <v>19</v>
      </c>
      <c r="E99" s="6">
        <v>0.25</v>
      </c>
      <c r="F99" s="6" t="s">
        <v>20</v>
      </c>
      <c r="G99" s="6" t="s">
        <v>21</v>
      </c>
      <c r="H99" s="15"/>
      <c r="I99" s="16" t="s">
        <v>22</v>
      </c>
      <c r="J99" s="16" t="s">
        <v>203</v>
      </c>
      <c r="K99" s="16" t="s">
        <v>204</v>
      </c>
      <c r="L99" s="16" t="s">
        <v>205</v>
      </c>
      <c r="M99" s="17">
        <v>0.072</v>
      </c>
      <c r="N99" s="17">
        <v>340.5</v>
      </c>
      <c r="O99" s="17">
        <v>59.6</v>
      </c>
    </row>
    <row r="100">
      <c r="A100" s="5" t="s">
        <v>67</v>
      </c>
      <c r="B100" s="5" t="s">
        <v>17</v>
      </c>
      <c r="C100" s="6" t="s">
        <v>33</v>
      </c>
      <c r="D100" s="6" t="s">
        <v>19</v>
      </c>
      <c r="E100" s="6">
        <v>0.25</v>
      </c>
      <c r="F100" s="6" t="s">
        <v>20</v>
      </c>
      <c r="G100" s="6" t="s">
        <v>21</v>
      </c>
      <c r="H100" s="15"/>
      <c r="I100" s="16" t="s">
        <v>22</v>
      </c>
      <c r="J100" s="16" t="s">
        <v>215</v>
      </c>
      <c r="K100" s="16" t="s">
        <v>216</v>
      </c>
      <c r="L100" s="16" t="s">
        <v>217</v>
      </c>
      <c r="M100" s="17">
        <v>0.067</v>
      </c>
      <c r="N100" s="17">
        <v>252.2</v>
      </c>
      <c r="O100" s="17">
        <v>52.9</v>
      </c>
    </row>
    <row r="101">
      <c r="A101" s="5" t="s">
        <v>71</v>
      </c>
      <c r="B101" s="5" t="s">
        <v>17</v>
      </c>
      <c r="C101" s="6" t="s">
        <v>33</v>
      </c>
      <c r="D101" s="6" t="s">
        <v>19</v>
      </c>
      <c r="E101" s="6">
        <v>0.25</v>
      </c>
      <c r="F101" s="6" t="s">
        <v>20</v>
      </c>
      <c r="G101" s="6" t="s">
        <v>21</v>
      </c>
      <c r="H101" s="15"/>
      <c r="I101" s="16" t="s">
        <v>22</v>
      </c>
      <c r="J101" s="16" t="s">
        <v>226</v>
      </c>
      <c r="K101" s="16" t="s">
        <v>268</v>
      </c>
      <c r="L101" s="16" t="s">
        <v>269</v>
      </c>
      <c r="M101" s="17">
        <v>0.035</v>
      </c>
      <c r="N101" s="17">
        <v>237.7</v>
      </c>
      <c r="O101" s="17">
        <v>24.8</v>
      </c>
    </row>
    <row r="102">
      <c r="A102" s="5" t="s">
        <v>75</v>
      </c>
      <c r="B102" s="5" t="s">
        <v>17</v>
      </c>
      <c r="C102" s="6" t="s">
        <v>33</v>
      </c>
      <c r="D102" s="6" t="s">
        <v>19</v>
      </c>
      <c r="E102" s="6">
        <v>0.25</v>
      </c>
      <c r="F102" s="6" t="s">
        <v>20</v>
      </c>
      <c r="G102" s="6" t="s">
        <v>21</v>
      </c>
      <c r="H102" s="15"/>
      <c r="I102" s="16" t="s">
        <v>22</v>
      </c>
      <c r="J102" s="16" t="s">
        <v>270</v>
      </c>
      <c r="K102" s="16" t="s">
        <v>271</v>
      </c>
      <c r="L102" s="16" t="s">
        <v>272</v>
      </c>
      <c r="M102" s="17">
        <v>0.029</v>
      </c>
      <c r="N102" s="17">
        <v>231.4</v>
      </c>
      <c r="O102" s="17">
        <v>42.6</v>
      </c>
    </row>
    <row r="103">
      <c r="A103" s="5" t="s">
        <v>79</v>
      </c>
      <c r="B103" s="5" t="s">
        <v>17</v>
      </c>
      <c r="C103" s="6" t="s">
        <v>33</v>
      </c>
      <c r="D103" s="6" t="s">
        <v>19</v>
      </c>
      <c r="E103" s="6">
        <v>0.25</v>
      </c>
      <c r="F103" s="6" t="s">
        <v>20</v>
      </c>
      <c r="G103" s="6" t="s">
        <v>21</v>
      </c>
      <c r="H103" s="15"/>
      <c r="I103" s="16" t="s">
        <v>265</v>
      </c>
      <c r="J103" s="16" t="s">
        <v>273</v>
      </c>
      <c r="K103" s="16" t="s">
        <v>274</v>
      </c>
      <c r="L103" s="16" t="s">
        <v>275</v>
      </c>
      <c r="M103" s="17">
        <v>0.018</v>
      </c>
      <c r="N103" s="17">
        <v>202.6</v>
      </c>
      <c r="O103" s="17">
        <v>3.3</v>
      </c>
    </row>
    <row r="104">
      <c r="A104" s="12"/>
      <c r="B104" s="12"/>
      <c r="C104" s="18"/>
      <c r="D104" s="18"/>
      <c r="E104" s="18"/>
      <c r="F104" s="18"/>
      <c r="G104" s="18"/>
      <c r="H104" s="15"/>
      <c r="I104" s="12"/>
      <c r="J104" s="12"/>
      <c r="K104" s="12"/>
      <c r="L104" s="12"/>
      <c r="M104" s="18"/>
      <c r="N104" s="18"/>
      <c r="O104" s="18"/>
    </row>
    <row r="105">
      <c r="N105" s="19">
        <f>SUM(N28:N103)</f>
        <v>13728.6</v>
      </c>
    </row>
  </sheetData>
  <mergeCells count="4">
    <mergeCell ref="A1:G2"/>
    <mergeCell ref="I1:O2"/>
    <mergeCell ref="A26:G27"/>
    <mergeCell ref="P28:P3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1.25"/>
    <col customWidth="1" min="3" max="3" width="8.63"/>
    <col customWidth="1" min="4" max="4" width="11.75"/>
    <col customWidth="1" min="5" max="6" width="16.75"/>
    <col customWidth="1" min="8" max="8" width="2.75"/>
    <col customWidth="1" min="10" max="10" width="15.63"/>
    <col customWidth="1" min="11" max="11" width="16.13"/>
    <col customWidth="1" min="12" max="12" width="19.5"/>
    <col customWidth="1" min="13" max="15" width="20.13"/>
    <col customWidth="1" min="16" max="16" width="32.63"/>
  </cols>
  <sheetData>
    <row r="1">
      <c r="A1" s="1" t="s">
        <v>19</v>
      </c>
      <c r="H1" s="2"/>
      <c r="I1" s="1" t="s">
        <v>1</v>
      </c>
    </row>
    <row r="2">
      <c r="H2" s="2"/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4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5" t="s">
        <v>16</v>
      </c>
      <c r="B4" s="5" t="s">
        <v>17</v>
      </c>
      <c r="C4" s="6" t="s">
        <v>18</v>
      </c>
      <c r="D4" s="6" t="s">
        <v>19</v>
      </c>
      <c r="E4" s="6">
        <v>0.25</v>
      </c>
      <c r="F4" s="6" t="s">
        <v>20</v>
      </c>
      <c r="G4" s="6" t="s">
        <v>21</v>
      </c>
      <c r="H4" s="7"/>
      <c r="I4" s="5" t="s">
        <v>22</v>
      </c>
      <c r="J4" s="5" t="s">
        <v>164</v>
      </c>
      <c r="K4" s="5" t="s">
        <v>227</v>
      </c>
      <c r="L4" s="5" t="s">
        <v>159</v>
      </c>
      <c r="M4" s="6">
        <v>0.003</v>
      </c>
      <c r="N4" s="6">
        <v>102.0</v>
      </c>
      <c r="O4" s="6">
        <v>3.2</v>
      </c>
    </row>
    <row r="5">
      <c r="A5" s="5" t="s">
        <v>16</v>
      </c>
      <c r="B5" s="5" t="s">
        <v>17</v>
      </c>
      <c r="C5" s="6" t="s">
        <v>26</v>
      </c>
      <c r="D5" s="6" t="s">
        <v>19</v>
      </c>
      <c r="E5" s="6">
        <v>0.25</v>
      </c>
      <c r="F5" s="6" t="s">
        <v>20</v>
      </c>
      <c r="G5" s="6" t="s">
        <v>21</v>
      </c>
      <c r="H5" s="7"/>
      <c r="I5" s="5" t="s">
        <v>22</v>
      </c>
      <c r="J5" s="5" t="s">
        <v>23</v>
      </c>
      <c r="K5" s="5" t="s">
        <v>32</v>
      </c>
      <c r="L5" s="5" t="s">
        <v>159</v>
      </c>
      <c r="M5" s="6">
        <v>0.003</v>
      </c>
      <c r="N5" s="6">
        <v>100.0</v>
      </c>
      <c r="O5" s="6">
        <v>0.0</v>
      </c>
    </row>
    <row r="6">
      <c r="A6" s="5" t="s">
        <v>16</v>
      </c>
      <c r="B6" s="5" t="s">
        <v>17</v>
      </c>
      <c r="C6" s="6" t="s">
        <v>30</v>
      </c>
      <c r="D6" s="6" t="s">
        <v>19</v>
      </c>
      <c r="E6" s="6">
        <v>0.25</v>
      </c>
      <c r="F6" s="6" t="s">
        <v>20</v>
      </c>
      <c r="G6" s="6" t="s">
        <v>21</v>
      </c>
      <c r="H6" s="7"/>
      <c r="I6" s="5" t="s">
        <v>22</v>
      </c>
      <c r="J6" s="5" t="s">
        <v>164</v>
      </c>
      <c r="K6" s="5" t="s">
        <v>39</v>
      </c>
      <c r="L6" s="5" t="s">
        <v>159</v>
      </c>
      <c r="M6" s="6">
        <v>0.004</v>
      </c>
      <c r="N6" s="6">
        <v>105.0</v>
      </c>
      <c r="O6" s="6">
        <v>14.0</v>
      </c>
    </row>
    <row r="7">
      <c r="A7" s="5" t="s">
        <v>16</v>
      </c>
      <c r="B7" s="5" t="s">
        <v>17</v>
      </c>
      <c r="C7" s="6" t="s">
        <v>33</v>
      </c>
      <c r="D7" s="6" t="s">
        <v>19</v>
      </c>
      <c r="E7" s="6">
        <v>0.25</v>
      </c>
      <c r="F7" s="6" t="s">
        <v>20</v>
      </c>
      <c r="G7" s="6" t="s">
        <v>21</v>
      </c>
      <c r="H7" s="7"/>
      <c r="I7" s="5" t="s">
        <v>22</v>
      </c>
      <c r="J7" s="5" t="s">
        <v>276</v>
      </c>
      <c r="K7" s="5" t="s">
        <v>277</v>
      </c>
      <c r="L7" s="5" t="s">
        <v>278</v>
      </c>
      <c r="M7" s="6">
        <v>0.049</v>
      </c>
      <c r="N7" s="6">
        <v>309.1</v>
      </c>
      <c r="O7" s="6">
        <v>67.1</v>
      </c>
    </row>
    <row r="8">
      <c r="A8" s="5" t="s">
        <v>16</v>
      </c>
      <c r="B8" s="5" t="s">
        <v>17</v>
      </c>
      <c r="C8" s="6" t="s">
        <v>37</v>
      </c>
      <c r="D8" s="6" t="s">
        <v>19</v>
      </c>
      <c r="E8" s="6">
        <v>0.25</v>
      </c>
      <c r="F8" s="6" t="s">
        <v>20</v>
      </c>
      <c r="G8" s="6" t="s">
        <v>21</v>
      </c>
      <c r="H8" s="7"/>
      <c r="I8" s="5" t="s">
        <v>22</v>
      </c>
      <c r="J8" s="5" t="s">
        <v>279</v>
      </c>
      <c r="K8" s="5" t="s">
        <v>77</v>
      </c>
      <c r="L8" s="5" t="s">
        <v>280</v>
      </c>
      <c r="M8" s="6">
        <v>0.059</v>
      </c>
      <c r="N8" s="6">
        <v>291.2</v>
      </c>
      <c r="O8" s="6">
        <v>33.6</v>
      </c>
    </row>
    <row r="9">
      <c r="A9" s="5" t="s">
        <v>16</v>
      </c>
      <c r="B9" s="5" t="s">
        <v>17</v>
      </c>
      <c r="C9" s="6" t="s">
        <v>41</v>
      </c>
      <c r="D9" s="6" t="s">
        <v>19</v>
      </c>
      <c r="E9" s="6">
        <v>0.25</v>
      </c>
      <c r="F9" s="6" t="s">
        <v>20</v>
      </c>
      <c r="G9" s="6" t="s">
        <v>21</v>
      </c>
      <c r="H9" s="7"/>
      <c r="I9" s="5" t="s">
        <v>22</v>
      </c>
      <c r="J9" s="5" t="s">
        <v>281</v>
      </c>
      <c r="K9" s="5" t="s">
        <v>230</v>
      </c>
      <c r="L9" s="5" t="s">
        <v>282</v>
      </c>
      <c r="M9" s="6">
        <v>0.034</v>
      </c>
      <c r="N9" s="6">
        <v>305.3</v>
      </c>
      <c r="O9" s="6">
        <v>38.1</v>
      </c>
    </row>
    <row r="10">
      <c r="A10" s="5" t="s">
        <v>16</v>
      </c>
      <c r="B10" s="5" t="s">
        <v>17</v>
      </c>
      <c r="C10" s="6" t="s">
        <v>45</v>
      </c>
      <c r="D10" s="6" t="s">
        <v>19</v>
      </c>
      <c r="E10" s="6">
        <v>0.25</v>
      </c>
      <c r="F10" s="6" t="s">
        <v>20</v>
      </c>
      <c r="G10" s="6" t="s">
        <v>21</v>
      </c>
      <c r="H10" s="7"/>
      <c r="I10" s="5" t="s">
        <v>22</v>
      </c>
      <c r="J10" s="5" t="s">
        <v>283</v>
      </c>
      <c r="K10" s="5" t="s">
        <v>284</v>
      </c>
      <c r="L10" s="5" t="s">
        <v>285</v>
      </c>
      <c r="M10" s="6">
        <v>0.118</v>
      </c>
      <c r="N10" s="6">
        <v>336.0</v>
      </c>
      <c r="O10" s="6">
        <v>38.1</v>
      </c>
    </row>
    <row r="11">
      <c r="A11" s="5" t="s">
        <v>16</v>
      </c>
      <c r="B11" s="5" t="s">
        <v>17</v>
      </c>
      <c r="C11" s="6" t="s">
        <v>49</v>
      </c>
      <c r="D11" s="6" t="s">
        <v>19</v>
      </c>
      <c r="E11" s="6">
        <v>0.25</v>
      </c>
      <c r="F11" s="6" t="s">
        <v>20</v>
      </c>
      <c r="G11" s="6" t="s">
        <v>21</v>
      </c>
      <c r="H11" s="7"/>
      <c r="I11" s="5" t="s">
        <v>22</v>
      </c>
      <c r="J11" s="5" t="s">
        <v>286</v>
      </c>
      <c r="K11" s="5" t="s">
        <v>97</v>
      </c>
      <c r="L11" s="5" t="s">
        <v>287</v>
      </c>
      <c r="M11" s="6">
        <v>0.062</v>
      </c>
      <c r="N11" s="6">
        <v>373.3</v>
      </c>
      <c r="O11" s="6">
        <v>48.2</v>
      </c>
    </row>
    <row r="12">
      <c r="A12" s="5" t="s">
        <v>16</v>
      </c>
      <c r="B12" s="5" t="s">
        <v>17</v>
      </c>
      <c r="C12" s="6" t="s">
        <v>53</v>
      </c>
      <c r="D12" s="6" t="s">
        <v>19</v>
      </c>
      <c r="E12" s="6">
        <v>0.25</v>
      </c>
      <c r="F12" s="6" t="s">
        <v>20</v>
      </c>
      <c r="G12" s="6" t="s">
        <v>21</v>
      </c>
      <c r="H12" s="7"/>
      <c r="I12" s="5" t="s">
        <v>22</v>
      </c>
      <c r="J12" s="5" t="s">
        <v>288</v>
      </c>
      <c r="K12" s="5" t="s">
        <v>289</v>
      </c>
      <c r="L12" s="5" t="s">
        <v>290</v>
      </c>
      <c r="M12" s="6">
        <v>0.102</v>
      </c>
      <c r="N12" s="6">
        <v>384.3</v>
      </c>
      <c r="O12" s="6">
        <v>51.3</v>
      </c>
    </row>
    <row r="13">
      <c r="A13" s="5"/>
      <c r="B13" s="5"/>
      <c r="C13" s="6"/>
      <c r="D13" s="6"/>
      <c r="E13" s="6"/>
      <c r="F13" s="6"/>
      <c r="G13" s="6"/>
      <c r="H13" s="7"/>
      <c r="I13" s="8"/>
      <c r="J13" s="8"/>
      <c r="K13" s="8"/>
      <c r="L13" s="8"/>
      <c r="M13" s="9"/>
      <c r="N13" s="9"/>
      <c r="O13" s="9"/>
    </row>
    <row r="14">
      <c r="A14" s="5" t="s">
        <v>57</v>
      </c>
      <c r="B14" s="5" t="s">
        <v>17</v>
      </c>
      <c r="C14" s="6" t="s">
        <v>37</v>
      </c>
      <c r="D14" s="6" t="s">
        <v>19</v>
      </c>
      <c r="E14" s="6">
        <v>0.25</v>
      </c>
      <c r="F14" s="6" t="s">
        <v>20</v>
      </c>
      <c r="G14" s="6" t="s">
        <v>21</v>
      </c>
      <c r="H14" s="7"/>
      <c r="I14" s="5" t="s">
        <v>22</v>
      </c>
      <c r="J14" s="5" t="s">
        <v>281</v>
      </c>
      <c r="K14" s="5" t="s">
        <v>77</v>
      </c>
      <c r="L14" s="5" t="s">
        <v>291</v>
      </c>
      <c r="M14" s="6">
        <v>0.059</v>
      </c>
      <c r="N14" s="6">
        <v>326.7</v>
      </c>
      <c r="O14" s="6">
        <v>54.2</v>
      </c>
    </row>
    <row r="15">
      <c r="A15" s="5" t="s">
        <v>60</v>
      </c>
      <c r="B15" s="5" t="s">
        <v>17</v>
      </c>
      <c r="C15" s="6" t="s">
        <v>37</v>
      </c>
      <c r="D15" s="6" t="s">
        <v>19</v>
      </c>
      <c r="E15" s="6">
        <v>0.25</v>
      </c>
      <c r="F15" s="6" t="s">
        <v>20</v>
      </c>
      <c r="G15" s="6" t="s">
        <v>21</v>
      </c>
      <c r="H15" s="7"/>
      <c r="I15" s="5" t="s">
        <v>22</v>
      </c>
      <c r="J15" s="5" t="s">
        <v>206</v>
      </c>
      <c r="K15" s="5" t="s">
        <v>246</v>
      </c>
      <c r="L15" s="5" t="s">
        <v>292</v>
      </c>
      <c r="M15" s="6">
        <v>0.055</v>
      </c>
      <c r="N15" s="6">
        <v>345.4</v>
      </c>
      <c r="O15" s="6">
        <v>63.8</v>
      </c>
    </row>
    <row r="16">
      <c r="A16" s="5" t="s">
        <v>63</v>
      </c>
      <c r="B16" s="5" t="s">
        <v>17</v>
      </c>
      <c r="C16" s="6" t="s">
        <v>37</v>
      </c>
      <c r="D16" s="6" t="s">
        <v>19</v>
      </c>
      <c r="E16" s="6">
        <v>0.25</v>
      </c>
      <c r="F16" s="6" t="s">
        <v>20</v>
      </c>
      <c r="G16" s="6" t="s">
        <v>21</v>
      </c>
      <c r="H16" s="7"/>
      <c r="I16" s="5" t="s">
        <v>22</v>
      </c>
      <c r="J16" s="5" t="s">
        <v>293</v>
      </c>
      <c r="K16" s="5" t="s">
        <v>97</v>
      </c>
      <c r="L16" s="5" t="s">
        <v>294</v>
      </c>
      <c r="M16" s="6">
        <v>0.028</v>
      </c>
      <c r="N16" s="6">
        <v>326.7</v>
      </c>
      <c r="O16" s="6">
        <v>44.6</v>
      </c>
    </row>
    <row r="17">
      <c r="A17" s="5" t="s">
        <v>67</v>
      </c>
      <c r="B17" s="5" t="s">
        <v>17</v>
      </c>
      <c r="C17" s="6" t="s">
        <v>37</v>
      </c>
      <c r="D17" s="6" t="s">
        <v>19</v>
      </c>
      <c r="E17" s="6">
        <v>0.25</v>
      </c>
      <c r="F17" s="6" t="s">
        <v>20</v>
      </c>
      <c r="G17" s="6" t="s">
        <v>21</v>
      </c>
      <c r="H17" s="7"/>
      <c r="I17" s="5" t="s">
        <v>22</v>
      </c>
      <c r="J17" s="5" t="s">
        <v>295</v>
      </c>
      <c r="K17" s="5" t="s">
        <v>227</v>
      </c>
      <c r="L17" s="5" t="s">
        <v>296</v>
      </c>
      <c r="M17" s="6">
        <v>0.043</v>
      </c>
      <c r="N17" s="6">
        <v>346.8</v>
      </c>
      <c r="O17" s="6">
        <v>49.4</v>
      </c>
    </row>
    <row r="18">
      <c r="A18" s="5" t="s">
        <v>71</v>
      </c>
      <c r="B18" s="5" t="s">
        <v>17</v>
      </c>
      <c r="C18" s="6" t="s">
        <v>37</v>
      </c>
      <c r="D18" s="6" t="s">
        <v>19</v>
      </c>
      <c r="E18" s="6">
        <v>0.25</v>
      </c>
      <c r="F18" s="6" t="s">
        <v>20</v>
      </c>
      <c r="G18" s="6" t="s">
        <v>21</v>
      </c>
      <c r="H18" s="7"/>
      <c r="I18" s="5" t="s">
        <v>22</v>
      </c>
      <c r="J18" s="5" t="s">
        <v>297</v>
      </c>
      <c r="K18" s="5" t="s">
        <v>268</v>
      </c>
      <c r="L18" s="5" t="s">
        <v>298</v>
      </c>
      <c r="M18" s="6">
        <v>0.052</v>
      </c>
      <c r="N18" s="6">
        <v>330.5</v>
      </c>
      <c r="O18" s="6">
        <v>21.8</v>
      </c>
      <c r="P18" s="10" t="s">
        <v>299</v>
      </c>
    </row>
    <row r="19">
      <c r="A19" s="5" t="s">
        <v>75</v>
      </c>
      <c r="B19" s="5" t="s">
        <v>17</v>
      </c>
      <c r="C19" s="6" t="s">
        <v>37</v>
      </c>
      <c r="D19" s="6" t="s">
        <v>19</v>
      </c>
      <c r="E19" s="6">
        <v>0.25</v>
      </c>
      <c r="F19" s="6" t="s">
        <v>20</v>
      </c>
      <c r="G19" s="6" t="s">
        <v>21</v>
      </c>
      <c r="H19" s="7"/>
      <c r="I19" s="5" t="s">
        <v>22</v>
      </c>
      <c r="J19" s="5" t="s">
        <v>300</v>
      </c>
      <c r="K19" s="5" t="s">
        <v>301</v>
      </c>
      <c r="L19" s="5" t="s">
        <v>302</v>
      </c>
      <c r="M19" s="6">
        <v>0.075</v>
      </c>
      <c r="N19" s="6">
        <v>380.2</v>
      </c>
      <c r="O19" s="6">
        <v>87.1</v>
      </c>
    </row>
    <row r="20">
      <c r="A20" s="5" t="s">
        <v>79</v>
      </c>
      <c r="B20" s="5" t="s">
        <v>17</v>
      </c>
      <c r="C20" s="6" t="s">
        <v>37</v>
      </c>
      <c r="D20" s="6" t="s">
        <v>19</v>
      </c>
      <c r="E20" s="6">
        <v>0.25</v>
      </c>
      <c r="F20" s="6" t="s">
        <v>20</v>
      </c>
      <c r="G20" s="6" t="s">
        <v>21</v>
      </c>
      <c r="H20" s="7"/>
      <c r="I20" s="5" t="s">
        <v>22</v>
      </c>
      <c r="J20" s="5" t="s">
        <v>303</v>
      </c>
      <c r="K20" s="5" t="s">
        <v>194</v>
      </c>
      <c r="L20" s="5" t="s">
        <v>304</v>
      </c>
      <c r="M20" s="6">
        <v>0.052</v>
      </c>
      <c r="N20" s="6">
        <v>371.1</v>
      </c>
      <c r="O20" s="6">
        <v>52.5</v>
      </c>
    </row>
    <row r="21">
      <c r="A21" s="5"/>
      <c r="B21" s="5"/>
      <c r="C21" s="6"/>
      <c r="D21" s="6"/>
      <c r="E21" s="6"/>
      <c r="F21" s="6"/>
      <c r="G21" s="6"/>
      <c r="H21" s="7"/>
      <c r="I21" s="5"/>
      <c r="J21" s="5"/>
      <c r="K21" s="5"/>
      <c r="L21" s="5"/>
      <c r="M21" s="6"/>
      <c r="N21" s="6"/>
      <c r="O21" s="6"/>
    </row>
    <row r="22">
      <c r="A22" s="5" t="s">
        <v>57</v>
      </c>
      <c r="B22" s="5" t="s">
        <v>17</v>
      </c>
      <c r="C22" s="6" t="s">
        <v>41</v>
      </c>
      <c r="D22" s="6" t="s">
        <v>19</v>
      </c>
      <c r="E22" s="6">
        <v>0.25</v>
      </c>
      <c r="F22" s="6" t="s">
        <v>20</v>
      </c>
      <c r="G22" s="6" t="s">
        <v>21</v>
      </c>
      <c r="H22" s="7"/>
      <c r="I22" s="5" t="s">
        <v>22</v>
      </c>
      <c r="J22" s="5" t="s">
        <v>207</v>
      </c>
      <c r="K22" s="5" t="s">
        <v>240</v>
      </c>
      <c r="L22" s="5" t="s">
        <v>305</v>
      </c>
      <c r="M22" s="6">
        <v>0.031</v>
      </c>
      <c r="N22" s="6">
        <v>327.1</v>
      </c>
      <c r="O22" s="6">
        <v>21.22</v>
      </c>
    </row>
    <row r="23">
      <c r="A23" s="5" t="s">
        <v>60</v>
      </c>
      <c r="B23" s="5" t="s">
        <v>17</v>
      </c>
      <c r="C23" s="6" t="s">
        <v>41</v>
      </c>
      <c r="D23" s="6" t="s">
        <v>19</v>
      </c>
      <c r="E23" s="6">
        <v>0.25</v>
      </c>
      <c r="F23" s="6" t="s">
        <v>20</v>
      </c>
      <c r="G23" s="6" t="s">
        <v>21</v>
      </c>
      <c r="H23" s="7"/>
      <c r="I23" s="5" t="s">
        <v>22</v>
      </c>
      <c r="J23" s="5" t="s">
        <v>306</v>
      </c>
      <c r="K23" s="5" t="s">
        <v>28</v>
      </c>
      <c r="L23" s="5" t="s">
        <v>307</v>
      </c>
      <c r="M23" s="6">
        <v>0.031</v>
      </c>
      <c r="N23" s="6">
        <v>387.3</v>
      </c>
      <c r="O23" s="6">
        <v>35.8</v>
      </c>
    </row>
    <row r="24">
      <c r="A24" s="5" t="s">
        <v>63</v>
      </c>
      <c r="B24" s="5" t="s">
        <v>17</v>
      </c>
      <c r="C24" s="6" t="s">
        <v>41</v>
      </c>
      <c r="D24" s="6" t="s">
        <v>19</v>
      </c>
      <c r="E24" s="6">
        <v>0.25</v>
      </c>
      <c r="F24" s="6" t="s">
        <v>20</v>
      </c>
      <c r="G24" s="6" t="s">
        <v>21</v>
      </c>
      <c r="H24" s="7"/>
      <c r="I24" s="5" t="s">
        <v>22</v>
      </c>
      <c r="J24" s="5" t="s">
        <v>169</v>
      </c>
      <c r="K24" s="5" t="s">
        <v>308</v>
      </c>
      <c r="L24" s="5" t="s">
        <v>231</v>
      </c>
      <c r="M24" s="6">
        <v>0.031</v>
      </c>
      <c r="N24" s="6">
        <v>373.7</v>
      </c>
      <c r="O24" s="6">
        <v>25.8</v>
      </c>
    </row>
    <row r="25">
      <c r="A25" s="5" t="s">
        <v>67</v>
      </c>
      <c r="B25" s="5" t="s">
        <v>17</v>
      </c>
      <c r="C25" s="6" t="s">
        <v>41</v>
      </c>
      <c r="D25" s="6" t="s">
        <v>19</v>
      </c>
      <c r="E25" s="6">
        <v>0.25</v>
      </c>
      <c r="F25" s="6" t="s">
        <v>20</v>
      </c>
      <c r="G25" s="6" t="s">
        <v>21</v>
      </c>
      <c r="H25" s="7"/>
      <c r="I25" s="5" t="s">
        <v>22</v>
      </c>
      <c r="J25" s="5" t="s">
        <v>309</v>
      </c>
      <c r="K25" s="5" t="s">
        <v>310</v>
      </c>
      <c r="L25" s="5" t="s">
        <v>311</v>
      </c>
      <c r="M25" s="6">
        <v>0.058</v>
      </c>
      <c r="N25" s="6">
        <v>371.4</v>
      </c>
      <c r="O25" s="6">
        <v>21.5</v>
      </c>
    </row>
    <row r="26">
      <c r="A26" s="5" t="s">
        <v>71</v>
      </c>
      <c r="B26" s="5" t="s">
        <v>17</v>
      </c>
      <c r="C26" s="6" t="s">
        <v>41</v>
      </c>
      <c r="D26" s="6" t="s">
        <v>19</v>
      </c>
      <c r="E26" s="6">
        <v>0.25</v>
      </c>
      <c r="F26" s="6" t="s">
        <v>20</v>
      </c>
      <c r="G26" s="6" t="s">
        <v>21</v>
      </c>
      <c r="H26" s="7"/>
      <c r="I26" s="5" t="s">
        <v>22</v>
      </c>
      <c r="J26" s="5" t="s">
        <v>312</v>
      </c>
      <c r="K26" s="5" t="s">
        <v>32</v>
      </c>
      <c r="L26" s="5" t="s">
        <v>313</v>
      </c>
      <c r="M26" s="6">
        <v>0.034</v>
      </c>
      <c r="N26" s="6">
        <v>400.1</v>
      </c>
      <c r="O26" s="6">
        <v>41.6</v>
      </c>
    </row>
    <row r="27">
      <c r="A27" s="5" t="s">
        <v>75</v>
      </c>
      <c r="B27" s="5" t="s">
        <v>17</v>
      </c>
      <c r="C27" s="6" t="s">
        <v>41</v>
      </c>
      <c r="D27" s="6" t="s">
        <v>19</v>
      </c>
      <c r="E27" s="6">
        <v>0.25</v>
      </c>
      <c r="F27" s="6" t="s">
        <v>20</v>
      </c>
      <c r="G27" s="6" t="s">
        <v>21</v>
      </c>
      <c r="H27" s="7"/>
      <c r="I27" s="5" t="s">
        <v>22</v>
      </c>
      <c r="J27" s="5" t="s">
        <v>314</v>
      </c>
      <c r="K27" s="5" t="s">
        <v>315</v>
      </c>
      <c r="L27" s="5" t="s">
        <v>316</v>
      </c>
      <c r="M27" s="6">
        <v>0.065</v>
      </c>
      <c r="N27" s="6">
        <v>392.9</v>
      </c>
      <c r="O27" s="6">
        <v>51.3</v>
      </c>
    </row>
    <row r="28">
      <c r="A28" s="5" t="s">
        <v>79</v>
      </c>
      <c r="B28" s="5" t="s">
        <v>17</v>
      </c>
      <c r="C28" s="6" t="s">
        <v>41</v>
      </c>
      <c r="D28" s="6" t="s">
        <v>19</v>
      </c>
      <c r="E28" s="6">
        <v>0.25</v>
      </c>
      <c r="F28" s="6" t="s">
        <v>20</v>
      </c>
      <c r="G28" s="6" t="s">
        <v>21</v>
      </c>
      <c r="H28" s="7"/>
      <c r="I28" s="5" t="s">
        <v>22</v>
      </c>
      <c r="J28" s="5" t="s">
        <v>317</v>
      </c>
      <c r="K28" s="5" t="s">
        <v>318</v>
      </c>
      <c r="L28" s="5" t="s">
        <v>319</v>
      </c>
      <c r="M28" s="6">
        <v>0.061</v>
      </c>
      <c r="N28" s="6">
        <v>476.2</v>
      </c>
      <c r="O28" s="6">
        <v>103.2</v>
      </c>
    </row>
    <row r="29">
      <c r="A29" s="5"/>
      <c r="B29" s="5"/>
      <c r="C29" s="6"/>
      <c r="D29" s="6"/>
      <c r="E29" s="6"/>
      <c r="F29" s="6"/>
      <c r="G29" s="6"/>
      <c r="H29" s="7"/>
      <c r="I29" s="5"/>
      <c r="J29" s="5"/>
      <c r="K29" s="5"/>
      <c r="L29" s="5"/>
      <c r="M29" s="6"/>
      <c r="N29" s="6"/>
      <c r="O29" s="6"/>
    </row>
    <row r="30">
      <c r="A30" s="5" t="s">
        <v>83</v>
      </c>
      <c r="B30" s="5" t="s">
        <v>17</v>
      </c>
      <c r="C30" s="11">
        <v>44633.0</v>
      </c>
      <c r="D30" s="6" t="s">
        <v>19</v>
      </c>
      <c r="E30" s="6">
        <v>0.25</v>
      </c>
      <c r="F30" s="6" t="s">
        <v>20</v>
      </c>
      <c r="G30" s="6" t="s">
        <v>21</v>
      </c>
      <c r="H30" s="7"/>
      <c r="I30" s="5" t="s">
        <v>22</v>
      </c>
      <c r="J30" s="5" t="s">
        <v>320</v>
      </c>
      <c r="K30" s="5" t="s">
        <v>58</v>
      </c>
      <c r="L30" s="5" t="s">
        <v>321</v>
      </c>
      <c r="M30" s="6">
        <v>0.021</v>
      </c>
      <c r="N30" s="6">
        <v>378.2</v>
      </c>
      <c r="O30" s="6">
        <v>25.0</v>
      </c>
    </row>
    <row r="31">
      <c r="A31" s="5" t="s">
        <v>83</v>
      </c>
      <c r="B31" s="5" t="s">
        <v>17</v>
      </c>
      <c r="C31" s="11">
        <v>44631.0</v>
      </c>
      <c r="D31" s="6" t="s">
        <v>19</v>
      </c>
      <c r="E31" s="6">
        <v>0.25</v>
      </c>
      <c r="F31" s="6" t="s">
        <v>20</v>
      </c>
      <c r="G31" s="6" t="s">
        <v>21</v>
      </c>
      <c r="H31" s="7"/>
      <c r="I31" s="5" t="s">
        <v>22</v>
      </c>
      <c r="J31" s="5" t="s">
        <v>322</v>
      </c>
      <c r="K31" s="5" t="s">
        <v>81</v>
      </c>
      <c r="L31" s="5" t="s">
        <v>323</v>
      </c>
      <c r="M31" s="6">
        <v>0.016</v>
      </c>
      <c r="N31" s="6">
        <v>381.9</v>
      </c>
      <c r="O31" s="6">
        <v>42.0</v>
      </c>
    </row>
    <row r="32">
      <c r="A32" s="5" t="s">
        <v>83</v>
      </c>
      <c r="B32" s="5" t="s">
        <v>17</v>
      </c>
      <c r="C32" s="11">
        <v>44629.0</v>
      </c>
      <c r="D32" s="6" t="s">
        <v>19</v>
      </c>
      <c r="E32" s="6">
        <v>0.25</v>
      </c>
      <c r="F32" s="6" t="s">
        <v>20</v>
      </c>
      <c r="G32" s="6" t="s">
        <v>21</v>
      </c>
      <c r="H32" s="7"/>
      <c r="I32" s="5" t="s">
        <v>22</v>
      </c>
      <c r="J32" s="5" t="s">
        <v>324</v>
      </c>
      <c r="K32" s="5" t="s">
        <v>88</v>
      </c>
      <c r="L32" s="5" t="s">
        <v>325</v>
      </c>
      <c r="M32" s="6">
        <v>0.026</v>
      </c>
      <c r="N32" s="6">
        <v>377.4</v>
      </c>
      <c r="O32" s="6">
        <v>34.6</v>
      </c>
    </row>
    <row r="33">
      <c r="A33" s="12" t="s">
        <v>83</v>
      </c>
      <c r="B33" s="12" t="s">
        <v>17</v>
      </c>
      <c r="C33" s="13">
        <v>44627.0</v>
      </c>
      <c r="D33" s="14" t="s">
        <v>19</v>
      </c>
      <c r="E33" s="14">
        <v>0.25</v>
      </c>
      <c r="F33" s="14" t="s">
        <v>20</v>
      </c>
      <c r="G33" s="14" t="s">
        <v>21</v>
      </c>
      <c r="H33" s="15"/>
      <c r="I33" s="16" t="s">
        <v>22</v>
      </c>
      <c r="J33" s="16" t="s">
        <v>326</v>
      </c>
      <c r="K33" s="16" t="s">
        <v>246</v>
      </c>
      <c r="L33" s="16" t="s">
        <v>327</v>
      </c>
      <c r="M33" s="17">
        <v>0.062</v>
      </c>
      <c r="N33" s="17">
        <v>404.8</v>
      </c>
      <c r="O33" s="17">
        <v>55.2</v>
      </c>
    </row>
    <row r="34">
      <c r="A34" s="12" t="s">
        <v>83</v>
      </c>
      <c r="B34" s="12" t="s">
        <v>17</v>
      </c>
      <c r="C34" s="13">
        <v>44625.0</v>
      </c>
      <c r="D34" s="14" t="s">
        <v>19</v>
      </c>
      <c r="E34" s="14">
        <v>0.25</v>
      </c>
      <c r="F34" s="14" t="s">
        <v>20</v>
      </c>
      <c r="G34" s="14" t="s">
        <v>21</v>
      </c>
      <c r="H34" s="15"/>
      <c r="I34" s="16" t="s">
        <v>22</v>
      </c>
      <c r="J34" s="16" t="s">
        <v>328</v>
      </c>
      <c r="K34" s="16" t="s">
        <v>32</v>
      </c>
      <c r="L34" s="16" t="s">
        <v>329</v>
      </c>
      <c r="M34" s="17">
        <v>0.036</v>
      </c>
      <c r="N34" s="17">
        <v>501.5</v>
      </c>
      <c r="O34" s="17">
        <v>70.4</v>
      </c>
    </row>
    <row r="35">
      <c r="A35" s="12" t="s">
        <v>83</v>
      </c>
      <c r="B35" s="12" t="s">
        <v>17</v>
      </c>
      <c r="C35" s="13">
        <v>44623.0</v>
      </c>
      <c r="D35" s="14" t="s">
        <v>19</v>
      </c>
      <c r="E35" s="14">
        <v>0.25</v>
      </c>
      <c r="F35" s="14" t="s">
        <v>20</v>
      </c>
      <c r="G35" s="14" t="s">
        <v>21</v>
      </c>
      <c r="H35" s="15"/>
      <c r="I35" s="16" t="s">
        <v>22</v>
      </c>
      <c r="J35" s="16" t="s">
        <v>235</v>
      </c>
      <c r="K35" s="16" t="s">
        <v>330</v>
      </c>
      <c r="L35" s="16" t="s">
        <v>165</v>
      </c>
      <c r="M35" s="17">
        <v>0.002</v>
      </c>
      <c r="N35" s="17">
        <v>350.7</v>
      </c>
      <c r="O35" s="17">
        <v>2.7</v>
      </c>
    </row>
    <row r="36">
      <c r="A36" s="12"/>
      <c r="B36" s="12"/>
      <c r="C36" s="18"/>
      <c r="D36" s="18"/>
      <c r="E36" s="18"/>
      <c r="F36" s="18"/>
      <c r="G36" s="18"/>
      <c r="H36" s="15"/>
      <c r="I36" s="12"/>
      <c r="J36" s="12"/>
      <c r="K36" s="12"/>
      <c r="L36" s="12"/>
      <c r="M36" s="18"/>
      <c r="N36" s="18"/>
      <c r="O36" s="18"/>
    </row>
    <row r="37">
      <c r="A37" s="16" t="s">
        <v>98</v>
      </c>
      <c r="B37" s="16" t="s">
        <v>17</v>
      </c>
      <c r="C37" s="17" t="s">
        <v>99</v>
      </c>
      <c r="D37" s="6" t="s">
        <v>19</v>
      </c>
      <c r="E37" s="6">
        <v>0.25</v>
      </c>
      <c r="F37" s="6" t="s">
        <v>20</v>
      </c>
      <c r="G37" s="6" t="s">
        <v>21</v>
      </c>
      <c r="H37" s="15"/>
      <c r="I37" s="16" t="s">
        <v>22</v>
      </c>
      <c r="J37" s="16" t="s">
        <v>331</v>
      </c>
      <c r="K37" s="16" t="s">
        <v>58</v>
      </c>
      <c r="L37" s="16" t="s">
        <v>332</v>
      </c>
      <c r="M37" s="17">
        <v>0.027</v>
      </c>
      <c r="N37" s="17">
        <v>373.2</v>
      </c>
      <c r="O37" s="17">
        <v>34.8</v>
      </c>
    </row>
    <row r="38">
      <c r="A38" s="12"/>
      <c r="B38" s="12"/>
      <c r="C38" s="18"/>
      <c r="D38" s="18"/>
      <c r="E38" s="18"/>
      <c r="F38" s="18"/>
      <c r="G38" s="18"/>
      <c r="H38" s="15"/>
      <c r="I38" s="12"/>
      <c r="J38" s="12"/>
      <c r="K38" s="12"/>
      <c r="L38" s="12"/>
      <c r="M38" s="18"/>
      <c r="N38" s="18"/>
      <c r="O38" s="18"/>
    </row>
    <row r="39">
      <c r="A39" s="16" t="s">
        <v>103</v>
      </c>
      <c r="B39" s="16" t="s">
        <v>17</v>
      </c>
      <c r="C39" s="17" t="s">
        <v>104</v>
      </c>
      <c r="D39" s="6" t="s">
        <v>19</v>
      </c>
      <c r="E39" s="6">
        <v>0.25</v>
      </c>
      <c r="F39" s="6" t="s">
        <v>20</v>
      </c>
      <c r="G39" s="6" t="s">
        <v>21</v>
      </c>
      <c r="H39" s="15"/>
      <c r="I39" s="16" t="s">
        <v>22</v>
      </c>
      <c r="J39" s="16" t="s">
        <v>333</v>
      </c>
      <c r="K39" s="16" t="s">
        <v>39</v>
      </c>
      <c r="L39" s="16" t="s">
        <v>86</v>
      </c>
      <c r="M39" s="17">
        <v>0.042</v>
      </c>
      <c r="N39" s="17">
        <v>381.8</v>
      </c>
      <c r="O39" s="17">
        <v>41.8</v>
      </c>
    </row>
    <row r="40">
      <c r="A40" s="12"/>
      <c r="B40" s="12"/>
      <c r="C40" s="18"/>
      <c r="D40" s="18"/>
      <c r="E40" s="18"/>
      <c r="F40" s="18"/>
      <c r="G40" s="18"/>
      <c r="H40" s="15"/>
      <c r="I40" s="12"/>
      <c r="J40" s="12"/>
      <c r="K40" s="12"/>
      <c r="L40" s="12"/>
      <c r="M40" s="18"/>
      <c r="N40" s="18"/>
      <c r="O40" s="18"/>
    </row>
    <row r="41">
      <c r="A41" s="16" t="s">
        <v>107</v>
      </c>
      <c r="B41" s="16" t="s">
        <v>17</v>
      </c>
      <c r="C41" s="17" t="s">
        <v>108</v>
      </c>
      <c r="D41" s="6" t="s">
        <v>19</v>
      </c>
      <c r="E41" s="6">
        <v>0.25</v>
      </c>
      <c r="F41" s="6" t="s">
        <v>20</v>
      </c>
      <c r="G41" s="6" t="s">
        <v>21</v>
      </c>
      <c r="H41" s="15"/>
      <c r="I41" s="16" t="s">
        <v>22</v>
      </c>
      <c r="J41" s="16" t="s">
        <v>334</v>
      </c>
      <c r="K41" s="16" t="s">
        <v>39</v>
      </c>
      <c r="L41" s="16" t="s">
        <v>335</v>
      </c>
      <c r="M41" s="17">
        <v>0.05</v>
      </c>
      <c r="N41" s="17">
        <v>424.6</v>
      </c>
      <c r="O41" s="17">
        <v>50.5</v>
      </c>
    </row>
    <row r="42">
      <c r="A42" s="12"/>
      <c r="B42" s="12"/>
      <c r="C42" s="18"/>
      <c r="D42" s="18"/>
      <c r="E42" s="18"/>
      <c r="F42" s="18"/>
      <c r="G42" s="18"/>
      <c r="H42" s="15"/>
      <c r="I42" s="12"/>
      <c r="J42" s="12"/>
      <c r="K42" s="12"/>
      <c r="L42" s="12"/>
      <c r="M42" s="18"/>
      <c r="N42" s="18"/>
      <c r="O42" s="18"/>
    </row>
    <row r="43">
      <c r="A43" s="5" t="s">
        <v>336</v>
      </c>
      <c r="B43" s="5" t="s">
        <v>17</v>
      </c>
      <c r="C43" s="6" t="s">
        <v>18</v>
      </c>
      <c r="D43" s="6" t="s">
        <v>19</v>
      </c>
      <c r="E43" s="6">
        <v>0.25</v>
      </c>
      <c r="F43" s="6" t="s">
        <v>20</v>
      </c>
      <c r="G43" s="6" t="s">
        <v>21</v>
      </c>
      <c r="H43" s="15"/>
      <c r="I43" s="16" t="s">
        <v>22</v>
      </c>
      <c r="J43" s="16" t="s">
        <v>337</v>
      </c>
      <c r="K43" s="16" t="s">
        <v>227</v>
      </c>
      <c r="L43" s="16" t="s">
        <v>159</v>
      </c>
      <c r="M43" s="17">
        <v>0.003</v>
      </c>
      <c r="N43" s="17">
        <v>350.0</v>
      </c>
      <c r="O43" s="17">
        <v>0.0</v>
      </c>
    </row>
    <row r="44">
      <c r="A44" s="5" t="s">
        <v>336</v>
      </c>
      <c r="B44" s="5" t="s">
        <v>17</v>
      </c>
      <c r="C44" s="6" t="s">
        <v>26</v>
      </c>
      <c r="D44" s="6" t="s">
        <v>19</v>
      </c>
      <c r="E44" s="6">
        <v>0.25</v>
      </c>
      <c r="F44" s="6" t="s">
        <v>20</v>
      </c>
      <c r="G44" s="6" t="s">
        <v>21</v>
      </c>
      <c r="H44" s="15"/>
      <c r="I44" s="16" t="s">
        <v>22</v>
      </c>
      <c r="J44" s="16" t="s">
        <v>338</v>
      </c>
      <c r="K44" s="16" t="s">
        <v>230</v>
      </c>
      <c r="L44" s="16" t="s">
        <v>339</v>
      </c>
      <c r="M44" s="17">
        <v>0.002</v>
      </c>
      <c r="N44" s="17">
        <v>350.0</v>
      </c>
      <c r="O44" s="17">
        <v>0.0</v>
      </c>
    </row>
    <row r="45">
      <c r="A45" s="5" t="s">
        <v>336</v>
      </c>
      <c r="B45" s="5" t="s">
        <v>17</v>
      </c>
      <c r="C45" s="6" t="s">
        <v>30</v>
      </c>
      <c r="D45" s="6" t="s">
        <v>19</v>
      </c>
      <c r="E45" s="6">
        <v>0.25</v>
      </c>
      <c r="F45" s="6" t="s">
        <v>20</v>
      </c>
      <c r="G45" s="6" t="s">
        <v>21</v>
      </c>
      <c r="H45" s="15"/>
      <c r="I45" s="16" t="s">
        <v>22</v>
      </c>
      <c r="J45" s="16" t="s">
        <v>340</v>
      </c>
      <c r="K45" s="16" t="s">
        <v>39</v>
      </c>
      <c r="L45" s="16" t="s">
        <v>159</v>
      </c>
      <c r="M45" s="17">
        <v>0.005</v>
      </c>
      <c r="N45" s="17">
        <v>350.0</v>
      </c>
      <c r="O45" s="17">
        <v>0.0</v>
      </c>
    </row>
    <row r="46">
      <c r="A46" s="5" t="s">
        <v>336</v>
      </c>
      <c r="B46" s="5" t="s">
        <v>17</v>
      </c>
      <c r="C46" s="6" t="s">
        <v>33</v>
      </c>
      <c r="D46" s="6" t="s">
        <v>19</v>
      </c>
      <c r="E46" s="6">
        <v>0.25</v>
      </c>
      <c r="F46" s="6" t="s">
        <v>20</v>
      </c>
      <c r="G46" s="6" t="s">
        <v>21</v>
      </c>
      <c r="H46" s="15"/>
      <c r="I46" s="16" t="s">
        <v>22</v>
      </c>
      <c r="J46" s="16" t="s">
        <v>337</v>
      </c>
      <c r="K46" s="16" t="s">
        <v>88</v>
      </c>
      <c r="L46" s="16" t="s">
        <v>341</v>
      </c>
      <c r="M46" s="17">
        <v>0.003</v>
      </c>
      <c r="N46" s="17">
        <v>361.2</v>
      </c>
      <c r="O46" s="17">
        <v>25.0</v>
      </c>
    </row>
    <row r="47">
      <c r="A47" s="5" t="s">
        <v>336</v>
      </c>
      <c r="B47" s="5" t="s">
        <v>17</v>
      </c>
      <c r="C47" s="6" t="s">
        <v>37</v>
      </c>
      <c r="D47" s="6" t="s">
        <v>19</v>
      </c>
      <c r="E47" s="6">
        <v>0.25</v>
      </c>
      <c r="F47" s="6" t="s">
        <v>20</v>
      </c>
      <c r="G47" s="6" t="s">
        <v>21</v>
      </c>
      <c r="H47" s="15"/>
      <c r="I47" s="16" t="s">
        <v>22</v>
      </c>
      <c r="J47" s="16" t="s">
        <v>342</v>
      </c>
      <c r="K47" s="16" t="s">
        <v>343</v>
      </c>
      <c r="L47" s="16" t="s">
        <v>344</v>
      </c>
      <c r="M47" s="17">
        <v>0.04</v>
      </c>
      <c r="N47" s="17">
        <v>458.6</v>
      </c>
      <c r="O47" s="17">
        <v>82.4</v>
      </c>
    </row>
    <row r="48">
      <c r="A48" s="5" t="s">
        <v>336</v>
      </c>
      <c r="B48" s="5" t="s">
        <v>17</v>
      </c>
      <c r="C48" s="6" t="s">
        <v>41</v>
      </c>
      <c r="D48" s="6" t="s">
        <v>19</v>
      </c>
      <c r="E48" s="6">
        <v>0.25</v>
      </c>
      <c r="F48" s="6" t="s">
        <v>20</v>
      </c>
      <c r="G48" s="6" t="s">
        <v>21</v>
      </c>
      <c r="H48" s="15"/>
      <c r="I48" s="16" t="s">
        <v>22</v>
      </c>
      <c r="J48" s="16" t="s">
        <v>288</v>
      </c>
      <c r="K48" s="16" t="s">
        <v>230</v>
      </c>
      <c r="L48" s="16" t="s">
        <v>345</v>
      </c>
      <c r="M48" s="17">
        <v>0.035</v>
      </c>
      <c r="N48" s="17">
        <v>427.0</v>
      </c>
      <c r="O48" s="17">
        <v>61.4</v>
      </c>
    </row>
    <row r="49">
      <c r="A49" s="5" t="s">
        <v>336</v>
      </c>
      <c r="B49" s="5" t="s">
        <v>17</v>
      </c>
      <c r="C49" s="6" t="s">
        <v>45</v>
      </c>
      <c r="D49" s="6" t="s">
        <v>19</v>
      </c>
      <c r="E49" s="6">
        <v>0.25</v>
      </c>
      <c r="F49" s="6" t="s">
        <v>20</v>
      </c>
      <c r="G49" s="6" t="s">
        <v>21</v>
      </c>
      <c r="H49" s="15"/>
      <c r="I49" s="16" t="s">
        <v>22</v>
      </c>
      <c r="J49" s="16" t="s">
        <v>346</v>
      </c>
      <c r="K49" s="16" t="s">
        <v>347</v>
      </c>
      <c r="L49" s="16" t="s">
        <v>348</v>
      </c>
      <c r="M49" s="17">
        <v>0.133</v>
      </c>
      <c r="N49" s="17">
        <v>380.0</v>
      </c>
      <c r="O49" s="17">
        <v>20.5</v>
      </c>
    </row>
    <row r="50">
      <c r="A50" s="5" t="s">
        <v>336</v>
      </c>
      <c r="B50" s="5" t="s">
        <v>17</v>
      </c>
      <c r="C50" s="6" t="s">
        <v>49</v>
      </c>
      <c r="D50" s="6" t="s">
        <v>19</v>
      </c>
      <c r="E50" s="6">
        <v>0.25</v>
      </c>
      <c r="F50" s="6" t="s">
        <v>20</v>
      </c>
      <c r="G50" s="6" t="s">
        <v>21</v>
      </c>
      <c r="H50" s="15"/>
      <c r="I50" s="16" t="s">
        <v>22</v>
      </c>
      <c r="J50" s="16" t="s">
        <v>228</v>
      </c>
      <c r="K50" s="16" t="s">
        <v>32</v>
      </c>
      <c r="L50" s="16" t="s">
        <v>73</v>
      </c>
      <c r="M50" s="17">
        <v>0.049</v>
      </c>
      <c r="N50" s="17">
        <v>428.7</v>
      </c>
      <c r="O50" s="17">
        <v>65.2</v>
      </c>
    </row>
    <row r="51">
      <c r="A51" s="5" t="s">
        <v>336</v>
      </c>
      <c r="B51" s="5" t="s">
        <v>17</v>
      </c>
      <c r="C51" s="6" t="s">
        <v>53</v>
      </c>
      <c r="D51" s="6" t="s">
        <v>19</v>
      </c>
      <c r="E51" s="6">
        <v>0.25</v>
      </c>
      <c r="F51" s="6" t="s">
        <v>20</v>
      </c>
      <c r="G51" s="6" t="s">
        <v>21</v>
      </c>
      <c r="H51" s="15"/>
      <c r="I51" s="16" t="s">
        <v>22</v>
      </c>
      <c r="J51" s="16" t="s">
        <v>349</v>
      </c>
      <c r="K51" s="16" t="s">
        <v>204</v>
      </c>
      <c r="L51" s="16" t="s">
        <v>350</v>
      </c>
      <c r="M51" s="17">
        <v>0.104</v>
      </c>
      <c r="N51" s="17">
        <v>388.3</v>
      </c>
      <c r="O51" s="17">
        <v>54.2</v>
      </c>
    </row>
    <row r="52">
      <c r="A52" s="12"/>
      <c r="B52" s="12"/>
      <c r="C52" s="12"/>
      <c r="D52" s="12"/>
      <c r="E52" s="18"/>
      <c r="F52" s="18"/>
      <c r="G52" s="18"/>
      <c r="H52" s="15"/>
      <c r="I52" s="12"/>
      <c r="J52" s="12"/>
      <c r="K52" s="12"/>
      <c r="L52" s="12"/>
      <c r="M52" s="18"/>
      <c r="N52" s="18"/>
      <c r="O52" s="18"/>
    </row>
    <row r="53">
      <c r="A53" s="5" t="s">
        <v>16</v>
      </c>
      <c r="B53" s="5" t="s">
        <v>17</v>
      </c>
      <c r="C53" s="6" t="s">
        <v>41</v>
      </c>
      <c r="D53" s="6" t="s">
        <v>351</v>
      </c>
      <c r="E53" s="6">
        <v>0.25</v>
      </c>
      <c r="F53" s="6" t="s">
        <v>20</v>
      </c>
      <c r="G53" s="6" t="s">
        <v>21</v>
      </c>
      <c r="H53" s="15"/>
      <c r="I53" s="16" t="s">
        <v>22</v>
      </c>
      <c r="J53" s="16" t="s">
        <v>254</v>
      </c>
      <c r="K53" s="16" t="s">
        <v>77</v>
      </c>
      <c r="L53" s="16" t="s">
        <v>352</v>
      </c>
      <c r="M53" s="17">
        <v>0.06</v>
      </c>
      <c r="N53" s="17">
        <v>391.4</v>
      </c>
      <c r="O53" s="17">
        <v>38.3</v>
      </c>
    </row>
    <row r="54">
      <c r="A54" s="5" t="s">
        <v>16</v>
      </c>
      <c r="B54" s="5" t="s">
        <v>17</v>
      </c>
      <c r="C54" s="6" t="s">
        <v>41</v>
      </c>
      <c r="D54" s="6" t="s">
        <v>353</v>
      </c>
      <c r="E54" s="6">
        <v>0.25</v>
      </c>
      <c r="F54" s="6" t="s">
        <v>20</v>
      </c>
      <c r="G54" s="6" t="s">
        <v>21</v>
      </c>
      <c r="H54" s="15"/>
      <c r="I54" s="16" t="s">
        <v>22</v>
      </c>
      <c r="J54" s="16" t="s">
        <v>64</v>
      </c>
      <c r="K54" s="16" t="s">
        <v>308</v>
      </c>
      <c r="L54" s="16" t="s">
        <v>287</v>
      </c>
      <c r="M54" s="17">
        <v>0.058</v>
      </c>
      <c r="N54" s="17">
        <v>388.2</v>
      </c>
      <c r="O54" s="17">
        <v>65.5</v>
      </c>
    </row>
    <row r="55">
      <c r="A55" s="5" t="s">
        <v>16</v>
      </c>
      <c r="B55" s="5" t="s">
        <v>17</v>
      </c>
      <c r="C55" s="6" t="s">
        <v>41</v>
      </c>
      <c r="D55" s="6" t="s">
        <v>354</v>
      </c>
      <c r="E55" s="6">
        <v>0.25</v>
      </c>
      <c r="F55" s="6" t="s">
        <v>20</v>
      </c>
      <c r="G55" s="6" t="s">
        <v>21</v>
      </c>
      <c r="H55" s="15"/>
      <c r="I55" s="16" t="s">
        <v>22</v>
      </c>
      <c r="J55" s="16" t="s">
        <v>355</v>
      </c>
      <c r="K55" s="16" t="s">
        <v>58</v>
      </c>
      <c r="L55" s="16" t="s">
        <v>159</v>
      </c>
      <c r="M55" s="17">
        <v>0.005</v>
      </c>
      <c r="N55" s="17">
        <v>350.0</v>
      </c>
      <c r="O55" s="17">
        <v>0.0</v>
      </c>
    </row>
    <row r="56">
      <c r="A56" s="5" t="s">
        <v>16</v>
      </c>
      <c r="B56" s="5" t="s">
        <v>17</v>
      </c>
      <c r="C56" s="6" t="s">
        <v>41</v>
      </c>
      <c r="D56" s="6" t="s">
        <v>356</v>
      </c>
      <c r="E56" s="6">
        <v>0.25</v>
      </c>
      <c r="F56" s="6" t="s">
        <v>20</v>
      </c>
      <c r="G56" s="6" t="s">
        <v>21</v>
      </c>
      <c r="H56" s="15"/>
      <c r="I56" s="16" t="s">
        <v>22</v>
      </c>
      <c r="J56" s="16" t="s">
        <v>357</v>
      </c>
      <c r="K56" s="16" t="s">
        <v>88</v>
      </c>
      <c r="L56" s="16" t="s">
        <v>358</v>
      </c>
      <c r="M56" s="17">
        <v>26.1</v>
      </c>
      <c r="N56" s="17">
        <v>413.0</v>
      </c>
      <c r="O56" s="17">
        <v>62.0</v>
      </c>
    </row>
    <row r="57">
      <c r="A57" s="5" t="s">
        <v>16</v>
      </c>
      <c r="B57" s="5" t="s">
        <v>17</v>
      </c>
      <c r="C57" s="6" t="s">
        <v>41</v>
      </c>
      <c r="D57" s="6" t="s">
        <v>359</v>
      </c>
      <c r="E57" s="6">
        <v>0.25</v>
      </c>
      <c r="F57" s="6" t="s">
        <v>20</v>
      </c>
      <c r="G57" s="6" t="s">
        <v>21</v>
      </c>
      <c r="H57" s="15"/>
      <c r="I57" s="16" t="s">
        <v>22</v>
      </c>
      <c r="J57" s="16" t="s">
        <v>183</v>
      </c>
      <c r="K57" s="16" t="s">
        <v>28</v>
      </c>
      <c r="L57" s="16" t="s">
        <v>25</v>
      </c>
      <c r="M57" s="17">
        <v>3.0E-4</v>
      </c>
      <c r="N57" s="17">
        <v>350.4</v>
      </c>
      <c r="O57" s="17">
        <v>1.0</v>
      </c>
    </row>
    <row r="58">
      <c r="A58" s="5" t="s">
        <v>16</v>
      </c>
      <c r="B58" s="5" t="s">
        <v>17</v>
      </c>
      <c r="C58" s="6" t="s">
        <v>41</v>
      </c>
      <c r="D58" s="6" t="s">
        <v>360</v>
      </c>
      <c r="E58" s="6">
        <v>0.25</v>
      </c>
      <c r="F58" s="6" t="s">
        <v>20</v>
      </c>
      <c r="G58" s="6" t="s">
        <v>21</v>
      </c>
      <c r="H58" s="15"/>
      <c r="I58" s="16" t="s">
        <v>22</v>
      </c>
      <c r="J58" s="16" t="s">
        <v>361</v>
      </c>
      <c r="K58" s="16" t="s">
        <v>362</v>
      </c>
      <c r="L58" s="16" t="s">
        <v>363</v>
      </c>
      <c r="M58" s="17">
        <v>0.034</v>
      </c>
      <c r="N58" s="17">
        <v>380.6</v>
      </c>
      <c r="O58" s="17">
        <v>35.0</v>
      </c>
    </row>
    <row r="59">
      <c r="N59" s="19">
        <f> SUM(N4:N58)</f>
        <v>16803.8</v>
      </c>
    </row>
  </sheetData>
  <mergeCells count="3">
    <mergeCell ref="A1:G2"/>
    <mergeCell ref="I1:O2"/>
    <mergeCell ref="P18:P2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22.0"/>
    <col customWidth="1" min="3" max="3" width="16.38"/>
    <col customWidth="1" min="4" max="4" width="26.5"/>
  </cols>
  <sheetData>
    <row r="2">
      <c r="B2" s="25" t="s">
        <v>364</v>
      </c>
      <c r="C2" s="25" t="s">
        <v>10</v>
      </c>
    </row>
    <row r="3">
      <c r="B3" s="25">
        <v>3.0</v>
      </c>
      <c r="C3" s="26" t="s">
        <v>365</v>
      </c>
    </row>
    <row r="4">
      <c r="B4" s="25">
        <v>5.0</v>
      </c>
      <c r="C4" s="26" t="s">
        <v>366</v>
      </c>
    </row>
    <row r="5">
      <c r="B5" s="25">
        <v>7.0</v>
      </c>
      <c r="C5" s="26" t="s">
        <v>366</v>
      </c>
    </row>
    <row r="6">
      <c r="B6" s="25">
        <v>9.0</v>
      </c>
      <c r="C6" s="26" t="s">
        <v>367</v>
      </c>
    </row>
    <row r="7">
      <c r="B7" s="25">
        <v>11.0</v>
      </c>
      <c r="C7" s="26" t="s">
        <v>368</v>
      </c>
    </row>
    <row r="8">
      <c r="B8" s="25">
        <v>13.0</v>
      </c>
      <c r="C8" s="26" t="s">
        <v>369</v>
      </c>
    </row>
    <row r="9">
      <c r="B9" s="25">
        <v>15.0</v>
      </c>
      <c r="C9" s="26" t="s">
        <v>370</v>
      </c>
    </row>
    <row r="10">
      <c r="B10" s="25">
        <v>17.0</v>
      </c>
      <c r="C10" s="26" t="s">
        <v>371</v>
      </c>
    </row>
    <row r="11">
      <c r="B11" s="25">
        <v>19.0</v>
      </c>
      <c r="C11" s="26" t="s">
        <v>372</v>
      </c>
    </row>
    <row r="15">
      <c r="B15" s="27" t="s">
        <v>373</v>
      </c>
      <c r="C15" s="27" t="s">
        <v>374</v>
      </c>
    </row>
    <row r="16">
      <c r="B16" s="25">
        <v>13728.6</v>
      </c>
      <c r="C16" s="25">
        <v>46.0</v>
      </c>
    </row>
    <row r="17">
      <c r="B17" s="25">
        <v>16800.0</v>
      </c>
      <c r="C17" s="25">
        <v>46.0</v>
      </c>
    </row>
    <row r="18">
      <c r="B18" s="25">
        <v>8100.0</v>
      </c>
      <c r="C18" s="25">
        <v>24.0</v>
      </c>
    </row>
    <row r="19">
      <c r="A19" s="27" t="s">
        <v>375</v>
      </c>
      <c r="B19" s="28">
        <f>SUM(B16:B18)*10</f>
        <v>386286</v>
      </c>
      <c r="C19" s="28">
        <f>SUM(C16:C18)</f>
        <v>116</v>
      </c>
      <c r="D19" s="25" t="s">
        <v>376</v>
      </c>
    </row>
    <row r="20">
      <c r="A20" s="27" t="s">
        <v>377</v>
      </c>
      <c r="B20" s="25">
        <v>2.0</v>
      </c>
    </row>
    <row r="21">
      <c r="A21" s="27" t="s">
        <v>378</v>
      </c>
      <c r="B21" s="19">
        <f>B19*B20/3600</f>
        <v>214.6033333</v>
      </c>
    </row>
    <row r="22">
      <c r="A22" s="25"/>
    </row>
  </sheetData>
  <drawing r:id="rId1"/>
</worksheet>
</file>