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P4PFigures\"/>
    </mc:Choice>
  </mc:AlternateContent>
  <xr:revisionPtr revIDLastSave="0" documentId="13_ncr:1_{FF199C46-F182-4A4D-B4A3-3449F5ED5F07}" xr6:coauthVersionLast="47" xr6:coauthVersionMax="47" xr10:uidLastSave="{00000000-0000-0000-0000-000000000000}"/>
  <bookViews>
    <workbookView xWindow="-120" yWindow="-120" windowWidth="29040" windowHeight="15840" xr2:uid="{78AB141E-C0A0-4826-86EC-70B778749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D74" i="1"/>
  <c r="D73" i="1"/>
  <c r="D72" i="1"/>
  <c r="D71" i="1"/>
  <c r="D70" i="1"/>
  <c r="D69" i="1"/>
  <c r="C75" i="1"/>
  <c r="C74" i="1"/>
  <c r="C73" i="1"/>
  <c r="C72" i="1"/>
  <c r="C71" i="1"/>
  <c r="C70" i="1"/>
  <c r="C69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6" i="1"/>
  <c r="D26" i="1"/>
  <c r="E26" i="1"/>
  <c r="F26" i="1"/>
  <c r="C26" i="1"/>
  <c r="D55" i="1"/>
  <c r="D60" i="1" s="1"/>
  <c r="E55" i="1"/>
  <c r="C61" i="1" s="1"/>
  <c r="F55" i="1"/>
  <c r="D61" i="1" s="1"/>
  <c r="G55" i="1"/>
  <c r="H55" i="1"/>
  <c r="I55" i="1"/>
  <c r="C63" i="1" s="1"/>
  <c r="J55" i="1"/>
  <c r="K55" i="1"/>
  <c r="L55" i="1"/>
  <c r="M55" i="1"/>
  <c r="C65" i="1" s="1"/>
  <c r="N55" i="1"/>
  <c r="D65" i="1" s="1"/>
  <c r="O55" i="1"/>
  <c r="C66" i="1" s="1"/>
  <c r="P55" i="1"/>
  <c r="D66" i="1" s="1"/>
  <c r="C55" i="1"/>
  <c r="C60" i="1"/>
  <c r="D25" i="1"/>
  <c r="E25" i="1"/>
  <c r="F25" i="1"/>
  <c r="C25" i="1"/>
  <c r="D62" i="1"/>
  <c r="C62" i="1"/>
  <c r="C64" i="1"/>
  <c r="D64" i="1"/>
  <c r="D63" i="1"/>
</calcChain>
</file>

<file path=xl/sharedStrings.xml><?xml version="1.0" encoding="utf-8"?>
<sst xmlns="http://schemas.openxmlformats.org/spreadsheetml/2006/main" count="32" uniqueCount="25">
  <si>
    <t>User Data</t>
  </si>
  <si>
    <t>1 Conv Layer</t>
  </si>
  <si>
    <t>2 Conv Layer</t>
  </si>
  <si>
    <t>Epoch</t>
  </si>
  <si>
    <t>3 Conv Layer</t>
  </si>
  <si>
    <t>4 Conv Layer</t>
  </si>
  <si>
    <t>PLATEU</t>
  </si>
  <si>
    <t>32 Accuracy</t>
  </si>
  <si>
    <t>32 Val_Accuracy</t>
  </si>
  <si>
    <t>48 Accuracy</t>
  </si>
  <si>
    <t>48 Val_Accuracy</t>
  </si>
  <si>
    <t>64 Accuracy</t>
  </si>
  <si>
    <t>64 Val_Accuracy</t>
  </si>
  <si>
    <t>80 Accuracy</t>
  </si>
  <si>
    <t>80 Val_Accuracy</t>
  </si>
  <si>
    <t>96 Accuracy</t>
  </si>
  <si>
    <t>96 Val_Accuracy</t>
  </si>
  <si>
    <t>Neurons</t>
  </si>
  <si>
    <t>56 Val_Accuracy</t>
  </si>
  <si>
    <t>72 Val_Accuracy</t>
  </si>
  <si>
    <t>STD ERROR</t>
  </si>
  <si>
    <t>Plateau Accuracy</t>
  </si>
  <si>
    <t>Plateau Val Accuracy</t>
  </si>
  <si>
    <t>Plateau STD</t>
  </si>
  <si>
    <t>Plateau Val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</si>
</sst>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Plateau Accuracy vs </a:t>
            </a:r>
            <a:r>
              <a:rPr lang="en-US"/>
              <a:t>CNN depth</a:t>
            </a:r>
          </a:p>
        </c:rich>
      </c:tx>
      <c:layout>
        <c:manualLayout>
          <c:xMode val="edge"/>
          <c:yMode val="edge"/>
          <c:x val="0.34103041745392015"/>
          <c:y val="2.92077366924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Sheet1!$C$26:$F$26</c:f>
                <c:numCache>
                  <c:formatCode>General</c:formatCode>
                  <c:ptCount val="4"/>
                  <c:pt idx="0">
                    <c:v>5.328195441860843E-3</c:v>
                  </c:pt>
                  <c:pt idx="1">
                    <c:v>8.4646126117304751E-3</c:v>
                  </c:pt>
                  <c:pt idx="2">
                    <c:v>1.4612825416963919E-2</c:v>
                  </c:pt>
                  <c:pt idx="3">
                    <c:v>2.1687361911183822E-2</c:v>
                  </c:pt>
                </c:numCache>
              </c:numRef>
            </c:plus>
            <c:minus>
              <c:numRef>
                <c:f>Sheet1!$C$26:$F$26</c:f>
                <c:numCache>
                  <c:formatCode>General</c:formatCode>
                  <c:ptCount val="4"/>
                  <c:pt idx="0">
                    <c:v>5.328195441860843E-3</c:v>
                  </c:pt>
                  <c:pt idx="1">
                    <c:v>8.4646126117304751E-3</c:v>
                  </c:pt>
                  <c:pt idx="2">
                    <c:v>1.4612825416963919E-2</c:v>
                  </c:pt>
                  <c:pt idx="3">
                    <c:v>2.1687361911183822E-2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Sheet1!$C$3:$F$3</c:f>
              <c:strCache>
                <c:ptCount val="4"/>
                <c:pt idx="0">
                  <c:v>1 Conv Layer</c:v>
                </c:pt>
                <c:pt idx="1">
                  <c:v>2 Conv Layer</c:v>
                </c:pt>
                <c:pt idx="2">
                  <c:v>3 Conv Layer</c:v>
                </c:pt>
                <c:pt idx="3">
                  <c:v>4 Conv Layer</c:v>
                </c:pt>
              </c:strCache>
            </c:strRef>
          </c:xVal>
          <c:yVal>
            <c:numRef>
              <c:f>Sheet1!$C$25:$F$25</c:f>
              <c:numCache>
                <c:formatCode>General</c:formatCode>
                <c:ptCount val="4"/>
                <c:pt idx="0">
                  <c:v>0.9579833333333333</c:v>
                </c:pt>
                <c:pt idx="1">
                  <c:v>0.96271666666666667</c:v>
                </c:pt>
                <c:pt idx="2">
                  <c:v>0.92103333333333337</c:v>
                </c:pt>
                <c:pt idx="3">
                  <c:v>0.88911666666666667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B-4A27-93AB-524249487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47935"/>
        <c:axId val="1662850431"/>
      </c:scatterChart>
      <c:valAx>
        <c:axId val="166284793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50431"/>
        <c:crosses val="autoZero"/>
        <c:crossBetween val="midCat"/>
        <c:majorUnit val="1"/>
        <c:minorUnit val="0.5"/>
      </c:valAx>
      <c:valAx>
        <c:axId val="166285043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Plateau 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4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CNN plateau accuracy vs</a:t>
            </a:r>
            <a:r>
              <a:rPr lang="en-US" sz="1200" baseline="0"/>
              <a:t> number of neurons in first layer</a:t>
            </a:r>
            <a:r>
              <a:rPr lang="en-US" sz="1200"/>
              <a:t> </a:t>
            </a:r>
          </a:p>
        </c:rich>
      </c:tx>
      <c:layout>
        <c:manualLayout>
          <c:xMode val="edge"/>
          <c:yMode val="edge"/>
          <c:x val="0.17609127400741362"/>
          <c:y val="3.1983992893005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Plateau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Sheet1!$C$69:$C$75</c:f>
                <c:numCache>
                  <c:formatCode>General</c:formatCode>
                  <c:ptCount val="7"/>
                  <c:pt idx="0">
                    <c:v>5.1322509681425562E-3</c:v>
                  </c:pt>
                  <c:pt idx="1">
                    <c:v>1.626857912254999E-3</c:v>
                  </c:pt>
                  <c:pt idx="2">
                    <c:v>2.5779190574311685E-3</c:v>
                  </c:pt>
                  <c:pt idx="3">
                    <c:v>3.0401754335345086E-3</c:v>
                  </c:pt>
                  <c:pt idx="4">
                    <c:v>4.5064398365006276E-3</c:v>
                  </c:pt>
                  <c:pt idx="5">
                    <c:v>1.626857912254999E-3</c:v>
                  </c:pt>
                  <c:pt idx="6">
                    <c:v>3.3671451805152054E-3</c:v>
                  </c:pt>
                </c:numCache>
              </c:numRef>
            </c:plus>
            <c:minus>
              <c:numRef>
                <c:f>Sheet1!$C$69:$C$75</c:f>
                <c:numCache>
                  <c:formatCode>General</c:formatCode>
                  <c:ptCount val="7"/>
                  <c:pt idx="0">
                    <c:v>5.1322509681425562E-3</c:v>
                  </c:pt>
                  <c:pt idx="1">
                    <c:v>1.626857912254999E-3</c:v>
                  </c:pt>
                  <c:pt idx="2">
                    <c:v>2.5779190574311685E-3</c:v>
                  </c:pt>
                  <c:pt idx="3">
                    <c:v>3.0401754335345086E-3</c:v>
                  </c:pt>
                  <c:pt idx="4">
                    <c:v>4.5064398365006276E-3</c:v>
                  </c:pt>
                  <c:pt idx="5">
                    <c:v>1.626857912254999E-3</c:v>
                  </c:pt>
                  <c:pt idx="6">
                    <c:v>3.3671451805152054E-3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Sheet1!$B$60:$B$66</c:f>
              <c:numCache>
                <c:formatCode>General</c:formatCode>
                <c:ptCount val="7"/>
                <c:pt idx="0">
                  <c:v>32</c:v>
                </c:pt>
                <c:pt idx="1">
                  <c:v>48</c:v>
                </c:pt>
                <c:pt idx="2">
                  <c:v>56</c:v>
                </c:pt>
                <c:pt idx="3">
                  <c:v>64</c:v>
                </c:pt>
                <c:pt idx="4">
                  <c:v>72</c:v>
                </c:pt>
                <c:pt idx="5">
                  <c:v>80</c:v>
                </c:pt>
                <c:pt idx="6">
                  <c:v>96</c:v>
                </c:pt>
              </c:numCache>
            </c:numRef>
          </c:xVal>
          <c:yVal>
            <c:numRef>
              <c:f>Sheet1!$C$60:$C$66</c:f>
              <c:numCache>
                <c:formatCode>General</c:formatCode>
                <c:ptCount val="7"/>
                <c:pt idx="0">
                  <c:v>0.95860000000000001</c:v>
                </c:pt>
                <c:pt idx="1">
                  <c:v>0.96563333333333334</c:v>
                </c:pt>
                <c:pt idx="2">
                  <c:v>0.96528333333333327</c:v>
                </c:pt>
                <c:pt idx="3">
                  <c:v>0.97026666666666672</c:v>
                </c:pt>
                <c:pt idx="4">
                  <c:v>0.96494000000000002</c:v>
                </c:pt>
                <c:pt idx="5">
                  <c:v>0.96563333333333334</c:v>
                </c:pt>
                <c:pt idx="6">
                  <c:v>0.96581666666666666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9-4163-88DF-03789876F652}"/>
            </c:ext>
          </c:extLst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Plateau Val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Sheet1!$D$69:$D$75</c:f>
                <c:numCache>
                  <c:formatCode>General</c:formatCode>
                  <c:ptCount val="7"/>
                  <c:pt idx="0">
                    <c:v>1.3584316937802455E-2</c:v>
                  </c:pt>
                  <c:pt idx="1">
                    <c:v>8.6351992835525596E-3</c:v>
                  </c:pt>
                  <c:pt idx="2">
                    <c:v>1.2727647072416802E-2</c:v>
                  </c:pt>
                  <c:pt idx="3">
                    <c:v>8.3207371468318001E-3</c:v>
                  </c:pt>
                  <c:pt idx="4">
                    <c:v>8.5620091100161756E-3</c:v>
                  </c:pt>
                  <c:pt idx="5">
                    <c:v>8.6351992835525596E-3</c:v>
                  </c:pt>
                  <c:pt idx="6">
                    <c:v>9.6800309916859235E-3</c:v>
                  </c:pt>
                </c:numCache>
              </c:numRef>
            </c:plus>
            <c:minus>
              <c:numRef>
                <c:f>Sheet1!$D$69:$D$75</c:f>
                <c:numCache>
                  <c:formatCode>General</c:formatCode>
                  <c:ptCount val="7"/>
                  <c:pt idx="0">
                    <c:v>1.3584316937802455E-2</c:v>
                  </c:pt>
                  <c:pt idx="1">
                    <c:v>8.6351992835525596E-3</c:v>
                  </c:pt>
                  <c:pt idx="2">
                    <c:v>1.2727647072416802E-2</c:v>
                  </c:pt>
                  <c:pt idx="3">
                    <c:v>8.3207371468318001E-3</c:v>
                  </c:pt>
                  <c:pt idx="4">
                    <c:v>8.5620091100161756E-3</c:v>
                  </c:pt>
                  <c:pt idx="5">
                    <c:v>8.6351992835525596E-3</c:v>
                  </c:pt>
                  <c:pt idx="6">
                    <c:v>9.6800309916859235E-3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Sheet1!$B$60:$B$66</c:f>
              <c:numCache>
                <c:formatCode>General</c:formatCode>
                <c:ptCount val="7"/>
                <c:pt idx="0">
                  <c:v>32</c:v>
                </c:pt>
                <c:pt idx="1">
                  <c:v>48</c:v>
                </c:pt>
                <c:pt idx="2">
                  <c:v>56</c:v>
                </c:pt>
                <c:pt idx="3">
                  <c:v>64</c:v>
                </c:pt>
                <c:pt idx="4">
                  <c:v>72</c:v>
                </c:pt>
                <c:pt idx="5">
                  <c:v>80</c:v>
                </c:pt>
                <c:pt idx="6">
                  <c:v>96</c:v>
                </c:pt>
              </c:numCache>
            </c:numRef>
          </c:xVal>
          <c:yVal>
            <c:numRef>
              <c:f>Sheet1!$D$60:$D$66</c:f>
              <c:numCache>
                <c:formatCode>General</c:formatCode>
                <c:ptCount val="7"/>
                <c:pt idx="0">
                  <c:v>0.94118333333333337</c:v>
                </c:pt>
                <c:pt idx="1">
                  <c:v>0.94053333333333333</c:v>
                </c:pt>
                <c:pt idx="2">
                  <c:v>0.94435999999999998</c:v>
                </c:pt>
                <c:pt idx="3">
                  <c:v>0.96256666666666668</c:v>
                </c:pt>
                <c:pt idx="4">
                  <c:v>0.94556000000000007</c:v>
                </c:pt>
                <c:pt idx="5">
                  <c:v>0.94053333333333333</c:v>
                </c:pt>
                <c:pt idx="6">
                  <c:v>0.93315000000000003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9-4163-88DF-03789876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146271"/>
        <c:axId val="1603150431"/>
      </c:scatterChart>
      <c:valAx>
        <c:axId val="1603146271"/>
        <c:scaling>
          <c:orientation val="minMax"/>
          <c:max val="96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Neurones in first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50431"/>
        <c:crosses val="autoZero"/>
        <c:crossBetween val="midCat"/>
        <c:majorUnit val="16"/>
      </c:valAx>
      <c:valAx>
        <c:axId val="1603150431"/>
        <c:scaling>
          <c:orientation val="minMax"/>
          <c:max val="1"/>
          <c:min val="0.92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Plateau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4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2</xdr:row>
      <xdr:rowOff>14288</xdr:rowOff>
    </xdr:from>
    <xdr:to>
      <xdr:col>11</xdr:col>
      <xdr:colOff>381000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9D47E-28EE-4758-AB8B-AD1CE6831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338135</xdr:colOff>
      <xdr:row>57</xdr:row>
      <xdr:rowOff>109535</xdr:rowOff>
    </xdr:from>
    <xdr:to>
      <xdr:col>9</xdr:col>
      <xdr:colOff>361950</xdr:colOff>
      <xdr:row>74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E4A79-6FCD-4179-9CA6-FAA44201E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BF6B-0034-40AB-939C-D84E99AA75EB}">
  <dimension ref="B2:P75"/>
  <sheetViews>
    <sheetView tabSelected="1" zoomScaleNormal="100" workbookViewId="0">
      <selection activeCell="D68" sqref="D68"/>
    </sheetView>
  </sheetViews>
  <sheetFormatPr defaultRowHeight="15" x14ac:dyDescent="0.25"/>
  <cols>
    <col min="3" max="3" width="17.42578125" customWidth="1"/>
    <col min="4" max="4" width="18.42578125" customWidth="1"/>
    <col min="5" max="6" width="18.28515625" customWidth="1"/>
    <col min="7" max="7" width="18" customWidth="1"/>
    <col min="8" max="9" width="18.28515625" customWidth="1"/>
    <col min="10" max="10" width="18.42578125" customWidth="1"/>
    <col min="11" max="11" width="18.140625" customWidth="1"/>
    <col min="12" max="12" width="18.42578125" customWidth="1"/>
  </cols>
  <sheetData>
    <row r="2" spans="2:6" x14ac:dyDescent="0.25">
      <c r="B2" s="3" t="s">
        <v>0</v>
      </c>
      <c r="C2" s="3"/>
      <c r="D2" s="3"/>
      <c r="E2" s="3"/>
      <c r="F2" s="3"/>
    </row>
    <row r="3" spans="2:6" x14ac:dyDescent="0.25">
      <c r="B3" s="6" t="s">
        <v>3</v>
      </c>
      <c r="C3" s="4" t="s">
        <v>1</v>
      </c>
      <c r="D3" s="4" t="s">
        <v>2</v>
      </c>
      <c r="E3" s="4" t="s">
        <v>4</v>
      </c>
      <c r="F3" s="4" t="s">
        <v>5</v>
      </c>
    </row>
    <row r="4" spans="2:6" x14ac:dyDescent="0.25">
      <c r="B4" s="6">
        <v>1</v>
      </c>
      <c r="C4" s="2">
        <v>0.38100000000000001</v>
      </c>
      <c r="D4" s="2">
        <v>0.7681</v>
      </c>
      <c r="E4" s="2">
        <v>0.8085</v>
      </c>
      <c r="F4" s="2">
        <v>1.61E-2</v>
      </c>
    </row>
    <row r="5" spans="2:6" x14ac:dyDescent="0.25">
      <c r="B5" s="6">
        <v>2</v>
      </c>
      <c r="C5" s="2">
        <v>0.8387</v>
      </c>
      <c r="D5" s="2">
        <v>0.8246</v>
      </c>
      <c r="E5" s="2">
        <v>0.8085</v>
      </c>
      <c r="F5" s="2">
        <v>0.6835</v>
      </c>
    </row>
    <row r="6" spans="2:6" x14ac:dyDescent="0.25">
      <c r="B6" s="6">
        <v>3</v>
      </c>
      <c r="C6" s="2">
        <v>0.8831</v>
      </c>
      <c r="D6" s="2">
        <v>0.8387</v>
      </c>
      <c r="E6" s="2">
        <v>0.8206</v>
      </c>
      <c r="F6" s="2">
        <v>0.81850000000000001</v>
      </c>
    </row>
    <row r="7" spans="2:6" x14ac:dyDescent="0.25">
      <c r="B7" s="6">
        <v>4</v>
      </c>
      <c r="C7" s="2">
        <v>0.9032</v>
      </c>
      <c r="D7" s="2">
        <v>0.8528</v>
      </c>
      <c r="E7" s="2">
        <v>0.8387</v>
      </c>
      <c r="F7" s="2">
        <v>0.8206</v>
      </c>
    </row>
    <row r="8" spans="2:6" x14ac:dyDescent="0.25">
      <c r="B8" s="6">
        <v>5</v>
      </c>
      <c r="C8" s="2">
        <v>0.9113</v>
      </c>
      <c r="D8" s="2">
        <v>0.8488</v>
      </c>
      <c r="E8" s="2">
        <v>0.8387</v>
      </c>
      <c r="F8" s="2">
        <v>0.81850000000000001</v>
      </c>
    </row>
    <row r="9" spans="2:6" x14ac:dyDescent="0.25">
      <c r="B9" s="6">
        <v>6</v>
      </c>
      <c r="C9" s="2">
        <v>0.9274</v>
      </c>
      <c r="D9" s="2">
        <v>0.8629</v>
      </c>
      <c r="E9" s="2">
        <v>0.875</v>
      </c>
      <c r="F9" s="2">
        <v>0.8508</v>
      </c>
    </row>
    <row r="10" spans="2:6" x14ac:dyDescent="0.25">
      <c r="B10" s="6">
        <v>7</v>
      </c>
      <c r="C10" s="2">
        <v>0.93149999999999999</v>
      </c>
      <c r="D10" s="2">
        <v>0.8891</v>
      </c>
      <c r="E10" s="2">
        <v>0.8528</v>
      </c>
      <c r="F10" s="2">
        <v>0.8286</v>
      </c>
    </row>
    <row r="11" spans="2:6" x14ac:dyDescent="0.25">
      <c r="B11" s="6">
        <v>8</v>
      </c>
      <c r="C11" s="2">
        <v>0.9476</v>
      </c>
      <c r="D11" s="2">
        <v>0.9052</v>
      </c>
      <c r="E11" s="2">
        <v>0.8669</v>
      </c>
      <c r="F11" s="2">
        <v>0.8508</v>
      </c>
    </row>
    <row r="12" spans="2:6" x14ac:dyDescent="0.25">
      <c r="B12" s="6">
        <v>9</v>
      </c>
      <c r="C12" s="2">
        <v>0.9355</v>
      </c>
      <c r="D12" s="2">
        <v>0.9093</v>
      </c>
      <c r="E12" s="2">
        <v>0.8548</v>
      </c>
      <c r="F12" s="2">
        <v>0.8367</v>
      </c>
    </row>
    <row r="13" spans="2:6" x14ac:dyDescent="0.25">
      <c r="B13" s="6">
        <v>10</v>
      </c>
      <c r="C13" s="2">
        <v>0.9395</v>
      </c>
      <c r="D13" s="2">
        <v>0.8609</v>
      </c>
      <c r="E13" s="2">
        <v>0.875</v>
      </c>
      <c r="F13" s="2">
        <v>0.8911</v>
      </c>
    </row>
    <row r="14" spans="2:6" x14ac:dyDescent="0.25">
      <c r="B14" s="6">
        <v>11</v>
      </c>
      <c r="C14" s="2">
        <v>0.9274</v>
      </c>
      <c r="D14" s="2">
        <v>0.9214</v>
      </c>
      <c r="E14" s="2">
        <v>0.9516</v>
      </c>
      <c r="F14" s="2">
        <v>0.877</v>
      </c>
    </row>
    <row r="15" spans="2:6" x14ac:dyDescent="0.25">
      <c r="B15" s="6">
        <v>12</v>
      </c>
      <c r="C15" s="2">
        <v>0.9415</v>
      </c>
      <c r="D15" s="2">
        <v>0.94350000000000001</v>
      </c>
      <c r="E15" s="2">
        <v>0.9234</v>
      </c>
      <c r="F15" s="2">
        <v>0.8448</v>
      </c>
    </row>
    <row r="16" spans="2:6" x14ac:dyDescent="0.25">
      <c r="B16" s="6">
        <v>13</v>
      </c>
      <c r="C16" s="2">
        <v>0.9456</v>
      </c>
      <c r="D16" s="2">
        <v>0.9536</v>
      </c>
      <c r="E16" s="2">
        <v>0.9052</v>
      </c>
      <c r="F16" s="2">
        <v>0.9052</v>
      </c>
    </row>
    <row r="17" spans="2:12" x14ac:dyDescent="0.25">
      <c r="B17" s="6">
        <v>14</v>
      </c>
      <c r="C17" s="2">
        <v>0.9577</v>
      </c>
      <c r="D17" s="2">
        <v>0.9496</v>
      </c>
      <c r="E17" s="2">
        <v>0.9214</v>
      </c>
      <c r="F17" s="2">
        <v>0.8972</v>
      </c>
    </row>
    <row r="18" spans="2:12" x14ac:dyDescent="0.25">
      <c r="B18" s="6">
        <v>15</v>
      </c>
      <c r="C18" s="2">
        <v>0.9617</v>
      </c>
      <c r="D18" s="2">
        <v>0.9617</v>
      </c>
      <c r="E18" s="2">
        <v>0.93149999999999999</v>
      </c>
      <c r="F18" s="2">
        <v>0.8992</v>
      </c>
    </row>
    <row r="19" spans="2:12" x14ac:dyDescent="0.25">
      <c r="B19" s="6">
        <v>16</v>
      </c>
      <c r="C19" s="2">
        <v>0.9556</v>
      </c>
      <c r="D19" s="2">
        <v>0.9698</v>
      </c>
      <c r="E19" s="2">
        <v>0.9052</v>
      </c>
      <c r="F19" s="2">
        <v>0.9032</v>
      </c>
    </row>
    <row r="20" spans="2:12" x14ac:dyDescent="0.25">
      <c r="B20" s="6">
        <v>17</v>
      </c>
      <c r="C20" s="2">
        <v>0.9556</v>
      </c>
      <c r="D20" s="2">
        <v>0.9516</v>
      </c>
      <c r="E20" s="2">
        <v>0.9073</v>
      </c>
      <c r="F20" s="2">
        <v>0.8569</v>
      </c>
    </row>
    <row r="21" spans="2:12" x14ac:dyDescent="0.25">
      <c r="B21" s="6">
        <v>18</v>
      </c>
      <c r="C21" s="2">
        <v>0.9637</v>
      </c>
      <c r="D21" s="2">
        <v>0.9698</v>
      </c>
      <c r="E21" s="2">
        <v>0.94350000000000001</v>
      </c>
      <c r="F21" s="2">
        <v>0.871</v>
      </c>
    </row>
    <row r="22" spans="2:12" x14ac:dyDescent="0.25">
      <c r="B22" s="6">
        <v>19</v>
      </c>
      <c r="C22" s="2">
        <v>0.9496</v>
      </c>
      <c r="D22" s="2">
        <v>0.9536</v>
      </c>
      <c r="E22" s="2">
        <v>0.9214</v>
      </c>
      <c r="F22" s="2">
        <v>0.9153</v>
      </c>
    </row>
    <row r="23" spans="2:12" x14ac:dyDescent="0.25">
      <c r="B23" s="6">
        <v>20</v>
      </c>
      <c r="C23" s="2">
        <v>0.9617</v>
      </c>
      <c r="D23" s="2">
        <v>0.9698</v>
      </c>
      <c r="E23" s="2">
        <v>0.9173</v>
      </c>
      <c r="F23" s="2">
        <v>0.8891</v>
      </c>
    </row>
    <row r="25" spans="2:12" x14ac:dyDescent="0.25">
      <c r="B25" s="6" t="s">
        <v>6</v>
      </c>
      <c r="C25" s="1">
        <f>AVERAGE(C18:C23)</f>
        <v>0.9579833333333333</v>
      </c>
      <c r="D25" s="1">
        <f t="shared" ref="D25:F25" si="0">AVERAGE(D18:D23)</f>
        <v>0.96271666666666667</v>
      </c>
      <c r="E25" s="1">
        <f t="shared" si="0"/>
        <v>0.92103333333333337</v>
      </c>
      <c r="F25" s="1">
        <f t="shared" si="0"/>
        <v>0.88911666666666667</v>
      </c>
    </row>
    <row r="26" spans="2:12" x14ac:dyDescent="0.25">
      <c r="B26" s="5" t="s">
        <v>20</v>
      </c>
      <c r="C26">
        <f>STDEV(C18:C23)</f>
        <v>5.328195441860843E-3</v>
      </c>
      <c r="D26">
        <f t="shared" ref="D26:F26" si="1">STDEV(D18:D23)</f>
        <v>8.4646126117304751E-3</v>
      </c>
      <c r="E26">
        <f t="shared" si="1"/>
        <v>1.4612825416963919E-2</v>
      </c>
      <c r="F26">
        <f t="shared" si="1"/>
        <v>2.1687361911183822E-2</v>
      </c>
    </row>
    <row r="32" spans="2:12" x14ac:dyDescent="0.25">
      <c r="B32" s="3" t="s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6" x14ac:dyDescent="0.25">
      <c r="B33" s="6" t="s">
        <v>3</v>
      </c>
      <c r="C33" s="4" t="s">
        <v>7</v>
      </c>
      <c r="D33" s="4" t="s">
        <v>8</v>
      </c>
      <c r="E33" s="4" t="s">
        <v>9</v>
      </c>
      <c r="F33" s="4" t="s">
        <v>10</v>
      </c>
      <c r="G33" s="4" t="s">
        <v>18</v>
      </c>
      <c r="H33" s="4" t="s">
        <v>18</v>
      </c>
      <c r="I33" s="4" t="s">
        <v>11</v>
      </c>
      <c r="J33" s="4" t="s">
        <v>12</v>
      </c>
      <c r="K33" s="4" t="s">
        <v>19</v>
      </c>
      <c r="L33" s="4" t="s">
        <v>19</v>
      </c>
      <c r="M33" s="4" t="s">
        <v>13</v>
      </c>
      <c r="N33" s="4" t="s">
        <v>14</v>
      </c>
      <c r="O33" s="4" t="s">
        <v>15</v>
      </c>
      <c r="P33" s="4" t="s">
        <v>16</v>
      </c>
    </row>
    <row r="34" spans="2:16" x14ac:dyDescent="0.25">
      <c r="B34" s="6">
        <v>1</v>
      </c>
      <c r="C34" s="2">
        <v>0.54010000000000002</v>
      </c>
      <c r="D34" s="2">
        <v>0.52649999999999997</v>
      </c>
      <c r="E34" s="2">
        <v>0.73750000000000004</v>
      </c>
      <c r="F34" s="2">
        <v>0.7319</v>
      </c>
      <c r="G34" s="2">
        <v>0.69520000000000004</v>
      </c>
      <c r="H34" s="2"/>
      <c r="I34" s="2">
        <v>0.71440000000000003</v>
      </c>
      <c r="J34" s="2">
        <v>0.7681</v>
      </c>
      <c r="M34" s="2">
        <v>0.73750000000000004</v>
      </c>
      <c r="N34" s="2">
        <v>0.7319</v>
      </c>
      <c r="O34" s="2">
        <v>0.67710000000000004</v>
      </c>
      <c r="P34" s="2">
        <v>0.6915</v>
      </c>
    </row>
    <row r="35" spans="2:16" x14ac:dyDescent="0.25">
      <c r="B35" s="6">
        <v>2</v>
      </c>
      <c r="C35" s="2">
        <v>0.83879999999999999</v>
      </c>
      <c r="D35" s="2">
        <v>0.7742</v>
      </c>
      <c r="E35" s="2">
        <v>0.8861</v>
      </c>
      <c r="F35" s="2">
        <v>0.8468</v>
      </c>
      <c r="G35" s="2">
        <v>0.88109999999999999</v>
      </c>
      <c r="H35" s="2"/>
      <c r="I35" s="2">
        <v>0.8952</v>
      </c>
      <c r="J35" s="2">
        <v>0.8246</v>
      </c>
      <c r="M35" s="2">
        <v>0.8861</v>
      </c>
      <c r="N35" s="2">
        <v>0.8468</v>
      </c>
      <c r="O35" s="2">
        <v>0.8841</v>
      </c>
      <c r="P35" s="2">
        <v>0.80649999999999999</v>
      </c>
    </row>
    <row r="36" spans="2:16" x14ac:dyDescent="0.25">
      <c r="B36" s="6">
        <v>3</v>
      </c>
      <c r="C36" s="2">
        <v>0.8861</v>
      </c>
      <c r="D36" s="2">
        <v>0.8125</v>
      </c>
      <c r="E36" s="2">
        <v>0.8992</v>
      </c>
      <c r="F36" s="2">
        <v>0.8427</v>
      </c>
      <c r="G36" s="2">
        <v>0.89870000000000005</v>
      </c>
      <c r="H36" s="2"/>
      <c r="I36" s="2">
        <v>0.90529999999999999</v>
      </c>
      <c r="J36" s="2">
        <v>0.8387</v>
      </c>
      <c r="M36" s="2">
        <v>0.8992</v>
      </c>
      <c r="N36" s="2">
        <v>0.8427</v>
      </c>
      <c r="O36" s="2">
        <v>0.90880000000000005</v>
      </c>
      <c r="P36" s="2">
        <v>0.8145</v>
      </c>
    </row>
    <row r="37" spans="2:16" x14ac:dyDescent="0.25">
      <c r="B37" s="6">
        <v>4</v>
      </c>
      <c r="C37" s="2">
        <v>0.90380000000000005</v>
      </c>
      <c r="D37" s="2">
        <v>0.8246</v>
      </c>
      <c r="E37" s="2">
        <v>0.91790000000000005</v>
      </c>
      <c r="F37" s="2">
        <v>0.8508</v>
      </c>
      <c r="G37" s="2">
        <v>0.92090000000000005</v>
      </c>
      <c r="H37" s="2"/>
      <c r="I37" s="2">
        <v>0.92190000000000005</v>
      </c>
      <c r="J37" s="2">
        <v>0.8528</v>
      </c>
      <c r="M37" s="2">
        <v>0.91790000000000005</v>
      </c>
      <c r="N37" s="2">
        <v>0.8508</v>
      </c>
      <c r="O37" s="2">
        <v>0.91790000000000005</v>
      </c>
      <c r="P37" s="2">
        <v>0.8246</v>
      </c>
    </row>
    <row r="38" spans="2:16" x14ac:dyDescent="0.25">
      <c r="B38" s="6">
        <v>5</v>
      </c>
      <c r="C38" s="2">
        <v>0.9073</v>
      </c>
      <c r="D38" s="2">
        <v>0.8327</v>
      </c>
      <c r="E38" s="2">
        <v>0.92800000000000005</v>
      </c>
      <c r="F38" s="2">
        <v>0.86899999999999999</v>
      </c>
      <c r="G38" s="2">
        <v>0.9214</v>
      </c>
      <c r="H38" s="2"/>
      <c r="I38" s="2">
        <v>0.92390000000000005</v>
      </c>
      <c r="J38" s="2">
        <v>0.8488</v>
      </c>
      <c r="M38" s="2">
        <v>0.92800000000000005</v>
      </c>
      <c r="N38" s="2">
        <v>0.86899999999999999</v>
      </c>
      <c r="O38" s="2">
        <v>0.91390000000000005</v>
      </c>
      <c r="P38" s="2">
        <v>0.8569</v>
      </c>
    </row>
    <row r="39" spans="2:16" x14ac:dyDescent="0.25">
      <c r="B39" s="6">
        <v>6</v>
      </c>
      <c r="C39" s="2">
        <v>0.91690000000000005</v>
      </c>
      <c r="D39" s="2">
        <v>0.8427</v>
      </c>
      <c r="E39" s="2">
        <v>0.9375</v>
      </c>
      <c r="F39" s="2">
        <v>0.875</v>
      </c>
      <c r="G39" s="2">
        <v>0.93049999999999999</v>
      </c>
      <c r="H39" s="2"/>
      <c r="I39" s="2">
        <v>0.93100000000000005</v>
      </c>
      <c r="J39" s="2">
        <v>0.8629</v>
      </c>
      <c r="M39" s="2">
        <v>0.9375</v>
      </c>
      <c r="N39" s="2">
        <v>0.875</v>
      </c>
      <c r="O39" s="2">
        <v>0.92900000000000005</v>
      </c>
      <c r="P39" s="2">
        <v>0.8649</v>
      </c>
    </row>
    <row r="40" spans="2:16" x14ac:dyDescent="0.25">
      <c r="B40" s="6">
        <v>7</v>
      </c>
      <c r="C40" s="2">
        <v>0.92949999999999999</v>
      </c>
      <c r="D40" s="2">
        <v>0.8831</v>
      </c>
      <c r="E40" s="2">
        <v>0.93700000000000006</v>
      </c>
      <c r="F40" s="2">
        <v>0.8871</v>
      </c>
      <c r="G40" s="2">
        <v>0.93600000000000005</v>
      </c>
      <c r="H40" s="2"/>
      <c r="I40" s="2">
        <v>0.9385</v>
      </c>
      <c r="J40" s="2">
        <v>0.8891</v>
      </c>
      <c r="M40" s="2">
        <v>0.93700000000000006</v>
      </c>
      <c r="N40" s="2">
        <v>0.8871</v>
      </c>
      <c r="O40" s="2">
        <v>0.9395</v>
      </c>
      <c r="P40" s="2">
        <v>0.875</v>
      </c>
    </row>
    <row r="41" spans="2:16" x14ac:dyDescent="0.25">
      <c r="B41" s="6">
        <v>8</v>
      </c>
      <c r="C41" s="2">
        <v>0.93899999999999995</v>
      </c>
      <c r="D41" s="2">
        <v>0.9073</v>
      </c>
      <c r="E41" s="2">
        <v>0.9446</v>
      </c>
      <c r="F41" s="2">
        <v>0.8992</v>
      </c>
      <c r="G41" s="2">
        <v>0.94059999999999999</v>
      </c>
      <c r="H41" s="2"/>
      <c r="I41" s="2">
        <v>0.94910000000000005</v>
      </c>
      <c r="J41" s="2">
        <v>0.9052</v>
      </c>
      <c r="M41" s="2">
        <v>0.9446</v>
      </c>
      <c r="N41" s="2">
        <v>0.8992</v>
      </c>
      <c r="O41" s="2">
        <v>0.93899999999999995</v>
      </c>
      <c r="P41" s="2">
        <v>0.8891</v>
      </c>
    </row>
    <row r="42" spans="2:16" x14ac:dyDescent="0.25">
      <c r="B42" s="6">
        <v>9</v>
      </c>
      <c r="C42" s="2">
        <v>0.94259999999999999</v>
      </c>
      <c r="D42" s="2">
        <v>0.8952</v>
      </c>
      <c r="E42" s="2">
        <v>0.94159999999999999</v>
      </c>
      <c r="F42" s="2">
        <v>0.9012</v>
      </c>
      <c r="G42" s="2">
        <v>0.9476</v>
      </c>
      <c r="H42" s="2"/>
      <c r="I42" s="2">
        <v>0.95369999999999999</v>
      </c>
      <c r="J42" s="2">
        <v>0.9093</v>
      </c>
      <c r="M42" s="2">
        <v>0.94159999999999999</v>
      </c>
      <c r="N42" s="2">
        <v>0.9012</v>
      </c>
      <c r="O42" s="2">
        <v>0.9365</v>
      </c>
      <c r="P42" s="2">
        <v>0.8891</v>
      </c>
    </row>
    <row r="43" spans="2:16" x14ac:dyDescent="0.25">
      <c r="B43" s="6">
        <v>10</v>
      </c>
      <c r="C43" s="2">
        <v>0.9466</v>
      </c>
      <c r="D43" s="2">
        <v>0.9012</v>
      </c>
      <c r="E43" s="2">
        <v>0.94910000000000005</v>
      </c>
      <c r="F43" s="2">
        <v>0.9032</v>
      </c>
      <c r="G43" s="2">
        <v>0.94810000000000005</v>
      </c>
      <c r="H43" s="2"/>
      <c r="I43" s="2">
        <v>0.9476</v>
      </c>
      <c r="J43" s="2">
        <v>0.8609</v>
      </c>
      <c r="M43" s="2">
        <v>0.94910000000000005</v>
      </c>
      <c r="N43" s="2">
        <v>0.9032</v>
      </c>
      <c r="O43" s="2">
        <v>0.94410000000000005</v>
      </c>
      <c r="P43" s="2">
        <v>0.8649</v>
      </c>
    </row>
    <row r="44" spans="2:16" x14ac:dyDescent="0.25">
      <c r="B44" s="6">
        <v>11</v>
      </c>
      <c r="C44" s="2">
        <v>0.94510000000000005</v>
      </c>
      <c r="D44" s="2">
        <v>0.9093</v>
      </c>
      <c r="E44" s="2">
        <v>0.94810000000000005</v>
      </c>
      <c r="F44" s="2">
        <v>0.9073</v>
      </c>
      <c r="G44" s="2">
        <v>0.94910000000000005</v>
      </c>
      <c r="H44" s="2"/>
      <c r="I44" s="2">
        <v>0.9577</v>
      </c>
      <c r="J44" s="2">
        <v>0.9214</v>
      </c>
      <c r="M44" s="2">
        <v>0.94810000000000005</v>
      </c>
      <c r="N44" s="2">
        <v>0.9073</v>
      </c>
      <c r="O44" s="2">
        <v>0.94710000000000005</v>
      </c>
      <c r="P44" s="2">
        <v>0.8851</v>
      </c>
    </row>
    <row r="45" spans="2:16" x14ac:dyDescent="0.25">
      <c r="B45" s="6">
        <v>12</v>
      </c>
      <c r="C45" s="2">
        <v>0.95309999999999995</v>
      </c>
      <c r="D45" s="2">
        <v>0.94350000000000001</v>
      </c>
      <c r="E45" s="2">
        <v>0.9466</v>
      </c>
      <c r="F45" s="2">
        <v>0.9133</v>
      </c>
      <c r="G45" s="2">
        <v>0.9506</v>
      </c>
      <c r="H45" s="2"/>
      <c r="I45" s="2">
        <v>0.9607</v>
      </c>
      <c r="J45" s="2">
        <v>0.94350000000000001</v>
      </c>
      <c r="M45" s="2">
        <v>0.9466</v>
      </c>
      <c r="N45" s="2">
        <v>0.9133</v>
      </c>
      <c r="O45" s="2">
        <v>0.95250000000000001</v>
      </c>
      <c r="P45" s="2">
        <v>0.8911</v>
      </c>
    </row>
    <row r="46" spans="2:16" x14ac:dyDescent="0.25">
      <c r="B46" s="6">
        <v>13</v>
      </c>
      <c r="C46" s="2">
        <v>0.95520000000000005</v>
      </c>
      <c r="D46" s="2">
        <v>0.9214</v>
      </c>
      <c r="E46" s="2">
        <v>0.95569999999999999</v>
      </c>
      <c r="F46" s="2">
        <v>0.9415</v>
      </c>
      <c r="G46" s="2">
        <v>0.95420000000000005</v>
      </c>
      <c r="H46" s="2"/>
      <c r="I46" s="2">
        <v>0.96120000000000005</v>
      </c>
      <c r="J46" s="2">
        <v>0.9536</v>
      </c>
      <c r="M46" s="2">
        <v>0.95569999999999999</v>
      </c>
      <c r="N46" s="2">
        <v>0.94159999999999999</v>
      </c>
      <c r="O46" s="2">
        <v>0.95669999999999999</v>
      </c>
      <c r="P46" s="2">
        <v>0.8992</v>
      </c>
    </row>
    <row r="47" spans="2:16" x14ac:dyDescent="0.25">
      <c r="B47" s="6">
        <v>14</v>
      </c>
      <c r="C47" s="2">
        <v>0.95620000000000005</v>
      </c>
      <c r="D47" s="2">
        <v>0.9294</v>
      </c>
      <c r="E47" s="2">
        <v>0.96220000000000006</v>
      </c>
      <c r="F47" s="2">
        <v>0.9294</v>
      </c>
      <c r="G47" s="2">
        <v>0.95920000000000005</v>
      </c>
      <c r="H47" s="2"/>
      <c r="I47" s="2">
        <v>0.9637</v>
      </c>
      <c r="J47" s="2">
        <v>0.9496</v>
      </c>
      <c r="M47" s="2">
        <v>0.96220000000000006</v>
      </c>
      <c r="N47" s="2">
        <v>0.9294</v>
      </c>
      <c r="O47" s="2">
        <v>0.96120000000000005</v>
      </c>
      <c r="P47" s="2">
        <v>0.9173</v>
      </c>
    </row>
    <row r="48" spans="2:16" x14ac:dyDescent="0.25">
      <c r="B48" s="6">
        <v>15</v>
      </c>
      <c r="C48" s="2">
        <v>0.95369999999999999</v>
      </c>
      <c r="D48" s="2">
        <v>0.9395</v>
      </c>
      <c r="E48" s="2">
        <v>0.9647</v>
      </c>
      <c r="F48" s="2">
        <v>0.9476</v>
      </c>
      <c r="G48" s="2">
        <v>0.96419999999999995</v>
      </c>
      <c r="H48" s="2"/>
      <c r="I48" s="2">
        <v>0.97070000000000001</v>
      </c>
      <c r="J48" s="2">
        <v>0.9617</v>
      </c>
      <c r="M48" s="2">
        <v>0.9647</v>
      </c>
      <c r="N48" s="2">
        <v>0.9476</v>
      </c>
      <c r="O48" s="2">
        <v>0.9617</v>
      </c>
      <c r="P48" s="2">
        <v>0.9335</v>
      </c>
    </row>
    <row r="49" spans="2:16" x14ac:dyDescent="0.25">
      <c r="B49" s="6">
        <v>16</v>
      </c>
      <c r="C49" s="2">
        <v>0.95109999999999995</v>
      </c>
      <c r="D49" s="2">
        <v>0.9153</v>
      </c>
      <c r="E49" s="2">
        <v>0.9637</v>
      </c>
      <c r="F49" s="2">
        <v>0.9335</v>
      </c>
      <c r="G49" s="2">
        <v>0.96319999999999995</v>
      </c>
      <c r="H49" s="2">
        <v>0.9456</v>
      </c>
      <c r="I49" s="2">
        <v>0.96619999999999995</v>
      </c>
      <c r="J49" s="2">
        <v>0.9698</v>
      </c>
      <c r="K49" s="2">
        <v>0.96120000000000005</v>
      </c>
      <c r="L49" s="2">
        <v>0.9516</v>
      </c>
      <c r="M49" s="2">
        <v>0.9637</v>
      </c>
      <c r="N49" s="2">
        <v>0.9335</v>
      </c>
      <c r="O49" s="2">
        <v>0.9637</v>
      </c>
      <c r="P49" s="2">
        <v>0.9173</v>
      </c>
    </row>
    <row r="50" spans="2:16" x14ac:dyDescent="0.25">
      <c r="B50" s="6">
        <v>17</v>
      </c>
      <c r="C50" s="2">
        <v>0.96220000000000006</v>
      </c>
      <c r="D50" s="2">
        <v>0.9456</v>
      </c>
      <c r="E50" s="2">
        <v>0.9647</v>
      </c>
      <c r="F50" s="2">
        <v>0.9274</v>
      </c>
      <c r="G50" s="2">
        <v>0.9637</v>
      </c>
      <c r="H50" s="2">
        <v>0.9294</v>
      </c>
      <c r="I50" s="2">
        <v>0.9748</v>
      </c>
      <c r="J50" s="2">
        <v>0.9516</v>
      </c>
      <c r="K50" s="2">
        <v>0.9617</v>
      </c>
      <c r="L50" s="2">
        <v>0.94350000000000001</v>
      </c>
      <c r="M50" s="2">
        <v>0.9647</v>
      </c>
      <c r="N50" s="2">
        <v>0.9274</v>
      </c>
      <c r="O50" s="2">
        <v>0.9657</v>
      </c>
      <c r="P50" s="2">
        <v>0.9335</v>
      </c>
    </row>
    <row r="51" spans="2:16" x14ac:dyDescent="0.25">
      <c r="B51" s="6">
        <v>18</v>
      </c>
      <c r="C51" s="2">
        <v>0.95920000000000005</v>
      </c>
      <c r="D51" s="2">
        <v>0.94350000000000001</v>
      </c>
      <c r="E51" s="2">
        <v>0.96830000000000005</v>
      </c>
      <c r="F51" s="2">
        <v>0.9395</v>
      </c>
      <c r="G51" s="2">
        <v>0.96730000000000005</v>
      </c>
      <c r="H51" s="2">
        <v>0.9375</v>
      </c>
      <c r="I51" s="2">
        <v>0.96930000000000005</v>
      </c>
      <c r="J51" s="2">
        <v>0.96889999999999998</v>
      </c>
      <c r="K51" s="2">
        <v>0.96220000000000006</v>
      </c>
      <c r="L51" s="2">
        <v>0.94350000000000001</v>
      </c>
      <c r="M51" s="2">
        <v>0.96830000000000005</v>
      </c>
      <c r="N51" s="2">
        <v>0.9395</v>
      </c>
      <c r="O51" s="2">
        <v>0.9647</v>
      </c>
      <c r="P51" s="2">
        <v>0.9355</v>
      </c>
    </row>
    <row r="52" spans="2:16" x14ac:dyDescent="0.25">
      <c r="B52" s="6">
        <v>19</v>
      </c>
      <c r="C52" s="2">
        <v>0.96120000000000005</v>
      </c>
      <c r="D52" s="2">
        <v>0.9496</v>
      </c>
      <c r="E52" s="2">
        <v>0.96619999999999995</v>
      </c>
      <c r="F52" s="2">
        <v>0.9476</v>
      </c>
      <c r="G52" s="2">
        <v>0.9637</v>
      </c>
      <c r="H52" s="2">
        <v>0.9456</v>
      </c>
      <c r="I52" s="2">
        <v>0.96830000000000005</v>
      </c>
      <c r="J52" s="2">
        <v>0.9536</v>
      </c>
      <c r="K52" s="2">
        <v>0.96879999999999999</v>
      </c>
      <c r="L52" s="2">
        <v>0.9335</v>
      </c>
      <c r="M52" s="2">
        <v>0.96619999999999995</v>
      </c>
      <c r="N52" s="2">
        <v>0.9476</v>
      </c>
      <c r="O52" s="2">
        <v>0.96779999999999999</v>
      </c>
      <c r="P52" s="2">
        <v>0.93149999999999999</v>
      </c>
    </row>
    <row r="53" spans="2:16" x14ac:dyDescent="0.25">
      <c r="B53" s="6">
        <v>20</v>
      </c>
      <c r="C53" s="2">
        <v>0.96419999999999995</v>
      </c>
      <c r="D53" s="2">
        <v>0.9536</v>
      </c>
      <c r="E53" s="2">
        <v>0.96619999999999995</v>
      </c>
      <c r="F53" s="2">
        <v>0.9476</v>
      </c>
      <c r="G53" s="2">
        <v>0.96960000000000002</v>
      </c>
      <c r="H53" s="2">
        <v>0.9637</v>
      </c>
      <c r="I53" s="2">
        <v>0.97230000000000005</v>
      </c>
      <c r="J53" s="2">
        <v>0.9698</v>
      </c>
      <c r="K53" s="2">
        <v>0.9708</v>
      </c>
      <c r="L53" s="2">
        <v>0.95569999999999999</v>
      </c>
      <c r="M53" s="2">
        <v>0.96619999999999995</v>
      </c>
      <c r="N53" s="2">
        <v>0.9476</v>
      </c>
      <c r="O53" s="2">
        <v>0.97130000000000005</v>
      </c>
      <c r="P53" s="2">
        <v>0.9476</v>
      </c>
    </row>
    <row r="55" spans="2:16" x14ac:dyDescent="0.25">
      <c r="B55" s="6" t="s">
        <v>6</v>
      </c>
      <c r="C55" s="1">
        <f>AVERAGE(C48:C53)</f>
        <v>0.95860000000000001</v>
      </c>
      <c r="D55" s="1">
        <f t="shared" ref="D55:P55" si="2">AVERAGE(D48:D53)</f>
        <v>0.94118333333333337</v>
      </c>
      <c r="E55" s="1">
        <f t="shared" si="2"/>
        <v>0.96563333333333334</v>
      </c>
      <c r="F55" s="1">
        <f t="shared" si="2"/>
        <v>0.94053333333333333</v>
      </c>
      <c r="G55" s="1">
        <f t="shared" si="2"/>
        <v>0.96528333333333327</v>
      </c>
      <c r="H55" s="1">
        <f t="shared" si="2"/>
        <v>0.94435999999999998</v>
      </c>
      <c r="I55" s="1">
        <f t="shared" si="2"/>
        <v>0.97026666666666672</v>
      </c>
      <c r="J55" s="1">
        <f t="shared" si="2"/>
        <v>0.96256666666666668</v>
      </c>
      <c r="K55" s="1">
        <f t="shared" si="2"/>
        <v>0.96494000000000002</v>
      </c>
      <c r="L55" s="1">
        <f t="shared" si="2"/>
        <v>0.94556000000000007</v>
      </c>
      <c r="M55" s="1">
        <f t="shared" si="2"/>
        <v>0.96563333333333334</v>
      </c>
      <c r="N55" s="1">
        <f t="shared" si="2"/>
        <v>0.94053333333333333</v>
      </c>
      <c r="O55" s="1">
        <f t="shared" si="2"/>
        <v>0.96581666666666666</v>
      </c>
      <c r="P55" s="1">
        <f t="shared" si="2"/>
        <v>0.93315000000000003</v>
      </c>
    </row>
    <row r="56" spans="2:16" x14ac:dyDescent="0.25">
      <c r="B56" s="5" t="s">
        <v>20</v>
      </c>
      <c r="C56">
        <f>STDEV(C48:C53)</f>
        <v>5.1322509681425562E-3</v>
      </c>
      <c r="D56">
        <f t="shared" ref="D56:P56" si="3">STDEV(D48:D53)</f>
        <v>1.3584316937802455E-2</v>
      </c>
      <c r="E56">
        <f t="shared" si="3"/>
        <v>1.626857912254999E-3</v>
      </c>
      <c r="F56">
        <f t="shared" si="3"/>
        <v>8.6351992835525596E-3</v>
      </c>
      <c r="G56">
        <f t="shared" si="3"/>
        <v>2.5779190574311685E-3</v>
      </c>
      <c r="H56">
        <f t="shared" si="3"/>
        <v>1.2727647072416802E-2</v>
      </c>
      <c r="I56">
        <f t="shared" si="3"/>
        <v>3.0401754335345086E-3</v>
      </c>
      <c r="J56">
        <f t="shared" si="3"/>
        <v>8.3207371468318001E-3</v>
      </c>
      <c r="K56">
        <f t="shared" si="3"/>
        <v>4.5064398365006276E-3</v>
      </c>
      <c r="L56">
        <f t="shared" si="3"/>
        <v>8.5620091100161756E-3</v>
      </c>
      <c r="M56">
        <f t="shared" si="3"/>
        <v>1.626857912254999E-3</v>
      </c>
      <c r="N56">
        <f t="shared" si="3"/>
        <v>8.6351992835525596E-3</v>
      </c>
      <c r="O56">
        <f t="shared" si="3"/>
        <v>3.3671451805152054E-3</v>
      </c>
      <c r="P56">
        <f t="shared" si="3"/>
        <v>9.6800309916859235E-3</v>
      </c>
    </row>
    <row r="59" spans="2:16" x14ac:dyDescent="0.25">
      <c r="B59" t="s">
        <v>17</v>
      </c>
      <c r="C59" t="s">
        <v>21</v>
      </c>
      <c r="D59" t="s">
        <v>22</v>
      </c>
    </row>
    <row r="60" spans="2:16" x14ac:dyDescent="0.25">
      <c r="B60">
        <v>32</v>
      </c>
      <c r="C60">
        <f>C55</f>
        <v>0.95860000000000001</v>
      </c>
      <c r="D60">
        <f>D55</f>
        <v>0.94118333333333337</v>
      </c>
    </row>
    <row r="61" spans="2:16" x14ac:dyDescent="0.25">
      <c r="B61">
        <v>48</v>
      </c>
      <c r="C61">
        <f>E55</f>
        <v>0.96563333333333334</v>
      </c>
      <c r="D61">
        <f>F55</f>
        <v>0.94053333333333333</v>
      </c>
    </row>
    <row r="62" spans="2:16" x14ac:dyDescent="0.25">
      <c r="B62">
        <v>56</v>
      </c>
      <c r="C62">
        <f>G55</f>
        <v>0.96528333333333327</v>
      </c>
      <c r="D62">
        <f>H55</f>
        <v>0.94435999999999998</v>
      </c>
    </row>
    <row r="63" spans="2:16" x14ac:dyDescent="0.25">
      <c r="B63">
        <v>64</v>
      </c>
      <c r="C63">
        <f>I55</f>
        <v>0.97026666666666672</v>
      </c>
      <c r="D63">
        <f>J55</f>
        <v>0.96256666666666668</v>
      </c>
    </row>
    <row r="64" spans="2:16" x14ac:dyDescent="0.25">
      <c r="B64">
        <v>72</v>
      </c>
      <c r="C64">
        <f>K55</f>
        <v>0.96494000000000002</v>
      </c>
      <c r="D64">
        <f>L55</f>
        <v>0.94556000000000007</v>
      </c>
    </row>
    <row r="65" spans="2:4" x14ac:dyDescent="0.25">
      <c r="B65">
        <v>80</v>
      </c>
      <c r="C65">
        <f>M55</f>
        <v>0.96563333333333334</v>
      </c>
      <c r="D65">
        <f>N55</f>
        <v>0.94053333333333333</v>
      </c>
    </row>
    <row r="66" spans="2:4" x14ac:dyDescent="0.25">
      <c r="B66">
        <v>96</v>
      </c>
      <c r="C66">
        <f>O55</f>
        <v>0.96581666666666666</v>
      </c>
      <c r="D66">
        <f>P55</f>
        <v>0.93315000000000003</v>
      </c>
    </row>
    <row r="68" spans="2:4" x14ac:dyDescent="0.25">
      <c r="B68" t="s">
        <v>17</v>
      </c>
      <c r="C68" t="s">
        <v>23</v>
      </c>
      <c r="D68" t="s">
        <v>24</v>
      </c>
    </row>
    <row r="69" spans="2:4" x14ac:dyDescent="0.25">
      <c r="B69">
        <v>32</v>
      </c>
      <c r="C69">
        <f>C56</f>
        <v>5.1322509681425562E-3</v>
      </c>
      <c r="D69">
        <f>D56</f>
        <v>1.3584316937802455E-2</v>
      </c>
    </row>
    <row r="70" spans="2:4" x14ac:dyDescent="0.25">
      <c r="B70">
        <v>48</v>
      </c>
      <c r="C70">
        <f>E56</f>
        <v>1.626857912254999E-3</v>
      </c>
      <c r="D70">
        <f>F56</f>
        <v>8.6351992835525596E-3</v>
      </c>
    </row>
    <row r="71" spans="2:4" x14ac:dyDescent="0.25">
      <c r="B71">
        <v>56</v>
      </c>
      <c r="C71">
        <f>G56</f>
        <v>2.5779190574311685E-3</v>
      </c>
      <c r="D71">
        <f>H56</f>
        <v>1.2727647072416802E-2</v>
      </c>
    </row>
    <row r="72" spans="2:4" x14ac:dyDescent="0.25">
      <c r="B72">
        <v>64</v>
      </c>
      <c r="C72">
        <f>I56</f>
        <v>3.0401754335345086E-3</v>
      </c>
      <c r="D72">
        <f>J56</f>
        <v>8.3207371468318001E-3</v>
      </c>
    </row>
    <row r="73" spans="2:4" x14ac:dyDescent="0.25">
      <c r="B73">
        <v>72</v>
      </c>
      <c r="C73">
        <f>K56</f>
        <v>4.5064398365006276E-3</v>
      </c>
      <c r="D73">
        <f>L56</f>
        <v>8.5620091100161756E-3</v>
      </c>
    </row>
    <row r="74" spans="2:4" x14ac:dyDescent="0.25">
      <c r="B74">
        <v>80</v>
      </c>
      <c r="C74">
        <f>M56</f>
        <v>1.626857912254999E-3</v>
      </c>
      <c r="D74">
        <f>N56</f>
        <v>8.6351992835525596E-3</v>
      </c>
    </row>
    <row r="75" spans="2:4" x14ac:dyDescent="0.25">
      <c r="B75">
        <v>96</v>
      </c>
      <c r="C75">
        <f>O56</f>
        <v>3.3671451805152054E-3</v>
      </c>
      <c r="D75">
        <f>P56</f>
        <v>9.6800309916859235E-3</v>
      </c>
    </row>
  </sheetData>
  <mergeCells count="2">
    <mergeCell ref="B2:F2"/>
    <mergeCell ref="B32:L3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2022-07-26T01:57:23Z</cp:lastPrinted>
  <dcterms:created xsi:type="dcterms:W3CDTF">2022-07-25T23:56:27Z</dcterms:created>
  <dcterms:modified xsi:type="dcterms:W3CDTF">2022-07-28T07:31:21Z</dcterms:modified>
</cp:coreProperties>
</file>