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<sst xmlns="http://schemas.openxmlformats.org/spreadsheetml/2006/main" count="25" uniqueCount="25">
  <si>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Estimated Max Payload based on Wing Area of 28 dm^2 and 60-70 g / dm^2 = 1680-1960g</t>
  </si>
  <si>
    <t xml:space="preserve">Item </t>
  </si>
  <si>
    <t>Weight (grams)</t>
  </si>
  <si>
    <t>Airframe</t>
  </si>
  <si>
    <t>VTOL Props/Motors x 4</t>
  </si>
  <si>
    <t>VTOL Battery</t>
  </si>
  <si>
    <t>VTOL 4:1 ESC</t>
  </si>
  <si>
    <t>Forward Props/Motor</t>
  </si>
  <si>
    <t>This can be reduced with the right ESC/Motor Combo</t>
  </si>
  <si>
    <t>Forward Battery</t>
  </si>
  <si>
    <t>This can be reduced by finding a lightweight battery</t>
  </si>
  <si>
    <t>Forward ESC</t>
  </si>
  <si>
    <t>57-100</t>
  </si>
  <si>
    <t>Airspeed Sensor</t>
  </si>
  <si>
    <t>Flaps Servo Motors x 2</t>
  </si>
  <si>
    <t>Flight Controller</t>
  </si>
  <si>
    <t>Power Distribution Board</t>
  </si>
  <si>
    <t>Radio Transmitter</t>
  </si>
  <si>
    <t xml:space="preserve">I2C Splitter </t>
  </si>
  <si>
    <t>Bluetooth Module</t>
  </si>
  <si>
    <t>GPS Module</t>
  </si>
  <si>
    <t>Carbon Fiber Tubes</t>
  </si>
  <si>
    <t>Wiring</t>
  </si>
  <si>
    <t>ModiFly Case</t>
  </si>
  <si>
    <t>Total 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</si>
</sst>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75"/>
  </cols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1">
        <v>340.0</v>
      </c>
    </row>
    <row r="4">
      <c r="A4" s="1" t="s">
        <v>4</v>
      </c>
      <c r="B4" s="1">
        <v>135.2</v>
      </c>
    </row>
    <row r="5">
      <c r="A5" s="1" t="s">
        <v>5</v>
      </c>
      <c r="B5" s="1">
        <v>185.0</v>
      </c>
    </row>
    <row r="6">
      <c r="A6" s="1" t="s">
        <v>6</v>
      </c>
      <c r="B6" s="1">
        <v>13.6</v>
      </c>
    </row>
    <row r="7">
      <c r="A7" s="1" t="s">
        <v>7</v>
      </c>
      <c r="B7" s="1">
        <v>315.0</v>
      </c>
      <c r="C7" s="1" t="s">
        <v>8</v>
      </c>
    </row>
    <row r="8">
      <c r="A8" s="1" t="s">
        <v>9</v>
      </c>
      <c r="B8" s="1">
        <v>580.0</v>
      </c>
      <c r="C8" s="1" t="s">
        <v>10</v>
      </c>
    </row>
    <row r="9">
      <c r="A9" s="1" t="s">
        <v>11</v>
      </c>
      <c r="B9" s="1">
        <v>57.0</v>
      </c>
      <c r="C9" s="1" t="s">
        <v>12</v>
      </c>
    </row>
    <row r="10">
      <c r="A10" s="1" t="s">
        <v>13</v>
      </c>
      <c r="B10" s="1">
        <v>3.5</v>
      </c>
    </row>
    <row r="11">
      <c r="A11" s="1" t="s">
        <v>14</v>
      </c>
      <c r="B11" s="1">
        <v>18.0</v>
      </c>
    </row>
    <row r="12">
      <c r="A12" s="1" t="s">
        <v>15</v>
      </c>
      <c r="B12" s="1">
        <v>15.8</v>
      </c>
    </row>
    <row r="13">
      <c r="A13" s="1" t="s">
        <v>16</v>
      </c>
      <c r="B13" s="1">
        <v>16.0</v>
      </c>
    </row>
    <row r="14">
      <c r="A14" s="1" t="s">
        <v>17</v>
      </c>
      <c r="B14" s="1">
        <v>10.1</v>
      </c>
    </row>
    <row r="15">
      <c r="A15" s="1" t="s">
        <v>18</v>
      </c>
      <c r="B15" s="1">
        <v>5.0</v>
      </c>
    </row>
    <row r="16">
      <c r="A16" s="1" t="s">
        <v>19</v>
      </c>
      <c r="B16" s="1">
        <v>10.1</v>
      </c>
    </row>
    <row r="17">
      <c r="A17" s="1" t="s">
        <v>20</v>
      </c>
      <c r="B17" s="1">
        <v>10.0</v>
      </c>
    </row>
    <row r="18">
      <c r="A18" s="1" t="s">
        <v>21</v>
      </c>
      <c r="B18" s="1">
        <v>100.0</v>
      </c>
    </row>
    <row r="19">
      <c r="A19" s="1" t="s">
        <v>22</v>
      </c>
      <c r="B19" s="1">
        <v>50.0</v>
      </c>
    </row>
    <row r="20">
      <c r="A20" s="1" t="s">
        <v>23</v>
      </c>
      <c r="B20" s="1">
        <v>50.0</v>
      </c>
    </row>
    <row r="22">
      <c r="A22" s="1" t="s">
        <v>24</v>
      </c>
      <c r="B22" s="2">
        <f>SUM(B3:B20)</f>
        <v>1914.3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