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bmc/Downloads/"/>
    </mc:Choice>
  </mc:AlternateContent>
  <bookViews>
    <workbookView xWindow="0" yWindow="0" windowWidth="25600" windowHeight="16000" activeTab="1"/>
  </bookViews>
  <sheets>
    <sheet name="Sensitivity Report 1" sheetId="2" r:id="rId1"/>
    <sheet name="Sheet1" sheetId="1" r:id="rId2"/>
  </sheets>
  <definedNames>
    <definedName name="solver_adj" localSheetId="1" hidden="1">Sheet1!$B$6:$D$18,Sheet1!$F$6:$H$18</definedName>
    <definedName name="solver_cvg" localSheetId="1" hidden="1">0.0001</definedName>
    <definedName name="solver_drv" localSheetId="1" hidden="1">2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Sheet1!$E$18:$H$18</definedName>
    <definedName name="solver_lhs2" localSheetId="1" hidden="1">Sheet1!$E$6:$E$18</definedName>
    <definedName name="solver_lhs3" localSheetId="1" hidden="1">Sheet1!$I$6:$K$18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nwt" localSheetId="1" hidden="1">1</definedName>
    <definedName name="solver_opt" localSheetId="1" hidden="1">Sheet1!$B$43</definedName>
    <definedName name="solver_pre" localSheetId="1" hidden="1">0.000001</definedName>
    <definedName name="solver_rbv" localSheetId="1" hidden="1">2</definedName>
    <definedName name="solver_rel1" localSheetId="1" hidden="1">2</definedName>
    <definedName name="solver_rel2" localSheetId="1" hidden="1">1</definedName>
    <definedName name="solver_rel3" localSheetId="1" hidden="1">2</definedName>
    <definedName name="solver_rhs1" localSheetId="1" hidden="1">0</definedName>
    <definedName name="solver_rhs2" localSheetId="1" hidden="1">10000</definedName>
    <definedName name="solver_rhs3" localSheetId="1" hidden="1">0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J20" i="1"/>
  <c r="F19" i="1"/>
  <c r="I19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K6" i="1"/>
  <c r="J6" i="1"/>
  <c r="I6" i="1"/>
  <c r="D42" i="1"/>
  <c r="C42" i="1"/>
  <c r="B42" i="1"/>
  <c r="E7" i="1"/>
  <c r="E8" i="1"/>
  <c r="E9" i="1"/>
  <c r="E10" i="1"/>
  <c r="E11" i="1"/>
  <c r="E12" i="1"/>
  <c r="E13" i="1"/>
  <c r="E14" i="1"/>
  <c r="E15" i="1"/>
  <c r="E16" i="1"/>
  <c r="E17" i="1"/>
  <c r="E18" i="1"/>
  <c r="H19" i="1"/>
  <c r="K20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6" i="1"/>
  <c r="J19" i="1"/>
  <c r="I20" i="1"/>
  <c r="K19" i="1"/>
  <c r="B43" i="1"/>
</calcChain>
</file>

<file path=xl/sharedStrings.xml><?xml version="1.0" encoding="utf-8"?>
<sst xmlns="http://schemas.openxmlformats.org/spreadsheetml/2006/main" count="62" uniqueCount="43">
  <si>
    <t>foot</t>
  </si>
  <si>
    <t>basket</t>
  </si>
  <si>
    <t>Objective</t>
  </si>
  <si>
    <t>Microsoft Excel 15.0 Sensitivity Report</t>
  </si>
  <si>
    <t>Worksheet: [Book1]Sheet1</t>
  </si>
  <si>
    <t>Report Created: 6/11/2014 1:53:37 PM</t>
  </si>
  <si>
    <t>Variable Cells</t>
  </si>
  <si>
    <t>Cell</t>
  </si>
  <si>
    <t>Name</t>
  </si>
  <si>
    <t>Final</t>
  </si>
  <si>
    <t>Value</t>
  </si>
  <si>
    <t>Reduced</t>
  </si>
  <si>
    <t>Cost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</si>
  <si>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</si>
  <si>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</si>
  <si>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</si>
  <si>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</si>
  <si>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</si>
  <si>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</si>
  <si>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</si>
  <si>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</si>
  <si>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</si>
  <si>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$B$2</t>
  </si>
  <si>
    <t>$C$2</t>
  </si>
  <si>
    <t>$B$4</t>
  </si>
  <si>
    <t>cons 1 foot</t>
  </si>
  <si>
    <t>$B$5</t>
  </si>
  <si>
    <t>cons 2 foot</t>
  </si>
  <si>
    <t>$B$6</t>
  </si>
  <si>
    <t>cons3 foot</t>
  </si>
  <si>
    <t>month</t>
  </si>
  <si>
    <t>saks</t>
  </si>
  <si>
    <t>Bloom</t>
  </si>
  <si>
    <t>macys</t>
  </si>
  <si>
    <t>Lmacy</t>
  </si>
  <si>
    <t>Lsaks</t>
  </si>
  <si>
    <t>Lbloom</t>
  </si>
  <si>
    <t>5000k</t>
  </si>
  <si>
    <t>ob j</t>
  </si>
  <si>
    <t>loanconst</t>
  </si>
  <si>
    <t>DV</t>
  </si>
  <si>
    <t>ITERATOR</t>
  </si>
  <si>
    <t>CONSTRAINT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</si>
</sst>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showGridLines="0" workbookViewId="0"/>
  </sheetViews>
  <sheetFormatPr baseColWidth="10" defaultColWidth="8.83203125" defaultRowHeight="15" x14ac:dyDescent="0.2"/>
  <cols>
    <col min="1" max="1" width="2.33203125" customWidth="1"/>
    <col min="2" max="2" width="5.1640625" bestFit="1" customWidth="1"/>
    <col min="3" max="3" width="10.5" bestFit="1" customWidth="1"/>
    <col min="4" max="4" width="6.1640625" customWidth="1"/>
    <col min="5" max="5" width="8.6640625" bestFit="1" customWidth="1"/>
    <col min="6" max="6" width="10.83203125" bestFit="1" customWidth="1"/>
    <col min="7" max="8" width="10" bestFit="1" customWidth="1"/>
  </cols>
  <sheetData>
    <row r="1" spans="1:8" x14ac:dyDescent="0.2">
      <c r="A1" s="1" t="s">
        <v>3</v>
      </c>
    </row>
    <row r="2" spans="1:8" x14ac:dyDescent="0.2">
      <c r="A2" s="1" t="s">
        <v>4</v>
      </c>
    </row>
    <row r="3" spans="1:8" x14ac:dyDescent="0.2">
      <c r="A3" s="1" t="s">
        <v>5</v>
      </c>
    </row>
    <row r="6" spans="1:8" ht="16" thickBot="1" x14ac:dyDescent="0.25">
      <c r="A6" t="s">
        <v>6</v>
      </c>
    </row>
    <row r="7" spans="1:8" x14ac:dyDescent="0.2">
      <c r="B7" s="4"/>
      <c r="C7" s="4"/>
      <c r="D7" s="4" t="s">
        <v>9</v>
      </c>
      <c r="E7" s="4" t="s">
        <v>11</v>
      </c>
      <c r="F7" s="4" t="s">
        <v>2</v>
      </c>
      <c r="G7" s="4" t="s">
        <v>14</v>
      </c>
      <c r="H7" s="4" t="s">
        <v>14</v>
      </c>
    </row>
    <row r="8" spans="1:8" ht="16" thickBot="1" x14ac:dyDescent="0.25">
      <c r="B8" s="5" t="s">
        <v>7</v>
      </c>
      <c r="C8" s="5" t="s">
        <v>8</v>
      </c>
      <c r="D8" s="5" t="s">
        <v>10</v>
      </c>
      <c r="E8" s="5" t="s">
        <v>12</v>
      </c>
      <c r="F8" s="5" t="s">
        <v>13</v>
      </c>
      <c r="G8" s="5" t="s">
        <v>15</v>
      </c>
      <c r="H8" s="5" t="s">
        <v>16</v>
      </c>
    </row>
    <row r="9" spans="1:8" x14ac:dyDescent="0.2">
      <c r="B9" s="2" t="s">
        <v>22</v>
      </c>
      <c r="C9" s="2" t="s">
        <v>0</v>
      </c>
      <c r="D9" s="2">
        <v>2</v>
      </c>
      <c r="E9" s="2">
        <v>0</v>
      </c>
      <c r="F9" s="2">
        <v>3</v>
      </c>
      <c r="G9" s="2">
        <v>4.5</v>
      </c>
      <c r="H9" s="2">
        <v>3</v>
      </c>
    </row>
    <row r="10" spans="1:8" ht="16" thickBot="1" x14ac:dyDescent="0.25">
      <c r="B10" s="3" t="s">
        <v>23</v>
      </c>
      <c r="C10" s="3" t="s">
        <v>1</v>
      </c>
      <c r="D10" s="3">
        <v>6</v>
      </c>
      <c r="E10" s="3">
        <v>0</v>
      </c>
      <c r="F10" s="3">
        <v>5</v>
      </c>
      <c r="G10" s="3">
        <v>1E+30</v>
      </c>
      <c r="H10" s="3">
        <v>3</v>
      </c>
    </row>
    <row r="12" spans="1:8" ht="16" thickBot="1" x14ac:dyDescent="0.25">
      <c r="A12" t="s">
        <v>17</v>
      </c>
    </row>
    <row r="13" spans="1:8" x14ac:dyDescent="0.2">
      <c r="B13" s="4"/>
      <c r="C13" s="4"/>
      <c r="D13" s="4" t="s">
        <v>9</v>
      </c>
      <c r="E13" s="4" t="s">
        <v>18</v>
      </c>
      <c r="F13" s="4" t="s">
        <v>20</v>
      </c>
      <c r="G13" s="4" t="s">
        <v>14</v>
      </c>
      <c r="H13" s="4" t="s">
        <v>14</v>
      </c>
    </row>
    <row r="14" spans="1:8" ht="16" thickBot="1" x14ac:dyDescent="0.25">
      <c r="B14" s="5" t="s">
        <v>7</v>
      </c>
      <c r="C14" s="5" t="s">
        <v>8</v>
      </c>
      <c r="D14" s="5" t="s">
        <v>10</v>
      </c>
      <c r="E14" s="5" t="s">
        <v>19</v>
      </c>
      <c r="F14" s="5" t="s">
        <v>21</v>
      </c>
      <c r="G14" s="5" t="s">
        <v>15</v>
      </c>
      <c r="H14" s="5" t="s">
        <v>16</v>
      </c>
    </row>
    <row r="15" spans="1:8" x14ac:dyDescent="0.2">
      <c r="B15" s="2" t="s">
        <v>24</v>
      </c>
      <c r="C15" s="2" t="s">
        <v>25</v>
      </c>
      <c r="D15" s="2">
        <v>2</v>
      </c>
      <c r="E15" s="2">
        <v>0</v>
      </c>
      <c r="F15" s="2">
        <v>4</v>
      </c>
      <c r="G15" s="2">
        <v>1E+30</v>
      </c>
      <c r="H15" s="2">
        <v>2</v>
      </c>
    </row>
    <row r="16" spans="1:8" x14ac:dyDescent="0.2">
      <c r="B16" s="2" t="s">
        <v>26</v>
      </c>
      <c r="C16" s="2" t="s">
        <v>27</v>
      </c>
      <c r="D16" s="2">
        <v>12</v>
      </c>
      <c r="E16" s="2">
        <v>1.5</v>
      </c>
      <c r="F16" s="2">
        <v>12</v>
      </c>
      <c r="G16" s="2">
        <v>6</v>
      </c>
      <c r="H16" s="2">
        <v>6</v>
      </c>
    </row>
    <row r="17" spans="2:8" ht="16" thickBot="1" x14ac:dyDescent="0.25">
      <c r="B17" s="3" t="s">
        <v>28</v>
      </c>
      <c r="C17" s="3" t="s">
        <v>29</v>
      </c>
      <c r="D17" s="3">
        <v>18</v>
      </c>
      <c r="E17" s="3">
        <v>1</v>
      </c>
      <c r="F17" s="3">
        <v>18</v>
      </c>
      <c r="G17" s="3">
        <v>6</v>
      </c>
      <c r="H17" s="3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43"/>
  <sheetViews>
    <sheetView tabSelected="1" zoomScale="120" zoomScaleNormal="120" zoomScalePageLayoutView="120" workbookViewId="0">
      <selection activeCell="B3" sqref="B3"/>
    </sheetView>
  </sheetViews>
  <sheetFormatPr baseColWidth="10" defaultColWidth="8.83203125" defaultRowHeight="15" x14ac:dyDescent="0.2"/>
  <cols>
    <col min="1" max="1" width="14.5" customWidth="1"/>
    <col min="5" max="5" width="13.5" customWidth="1"/>
    <col min="9" max="9" width="12" customWidth="1"/>
    <col min="10" max="10" width="11.83203125" customWidth="1"/>
    <col min="11" max="11" width="11.33203125" customWidth="1"/>
  </cols>
  <sheetData>
    <row r="3" spans="1:11" x14ac:dyDescent="0.2">
      <c r="A3" t="s">
        <v>41</v>
      </c>
      <c r="B3" t="s">
        <v>40</v>
      </c>
      <c r="C3" t="s">
        <v>40</v>
      </c>
      <c r="D3" t="s">
        <v>40</v>
      </c>
      <c r="E3" t="s">
        <v>42</v>
      </c>
      <c r="F3" t="s">
        <v>40</v>
      </c>
      <c r="G3" t="s">
        <v>40</v>
      </c>
      <c r="H3" t="s">
        <v>40</v>
      </c>
      <c r="I3" t="s">
        <v>42</v>
      </c>
      <c r="J3" t="s">
        <v>42</v>
      </c>
      <c r="K3" t="s">
        <v>42</v>
      </c>
    </row>
    <row r="4" spans="1:11" x14ac:dyDescent="0.2">
      <c r="A4" t="s">
        <v>30</v>
      </c>
      <c r="B4" t="s">
        <v>31</v>
      </c>
      <c r="C4" t="s">
        <v>32</v>
      </c>
      <c r="D4" t="s">
        <v>33</v>
      </c>
      <c r="E4" t="s">
        <v>37</v>
      </c>
      <c r="F4" t="s">
        <v>35</v>
      </c>
      <c r="G4" t="s">
        <v>36</v>
      </c>
      <c r="H4" t="s">
        <v>34</v>
      </c>
      <c r="I4" t="s">
        <v>39</v>
      </c>
      <c r="J4" t="s">
        <v>39</v>
      </c>
      <c r="K4" t="s">
        <v>39</v>
      </c>
    </row>
    <row r="5" spans="1:11" x14ac:dyDescent="0.2">
      <c r="A5">
        <v>0</v>
      </c>
      <c r="F5">
        <v>20000</v>
      </c>
      <c r="G5">
        <v>50000</v>
      </c>
      <c r="H5">
        <v>40000</v>
      </c>
    </row>
    <row r="6" spans="1:11" x14ac:dyDescent="0.2">
      <c r="A6">
        <v>1</v>
      </c>
      <c r="B6">
        <v>0</v>
      </c>
      <c r="C6">
        <v>0</v>
      </c>
      <c r="D6">
        <v>10000</v>
      </c>
      <c r="E6">
        <f>B6+C6+D6</f>
        <v>10000</v>
      </c>
      <c r="F6">
        <v>20099.999999999993</v>
      </c>
      <c r="G6">
        <v>50499.999999999993</v>
      </c>
      <c r="H6">
        <v>30599.999999999996</v>
      </c>
      <c r="I6">
        <f>F5*(1+0.005)-B6-F6</f>
        <v>0</v>
      </c>
      <c r="J6">
        <f>G5*(1+0.01)-C6-G6</f>
        <v>0</v>
      </c>
      <c r="K6">
        <f>H5*(1+0.015)-D6-H6</f>
        <v>0</v>
      </c>
    </row>
    <row r="7" spans="1:11" x14ac:dyDescent="0.2">
      <c r="A7">
        <v>2</v>
      </c>
      <c r="B7">
        <v>0</v>
      </c>
      <c r="C7">
        <v>0</v>
      </c>
      <c r="D7">
        <v>10000</v>
      </c>
      <c r="E7">
        <f t="shared" ref="E7:E41" si="0">B7+C7+D7</f>
        <v>10000</v>
      </c>
      <c r="F7">
        <v>20200.499999999993</v>
      </c>
      <c r="G7">
        <v>51005</v>
      </c>
      <c r="H7">
        <v>21058.999999999989</v>
      </c>
      <c r="I7">
        <f t="shared" ref="I7:I41" si="1">F6*(1+0.005)-B7-F7</f>
        <v>0</v>
      </c>
      <c r="J7">
        <f t="shared" ref="J7:J41" si="2">G6*(1+0.01)-C7-G7</f>
        <v>0</v>
      </c>
      <c r="K7">
        <f t="shared" ref="K7:K41" si="3">H6*(1+0.015)-D7-H7</f>
        <v>0</v>
      </c>
    </row>
    <row r="8" spans="1:11" x14ac:dyDescent="0.2">
      <c r="A8">
        <v>3</v>
      </c>
      <c r="B8">
        <v>0</v>
      </c>
      <c r="C8">
        <v>0</v>
      </c>
      <c r="D8">
        <v>10000.000000000002</v>
      </c>
      <c r="E8">
        <f t="shared" si="0"/>
        <v>10000.000000000002</v>
      </c>
      <c r="F8">
        <v>20301.502499999988</v>
      </c>
      <c r="G8">
        <v>51515.05</v>
      </c>
      <c r="H8">
        <v>11374.884999999987</v>
      </c>
      <c r="I8">
        <f t="shared" si="1"/>
        <v>0</v>
      </c>
      <c r="J8">
        <f t="shared" si="2"/>
        <v>0</v>
      </c>
      <c r="K8">
        <f t="shared" si="3"/>
        <v>0</v>
      </c>
    </row>
    <row r="9" spans="1:11" x14ac:dyDescent="0.2">
      <c r="A9">
        <v>4</v>
      </c>
      <c r="B9">
        <v>0</v>
      </c>
      <c r="C9">
        <v>0</v>
      </c>
      <c r="D9">
        <v>10000</v>
      </c>
      <c r="E9">
        <f t="shared" si="0"/>
        <v>10000</v>
      </c>
      <c r="F9">
        <v>20403.010012499988</v>
      </c>
      <c r="G9">
        <v>52030.200499999999</v>
      </c>
      <c r="H9">
        <v>1545.5082749999847</v>
      </c>
      <c r="I9">
        <f t="shared" si="1"/>
        <v>0</v>
      </c>
      <c r="J9">
        <f t="shared" si="2"/>
        <v>0</v>
      </c>
      <c r="K9">
        <f t="shared" si="3"/>
        <v>0</v>
      </c>
    </row>
    <row r="10" spans="1:11" x14ac:dyDescent="0.2">
      <c r="A10">
        <v>5</v>
      </c>
      <c r="B10">
        <v>0</v>
      </c>
      <c r="C10">
        <v>8431.3091008750216</v>
      </c>
      <c r="D10">
        <v>1568.6908991249777</v>
      </c>
      <c r="E10">
        <f t="shared" si="0"/>
        <v>10000</v>
      </c>
      <c r="F10">
        <v>20505.025062562483</v>
      </c>
      <c r="G10">
        <v>44119.193404124984</v>
      </c>
      <c r="H10">
        <v>8.1854523159563541E-12</v>
      </c>
      <c r="I10">
        <f t="shared" si="1"/>
        <v>0</v>
      </c>
      <c r="J10">
        <f t="shared" si="2"/>
        <v>0</v>
      </c>
      <c r="K10">
        <f t="shared" si="3"/>
        <v>-1.5916157281026244E-12</v>
      </c>
    </row>
    <row r="11" spans="1:11" x14ac:dyDescent="0.2">
      <c r="A11">
        <v>6</v>
      </c>
      <c r="B11">
        <v>0</v>
      </c>
      <c r="C11">
        <v>10000</v>
      </c>
      <c r="D11">
        <v>0</v>
      </c>
      <c r="E11">
        <f t="shared" si="0"/>
        <v>10000</v>
      </c>
      <c r="F11">
        <v>20607.550187875295</v>
      </c>
      <c r="G11">
        <v>34560.385338166219</v>
      </c>
      <c r="H11">
        <v>1.432454155292362E-11</v>
      </c>
      <c r="I11">
        <f t="shared" si="1"/>
        <v>0</v>
      </c>
      <c r="J11">
        <f t="shared" si="2"/>
        <v>0</v>
      </c>
      <c r="K11">
        <f t="shared" si="3"/>
        <v>-6.0163074522279205E-12</v>
      </c>
    </row>
    <row r="12" spans="1:11" x14ac:dyDescent="0.2">
      <c r="A12">
        <v>7</v>
      </c>
      <c r="B12">
        <v>0</v>
      </c>
      <c r="C12">
        <v>10000</v>
      </c>
      <c r="D12">
        <v>0</v>
      </c>
      <c r="E12">
        <f t="shared" si="0"/>
        <v>10000</v>
      </c>
      <c r="F12">
        <v>20710.587938814668</v>
      </c>
      <c r="G12">
        <v>24905.989191547887</v>
      </c>
      <c r="H12">
        <v>0</v>
      </c>
      <c r="I12">
        <f t="shared" si="1"/>
        <v>0</v>
      </c>
      <c r="J12">
        <f t="shared" si="2"/>
        <v>0</v>
      </c>
      <c r="K12">
        <f t="shared" si="3"/>
        <v>1.4539409676217472E-11</v>
      </c>
    </row>
    <row r="13" spans="1:11" x14ac:dyDescent="0.2">
      <c r="A13">
        <v>8</v>
      </c>
      <c r="B13">
        <v>0</v>
      </c>
      <c r="C13">
        <v>9999.9999999999927</v>
      </c>
      <c r="D13">
        <v>5.6003368335771441E-12</v>
      </c>
      <c r="E13">
        <f t="shared" si="0"/>
        <v>9999.9999999999982</v>
      </c>
      <c r="F13">
        <v>20814.140878508741</v>
      </c>
      <c r="G13">
        <v>15155.049083463378</v>
      </c>
      <c r="H13">
        <v>7.5873363421303153E-12</v>
      </c>
      <c r="I13">
        <f t="shared" si="1"/>
        <v>0</v>
      </c>
      <c r="J13">
        <f t="shared" si="2"/>
        <v>0</v>
      </c>
      <c r="K13">
        <f t="shared" si="3"/>
        <v>-1.3187673175707459E-11</v>
      </c>
    </row>
    <row r="14" spans="1:11" x14ac:dyDescent="0.2">
      <c r="A14">
        <v>9</v>
      </c>
      <c r="B14">
        <v>0</v>
      </c>
      <c r="C14">
        <v>10000</v>
      </c>
      <c r="D14">
        <v>0</v>
      </c>
      <c r="E14">
        <f t="shared" si="0"/>
        <v>10000</v>
      </c>
      <c r="F14">
        <v>20918.211582901276</v>
      </c>
      <c r="G14">
        <v>5306.5995742980122</v>
      </c>
      <c r="H14">
        <v>0</v>
      </c>
      <c r="I14">
        <f t="shared" si="1"/>
        <v>0</v>
      </c>
      <c r="J14">
        <f t="shared" si="2"/>
        <v>0</v>
      </c>
      <c r="K14">
        <f t="shared" si="3"/>
        <v>7.7011463872622693E-12</v>
      </c>
    </row>
    <row r="15" spans="1:11" x14ac:dyDescent="0.2">
      <c r="A15">
        <v>10</v>
      </c>
      <c r="B15">
        <v>4640.3344299590126</v>
      </c>
      <c r="C15">
        <v>5359.665570040991</v>
      </c>
      <c r="D15">
        <v>0</v>
      </c>
      <c r="E15">
        <f t="shared" si="0"/>
        <v>10000.000000000004</v>
      </c>
      <c r="F15">
        <v>16382.468210856769</v>
      </c>
      <c r="G15">
        <v>9.0949470177292824E-13</v>
      </c>
      <c r="H15">
        <v>0</v>
      </c>
      <c r="I15">
        <f t="shared" si="1"/>
        <v>0</v>
      </c>
      <c r="J15">
        <f t="shared" si="2"/>
        <v>0</v>
      </c>
      <c r="K15">
        <f t="shared" si="3"/>
        <v>0</v>
      </c>
    </row>
    <row r="16" spans="1:11" x14ac:dyDescent="0.2">
      <c r="A16">
        <v>11</v>
      </c>
      <c r="B16">
        <v>9999.9999999999964</v>
      </c>
      <c r="C16">
        <v>0</v>
      </c>
      <c r="D16">
        <v>0</v>
      </c>
      <c r="E16">
        <f t="shared" si="0"/>
        <v>9999.9999999999964</v>
      </c>
      <c r="F16">
        <v>6464.3805519110565</v>
      </c>
      <c r="G16">
        <v>0</v>
      </c>
      <c r="H16">
        <v>0</v>
      </c>
      <c r="I16">
        <f t="shared" si="1"/>
        <v>0</v>
      </c>
      <c r="J16">
        <f t="shared" si="2"/>
        <v>9.1858964879065753E-13</v>
      </c>
      <c r="K16">
        <f t="shared" si="3"/>
        <v>0</v>
      </c>
    </row>
    <row r="17" spans="1:11" x14ac:dyDescent="0.2">
      <c r="A17">
        <v>12</v>
      </c>
      <c r="B17">
        <v>6496.7024546706116</v>
      </c>
      <c r="C17">
        <v>0</v>
      </c>
      <c r="D17">
        <v>0</v>
      </c>
      <c r="E17">
        <f t="shared" si="0"/>
        <v>6496.7024546706116</v>
      </c>
      <c r="F17">
        <v>0</v>
      </c>
      <c r="G17">
        <v>0</v>
      </c>
      <c r="H17">
        <v>0</v>
      </c>
      <c r="I17">
        <f t="shared" si="1"/>
        <v>-9.0949470177292824E-13</v>
      </c>
      <c r="J17">
        <f t="shared" si="2"/>
        <v>0</v>
      </c>
      <c r="K17">
        <f t="shared" si="3"/>
        <v>0</v>
      </c>
    </row>
    <row r="18" spans="1:11" x14ac:dyDescent="0.2">
      <c r="A18">
        <v>13</v>
      </c>
      <c r="B18">
        <v>0</v>
      </c>
      <c r="C18">
        <v>0</v>
      </c>
      <c r="D18">
        <v>0</v>
      </c>
      <c r="E18">
        <f t="shared" si="0"/>
        <v>0</v>
      </c>
      <c r="F18">
        <v>0</v>
      </c>
      <c r="G18">
        <v>0</v>
      </c>
      <c r="H18">
        <v>0</v>
      </c>
      <c r="I18">
        <f t="shared" si="1"/>
        <v>0</v>
      </c>
      <c r="J18">
        <f t="shared" si="2"/>
        <v>0</v>
      </c>
      <c r="K18">
        <f t="shared" si="3"/>
        <v>0</v>
      </c>
    </row>
    <row r="19" spans="1:11" x14ac:dyDescent="0.2">
      <c r="A19">
        <v>14</v>
      </c>
      <c r="B19">
        <v>0</v>
      </c>
      <c r="C19">
        <v>0</v>
      </c>
      <c r="D19">
        <v>0</v>
      </c>
      <c r="E19">
        <f t="shared" si="0"/>
        <v>0</v>
      </c>
      <c r="F19">
        <f>F18*(1.005)-C18</f>
        <v>0</v>
      </c>
      <c r="G19">
        <f>G18*(1.01)-D18</f>
        <v>0</v>
      </c>
      <c r="H19">
        <f>H18*(1.015)-E18</f>
        <v>0</v>
      </c>
      <c r="I19">
        <f t="shared" si="1"/>
        <v>0</v>
      </c>
      <c r="J19">
        <f t="shared" si="2"/>
        <v>0</v>
      </c>
      <c r="K19">
        <f t="shared" si="3"/>
        <v>0</v>
      </c>
    </row>
    <row r="20" spans="1:11" x14ac:dyDescent="0.2">
      <c r="A20">
        <v>15</v>
      </c>
      <c r="B20">
        <v>0</v>
      </c>
      <c r="C20">
        <v>0</v>
      </c>
      <c r="D20">
        <v>0</v>
      </c>
      <c r="E20">
        <f t="shared" si="0"/>
        <v>0</v>
      </c>
      <c r="F20">
        <v>0</v>
      </c>
      <c r="G20">
        <v>0</v>
      </c>
      <c r="H20">
        <v>0</v>
      </c>
      <c r="I20">
        <f t="shared" si="1"/>
        <v>0</v>
      </c>
      <c r="J20">
        <f t="shared" si="2"/>
        <v>0</v>
      </c>
      <c r="K20">
        <f t="shared" si="3"/>
        <v>0</v>
      </c>
    </row>
    <row r="21" spans="1:11" x14ac:dyDescent="0.2">
      <c r="A21">
        <v>16</v>
      </c>
      <c r="B21">
        <v>0</v>
      </c>
      <c r="C21">
        <v>0</v>
      </c>
      <c r="D21">
        <v>0</v>
      </c>
      <c r="E21">
        <f t="shared" si="0"/>
        <v>0</v>
      </c>
      <c r="F21">
        <v>0</v>
      </c>
      <c r="G21">
        <v>0</v>
      </c>
      <c r="H21">
        <v>0</v>
      </c>
      <c r="I21">
        <f t="shared" si="1"/>
        <v>0</v>
      </c>
      <c r="J21">
        <f t="shared" si="2"/>
        <v>0</v>
      </c>
      <c r="K21">
        <f t="shared" si="3"/>
        <v>0</v>
      </c>
    </row>
    <row r="22" spans="1:11" x14ac:dyDescent="0.2">
      <c r="A22">
        <v>17</v>
      </c>
      <c r="B22">
        <v>0</v>
      </c>
      <c r="C22">
        <v>0</v>
      </c>
      <c r="D22">
        <v>0</v>
      </c>
      <c r="E22">
        <f t="shared" si="0"/>
        <v>0</v>
      </c>
      <c r="F22">
        <v>0</v>
      </c>
      <c r="G22">
        <v>0</v>
      </c>
      <c r="H22">
        <v>0</v>
      </c>
      <c r="I22">
        <f t="shared" si="1"/>
        <v>0</v>
      </c>
      <c r="J22">
        <f t="shared" si="2"/>
        <v>0</v>
      </c>
      <c r="K22">
        <f t="shared" si="3"/>
        <v>0</v>
      </c>
    </row>
    <row r="23" spans="1:11" x14ac:dyDescent="0.2">
      <c r="A23">
        <v>18</v>
      </c>
      <c r="B23">
        <v>0</v>
      </c>
      <c r="C23">
        <v>0</v>
      </c>
      <c r="D23">
        <v>0</v>
      </c>
      <c r="E23">
        <f t="shared" si="0"/>
        <v>0</v>
      </c>
      <c r="F23">
        <v>0</v>
      </c>
      <c r="G23">
        <v>0</v>
      </c>
      <c r="H23">
        <v>0</v>
      </c>
      <c r="I23">
        <f t="shared" si="1"/>
        <v>0</v>
      </c>
      <c r="J23">
        <f t="shared" si="2"/>
        <v>0</v>
      </c>
      <c r="K23">
        <f t="shared" si="3"/>
        <v>0</v>
      </c>
    </row>
    <row r="24" spans="1:11" x14ac:dyDescent="0.2">
      <c r="A24">
        <v>19</v>
      </c>
      <c r="E24">
        <f t="shared" si="0"/>
        <v>0</v>
      </c>
      <c r="F24">
        <v>0</v>
      </c>
      <c r="G24">
        <v>0</v>
      </c>
      <c r="H24">
        <v>0</v>
      </c>
      <c r="I24">
        <f t="shared" si="1"/>
        <v>0</v>
      </c>
      <c r="J24">
        <f t="shared" si="2"/>
        <v>0</v>
      </c>
      <c r="K24">
        <f t="shared" si="3"/>
        <v>0</v>
      </c>
    </row>
    <row r="25" spans="1:11" x14ac:dyDescent="0.2">
      <c r="A25">
        <v>20</v>
      </c>
      <c r="E25">
        <f t="shared" si="0"/>
        <v>0</v>
      </c>
      <c r="F25">
        <v>0</v>
      </c>
      <c r="G25">
        <v>0</v>
      </c>
      <c r="H25">
        <v>0</v>
      </c>
      <c r="I25">
        <f t="shared" si="1"/>
        <v>0</v>
      </c>
      <c r="J25">
        <f t="shared" si="2"/>
        <v>0</v>
      </c>
      <c r="K25">
        <f t="shared" si="3"/>
        <v>0</v>
      </c>
    </row>
    <row r="26" spans="1:11" x14ac:dyDescent="0.2">
      <c r="A26">
        <v>21</v>
      </c>
      <c r="E26">
        <f t="shared" si="0"/>
        <v>0</v>
      </c>
      <c r="F26">
        <v>0</v>
      </c>
      <c r="G26">
        <v>0</v>
      </c>
      <c r="H26">
        <v>0</v>
      </c>
      <c r="I26">
        <f t="shared" si="1"/>
        <v>0</v>
      </c>
      <c r="J26">
        <f t="shared" si="2"/>
        <v>0</v>
      </c>
      <c r="K26">
        <f t="shared" si="3"/>
        <v>0</v>
      </c>
    </row>
    <row r="27" spans="1:11" x14ac:dyDescent="0.2">
      <c r="A27">
        <v>22</v>
      </c>
      <c r="E27">
        <f t="shared" si="0"/>
        <v>0</v>
      </c>
      <c r="F27">
        <v>0</v>
      </c>
      <c r="G27">
        <v>0</v>
      </c>
      <c r="H27">
        <v>0</v>
      </c>
      <c r="I27">
        <f t="shared" si="1"/>
        <v>0</v>
      </c>
      <c r="J27">
        <f t="shared" si="2"/>
        <v>0</v>
      </c>
      <c r="K27">
        <f t="shared" si="3"/>
        <v>0</v>
      </c>
    </row>
    <row r="28" spans="1:11" x14ac:dyDescent="0.2">
      <c r="A28">
        <v>23</v>
      </c>
      <c r="E28">
        <f t="shared" si="0"/>
        <v>0</v>
      </c>
      <c r="F28">
        <v>0</v>
      </c>
      <c r="G28">
        <v>0</v>
      </c>
      <c r="H28">
        <v>0</v>
      </c>
      <c r="I28">
        <f t="shared" si="1"/>
        <v>0</v>
      </c>
      <c r="J28">
        <f t="shared" si="2"/>
        <v>0</v>
      </c>
      <c r="K28">
        <f t="shared" si="3"/>
        <v>0</v>
      </c>
    </row>
    <row r="29" spans="1:11" x14ac:dyDescent="0.2">
      <c r="A29">
        <v>24</v>
      </c>
      <c r="E29">
        <f t="shared" si="0"/>
        <v>0</v>
      </c>
      <c r="F29">
        <v>0</v>
      </c>
      <c r="G29">
        <v>0</v>
      </c>
      <c r="H29">
        <v>0</v>
      </c>
      <c r="I29">
        <f t="shared" si="1"/>
        <v>0</v>
      </c>
      <c r="J29">
        <f t="shared" si="2"/>
        <v>0</v>
      </c>
      <c r="K29">
        <f t="shared" si="3"/>
        <v>0</v>
      </c>
    </row>
    <row r="30" spans="1:11" x14ac:dyDescent="0.2">
      <c r="A30">
        <v>25</v>
      </c>
      <c r="E30">
        <f t="shared" si="0"/>
        <v>0</v>
      </c>
      <c r="F30">
        <v>0</v>
      </c>
      <c r="G30">
        <v>0</v>
      </c>
      <c r="H30">
        <v>0</v>
      </c>
      <c r="I30">
        <f t="shared" si="1"/>
        <v>0</v>
      </c>
      <c r="J30">
        <f t="shared" si="2"/>
        <v>0</v>
      </c>
      <c r="K30">
        <f t="shared" si="3"/>
        <v>0</v>
      </c>
    </row>
    <row r="31" spans="1:11" x14ac:dyDescent="0.2">
      <c r="A31">
        <v>26</v>
      </c>
      <c r="E31">
        <f t="shared" si="0"/>
        <v>0</v>
      </c>
      <c r="F31">
        <v>0</v>
      </c>
      <c r="G31">
        <v>0</v>
      </c>
      <c r="H31">
        <v>0</v>
      </c>
      <c r="I31">
        <f t="shared" si="1"/>
        <v>0</v>
      </c>
      <c r="J31">
        <f t="shared" si="2"/>
        <v>0</v>
      </c>
      <c r="K31">
        <f t="shared" si="3"/>
        <v>0</v>
      </c>
    </row>
    <row r="32" spans="1:11" x14ac:dyDescent="0.2">
      <c r="A32">
        <v>27</v>
      </c>
      <c r="E32">
        <f t="shared" si="0"/>
        <v>0</v>
      </c>
      <c r="F32">
        <v>0</v>
      </c>
      <c r="G32">
        <v>0</v>
      </c>
      <c r="H32">
        <v>0</v>
      </c>
      <c r="I32">
        <f t="shared" si="1"/>
        <v>0</v>
      </c>
      <c r="J32">
        <f t="shared" si="2"/>
        <v>0</v>
      </c>
      <c r="K32">
        <f t="shared" si="3"/>
        <v>0</v>
      </c>
    </row>
    <row r="33" spans="1:11" x14ac:dyDescent="0.2">
      <c r="A33">
        <v>28</v>
      </c>
      <c r="E33">
        <f t="shared" si="0"/>
        <v>0</v>
      </c>
      <c r="F33">
        <v>0</v>
      </c>
      <c r="G33">
        <v>0</v>
      </c>
      <c r="H33">
        <v>0</v>
      </c>
      <c r="I33">
        <f t="shared" si="1"/>
        <v>0</v>
      </c>
      <c r="J33">
        <f t="shared" si="2"/>
        <v>0</v>
      </c>
      <c r="K33">
        <f t="shared" si="3"/>
        <v>0</v>
      </c>
    </row>
    <row r="34" spans="1:11" x14ac:dyDescent="0.2">
      <c r="A34">
        <v>29</v>
      </c>
      <c r="E34">
        <f t="shared" si="0"/>
        <v>0</v>
      </c>
      <c r="F34">
        <v>0</v>
      </c>
      <c r="G34">
        <v>0</v>
      </c>
      <c r="H34">
        <v>0</v>
      </c>
      <c r="I34">
        <f t="shared" si="1"/>
        <v>0</v>
      </c>
      <c r="J34">
        <f t="shared" si="2"/>
        <v>0</v>
      </c>
      <c r="K34">
        <f t="shared" si="3"/>
        <v>0</v>
      </c>
    </row>
    <row r="35" spans="1:11" x14ac:dyDescent="0.2">
      <c r="A35">
        <v>30</v>
      </c>
      <c r="E35">
        <f t="shared" si="0"/>
        <v>0</v>
      </c>
      <c r="F35">
        <v>0</v>
      </c>
      <c r="G35">
        <v>0</v>
      </c>
      <c r="H35">
        <v>0</v>
      </c>
      <c r="I35">
        <f t="shared" si="1"/>
        <v>0</v>
      </c>
      <c r="J35">
        <f t="shared" si="2"/>
        <v>0</v>
      </c>
      <c r="K35">
        <f t="shared" si="3"/>
        <v>0</v>
      </c>
    </row>
    <row r="36" spans="1:11" x14ac:dyDescent="0.2">
      <c r="A36">
        <v>31</v>
      </c>
      <c r="E36">
        <f t="shared" si="0"/>
        <v>0</v>
      </c>
      <c r="F36">
        <v>0</v>
      </c>
      <c r="G36">
        <v>0</v>
      </c>
      <c r="H36">
        <v>0</v>
      </c>
      <c r="I36">
        <f t="shared" si="1"/>
        <v>0</v>
      </c>
      <c r="J36">
        <f t="shared" si="2"/>
        <v>0</v>
      </c>
      <c r="K36">
        <f t="shared" si="3"/>
        <v>0</v>
      </c>
    </row>
    <row r="37" spans="1:11" x14ac:dyDescent="0.2">
      <c r="A37">
        <v>32</v>
      </c>
      <c r="E37">
        <f t="shared" si="0"/>
        <v>0</v>
      </c>
      <c r="F37">
        <v>0</v>
      </c>
      <c r="G37">
        <v>0</v>
      </c>
      <c r="H37">
        <v>0</v>
      </c>
      <c r="I37">
        <f t="shared" si="1"/>
        <v>0</v>
      </c>
      <c r="J37">
        <f t="shared" si="2"/>
        <v>0</v>
      </c>
      <c r="K37">
        <f t="shared" si="3"/>
        <v>0</v>
      </c>
    </row>
    <row r="38" spans="1:11" x14ac:dyDescent="0.2">
      <c r="A38">
        <v>33</v>
      </c>
      <c r="E38">
        <f t="shared" si="0"/>
        <v>0</v>
      </c>
      <c r="F38">
        <v>0</v>
      </c>
      <c r="G38">
        <v>0</v>
      </c>
      <c r="H38">
        <v>0</v>
      </c>
      <c r="I38">
        <f t="shared" si="1"/>
        <v>0</v>
      </c>
      <c r="J38">
        <f t="shared" si="2"/>
        <v>0</v>
      </c>
      <c r="K38">
        <f t="shared" si="3"/>
        <v>0</v>
      </c>
    </row>
    <row r="39" spans="1:11" x14ac:dyDescent="0.2">
      <c r="A39">
        <v>34</v>
      </c>
      <c r="E39">
        <f t="shared" si="0"/>
        <v>0</v>
      </c>
      <c r="F39">
        <v>0</v>
      </c>
      <c r="G39">
        <v>0</v>
      </c>
      <c r="H39">
        <v>0</v>
      </c>
      <c r="I39">
        <f t="shared" si="1"/>
        <v>0</v>
      </c>
      <c r="J39">
        <f t="shared" si="2"/>
        <v>0</v>
      </c>
      <c r="K39">
        <f t="shared" si="3"/>
        <v>0</v>
      </c>
    </row>
    <row r="40" spans="1:11" x14ac:dyDescent="0.2">
      <c r="A40">
        <v>35</v>
      </c>
      <c r="E40">
        <f t="shared" si="0"/>
        <v>0</v>
      </c>
      <c r="F40">
        <v>0</v>
      </c>
      <c r="G40">
        <v>0</v>
      </c>
      <c r="H40">
        <v>0</v>
      </c>
      <c r="I40">
        <f t="shared" si="1"/>
        <v>0</v>
      </c>
      <c r="J40">
        <f t="shared" si="2"/>
        <v>0</v>
      </c>
      <c r="K40">
        <f t="shared" si="3"/>
        <v>0</v>
      </c>
    </row>
    <row r="41" spans="1:11" x14ac:dyDescent="0.2">
      <c r="A41">
        <v>36</v>
      </c>
      <c r="E41">
        <f t="shared" si="0"/>
        <v>0</v>
      </c>
      <c r="F41">
        <v>0</v>
      </c>
      <c r="G41">
        <v>0</v>
      </c>
      <c r="H41">
        <v>0</v>
      </c>
      <c r="I41">
        <f t="shared" si="1"/>
        <v>0</v>
      </c>
      <c r="J41">
        <f t="shared" si="2"/>
        <v>0</v>
      </c>
      <c r="K41">
        <f t="shared" si="3"/>
        <v>0</v>
      </c>
    </row>
    <row r="42" spans="1:11" x14ac:dyDescent="0.2">
      <c r="B42">
        <f>SUM(B6:B41)</f>
        <v>21137.036884629622</v>
      </c>
      <c r="C42">
        <f>SUM(C6:C41)</f>
        <v>53790.974670916003</v>
      </c>
      <c r="D42">
        <f>SUM(D6:D41)</f>
        <v>41568.690899124987</v>
      </c>
    </row>
    <row r="43" spans="1:11" x14ac:dyDescent="0.2">
      <c r="A43" t="s">
        <v>38</v>
      </c>
      <c r="B43">
        <f>B42+C42+D42</f>
        <v>116496.70245467062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Sensitivity Report 1</vt:lpstr>
      <vt:lpstr>Sheet1</vt:lpstr>
    </vt:vector>
  </TitlesOfParts>
  <Company>College of Engineering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</dc:creator>
  <cp:lastModifiedBy>Microsoft Office User</cp:lastModifiedBy>
  <dcterms:created xsi:type="dcterms:W3CDTF">2014-06-11T18:35:54Z</dcterms:created>
  <dcterms:modified xsi:type="dcterms:W3CDTF">2017-08-25T00:06:09Z</dcterms:modified>
</cp:coreProperties>
</file>