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680 Important/"/>
    </mc:Choice>
  </mc:AlternateContent>
  <bookViews>
    <workbookView xWindow="0" yWindow="460" windowWidth="25600" windowHeight="14480" tabRatio="500"/>
  </bookViews>
  <sheets>
    <sheet name="Pineapple Production" sheetId="1" r:id="rId1"/>
  </sheets>
  <definedNames>
    <definedName name="solver_adj" localSheetId="0" hidden="1">'Pineapple Production'!$C$3:$F$5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'Pineapple Production'!$C$19:$C$21</definedName>
    <definedName name="solver_lhs2" localSheetId="0" hidden="1">'Pineapple Production'!$C$22:$F$22</definedName>
    <definedName name="solver_lhs3" localSheetId="0" hidden="1">'Pineapple Production'!$C$23</definedName>
    <definedName name="solver_lhs4" localSheetId="0" hidden="1">'Pineapple Production'!$C$25</definedName>
    <definedName name="solver_lhs5" localSheetId="0" hidden="1">'Pineapple Production'!$C$26</definedName>
    <definedName name="solver_lhs6" localSheetId="0" hidden="1">'Pineapple Production'!$C$25</definedName>
    <definedName name="solver_lhs7" localSheetId="0" hidden="1">'Pineapple Production'!$C$26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'Pineapple Production'!$C$16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'Pineapple Production'!$E$19:$E$21</definedName>
    <definedName name="solver_rhs2" localSheetId="0" hidden="1">'Pineapple Production'!$H$22</definedName>
    <definedName name="solver_rhs3" localSheetId="0" hidden="1">'Pineapple Production'!$E$23</definedName>
    <definedName name="solver_rhs4" localSheetId="0" hidden="1">'Pineapple Production'!$E$25</definedName>
    <definedName name="solver_rhs5" localSheetId="0" hidden="1">'Pineapple Production'!$E$26</definedName>
    <definedName name="solver_rhs6" localSheetId="0" hidden="1">'Pineapple Production'!$E$25</definedName>
    <definedName name="solver_rhs7" localSheetId="0" hidden="1">'Pineapple Production'!$E$26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Crushed">'Pineapple Production'!#REF!</definedName>
    <definedName name="TotalField1">'Pineapple Production'!$G$3</definedName>
    <definedName name="TotalField2">'Pineapple Production'!$G$4</definedName>
    <definedName name="TotalField3">'Pineapple Production'!$G$5</definedName>
    <definedName name="TotalJuice">'Pineapple Production'!#REF!</definedName>
    <definedName name="TotalSliced">'Pineapple Production'!#REF!</definedName>
    <definedName name="TotalWhole">'Pineapple Production'!#REF!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E26" i="1"/>
  <c r="C26" i="1"/>
  <c r="E25" i="1"/>
  <c r="C25" i="1"/>
  <c r="E23" i="1"/>
  <c r="C23" i="1"/>
  <c r="D22" i="1"/>
  <c r="E22" i="1"/>
  <c r="F22" i="1"/>
  <c r="C22" i="1"/>
  <c r="E20" i="1"/>
  <c r="E21" i="1"/>
  <c r="C20" i="1"/>
  <c r="C21" i="1"/>
  <c r="E19" i="1"/>
  <c r="C19" i="1"/>
  <c r="G4" i="1"/>
  <c r="G5" i="1"/>
  <c r="G3" i="1"/>
  <c r="C14" i="1"/>
  <c r="D14" i="1"/>
  <c r="E14" i="1"/>
  <c r="F14" i="1"/>
  <c r="D15" i="1"/>
  <c r="E15" i="1"/>
  <c r="F15" i="1"/>
  <c r="C16" i="1"/>
</calcChain>
</file>

<file path=xl/sharedStrings.xml><?xml version="1.0" encoding="utf-8"?>
<sst xmlns="http://schemas.openxmlformats.org/spreadsheetml/2006/main" count="33" uniqueCount="25">
  <si>
    <t>D.V</t>
  </si>
  <si>
    <t>field1</t>
  </si>
  <si>
    <t>field2</t>
  </si>
  <si>
    <t>field3</t>
  </si>
  <si>
    <t>Juice</t>
  </si>
  <si>
    <t>Whole</t>
  </si>
  <si>
    <t>Crushed</t>
  </si>
  <si>
    <t>Sliced</t>
  </si>
  <si>
    <t>Grade</t>
  </si>
  <si>
    <t>AcreConstraint</t>
  </si>
  <si>
    <t>scale</t>
  </si>
  <si>
    <t>cost</t>
  </si>
  <si>
    <t>rev</t>
  </si>
  <si>
    <t>avgQualityConstr</t>
  </si>
  <si>
    <t>maxProductionConstr</t>
  </si>
  <si>
    <t>Objective</t>
  </si>
  <si>
    <t>TotalRevenue</t>
  </si>
  <si>
    <t>TotalCost</t>
  </si>
  <si>
    <t>TotalInFields</t>
  </si>
  <si>
    <t>Constraints</t>
  </si>
  <si>
    <t>&lt;=</t>
  </si>
  <si>
    <t>AvgQuality</t>
  </si>
  <si>
    <t>MaxCanning</t>
  </si>
  <si>
    <t>Crushed &amp; Sliced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</si>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</sst>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14</xdr:row>
      <xdr:rowOff>177800</xdr:rowOff>
    </xdr:from>
    <xdr:to>
      <xdr:col>13</xdr:col>
      <xdr:colOff>368300</xdr:colOff>
      <xdr:row>22</xdr:row>
      <xdr:rowOff>76200</xdr:rowOff>
    </xdr:to>
    <xdr:sp macro="" textlink="">
      <xdr:nvSpPr>
        <xdr:cNvPr id="2" name="TextBox 1"/>
        <xdr:cNvSpPr txBox="1"/>
      </xdr:nvSpPr>
      <xdr:spPr>
        <a:xfrm>
          <a:off x="7670800" y="3225800"/>
          <a:ext cx="43434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Finish average quality constraint</a:t>
          </a:r>
        </a:p>
        <a:p>
          <a:r>
            <a:rPr lang="en-US" sz="1100"/>
            <a:t>Finish maximum constraints</a:t>
          </a:r>
        </a:p>
        <a:p>
          <a:r>
            <a:rPr lang="en-US" sz="1100"/>
            <a:t>Test and see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workbookViewId="0">
      <selection activeCell="C13" sqref="C13"/>
    </sheetView>
  </sheetViews>
  <sheetFormatPr baseColWidth="10" defaultRowHeight="16" x14ac:dyDescent="0.2"/>
  <cols>
    <col min="1" max="1" width="10.83203125" style="4"/>
    <col min="2" max="2" width="18.83203125" style="4" bestFit="1" customWidth="1"/>
    <col min="3" max="5" width="11.6640625" style="4" bestFit="1" customWidth="1"/>
    <col min="6" max="8" width="10.83203125" style="4"/>
    <col min="9" max="9" width="13.1640625" style="4" bestFit="1" customWidth="1"/>
    <col min="10" max="16384" width="10.83203125" style="4"/>
  </cols>
  <sheetData>
    <row r="2" spans="2:9" x14ac:dyDescent="0.2">
      <c r="B2" s="1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2" t="s">
        <v>18</v>
      </c>
      <c r="H2" s="3" t="s">
        <v>8</v>
      </c>
      <c r="I2" s="3" t="s">
        <v>9</v>
      </c>
    </row>
    <row r="3" spans="2:9" x14ac:dyDescent="0.2">
      <c r="B3" s="1" t="s">
        <v>1</v>
      </c>
      <c r="C3" s="5">
        <v>4999.9999999999991</v>
      </c>
      <c r="D3" s="5">
        <v>0</v>
      </c>
      <c r="E3" s="5">
        <v>0</v>
      </c>
      <c r="F3" s="5">
        <v>35000</v>
      </c>
      <c r="G3" s="6">
        <f>SUM(C3:F3)</f>
        <v>40000</v>
      </c>
      <c r="H3" s="7">
        <v>9</v>
      </c>
      <c r="I3" s="7">
        <v>40000</v>
      </c>
    </row>
    <row r="4" spans="2:9" x14ac:dyDescent="0.2">
      <c r="B4" s="1" t="s">
        <v>2</v>
      </c>
      <c r="C4" s="5">
        <v>30000</v>
      </c>
      <c r="D4" s="5">
        <v>0</v>
      </c>
      <c r="E4" s="5">
        <v>0</v>
      </c>
      <c r="F4" s="5">
        <v>0</v>
      </c>
      <c r="G4" s="6">
        <f t="shared" ref="G4:G5" si="0">SUM(C4:F4)</f>
        <v>30000</v>
      </c>
      <c r="H4" s="7">
        <v>7.5</v>
      </c>
      <c r="I4" s="7">
        <v>30000</v>
      </c>
    </row>
    <row r="5" spans="2:9" x14ac:dyDescent="0.2">
      <c r="B5" s="1" t="s">
        <v>3</v>
      </c>
      <c r="C5" s="5">
        <v>14999.999999999998</v>
      </c>
      <c r="D5" s="5">
        <v>0</v>
      </c>
      <c r="E5" s="5">
        <v>0</v>
      </c>
      <c r="F5" s="5">
        <v>35000</v>
      </c>
      <c r="G5" s="6">
        <f t="shared" si="0"/>
        <v>50000</v>
      </c>
      <c r="H5" s="7">
        <v>7</v>
      </c>
      <c r="I5" s="7">
        <v>50000</v>
      </c>
    </row>
    <row r="6" spans="2:9" x14ac:dyDescent="0.2">
      <c r="B6" s="3" t="s">
        <v>10</v>
      </c>
      <c r="C6" s="7">
        <v>0.5</v>
      </c>
      <c r="D6" s="7">
        <v>1</v>
      </c>
      <c r="E6" s="7">
        <v>1</v>
      </c>
      <c r="F6" s="7">
        <v>1</v>
      </c>
      <c r="H6" s="8"/>
      <c r="I6" s="8"/>
    </row>
    <row r="7" spans="2:9" x14ac:dyDescent="0.2">
      <c r="B7" s="3" t="s">
        <v>11</v>
      </c>
      <c r="C7" s="7">
        <v>0.2</v>
      </c>
      <c r="D7" s="7">
        <v>0.05</v>
      </c>
      <c r="E7" s="7">
        <v>0.3</v>
      </c>
      <c r="F7" s="7">
        <v>0.25</v>
      </c>
    </row>
    <row r="8" spans="2:9" x14ac:dyDescent="0.2">
      <c r="B8" s="3" t="s">
        <v>12</v>
      </c>
      <c r="C8" s="7">
        <v>1.5</v>
      </c>
      <c r="D8" s="7">
        <v>1.75</v>
      </c>
      <c r="E8" s="7">
        <v>1.25</v>
      </c>
      <c r="F8" s="7">
        <v>1.25</v>
      </c>
    </row>
    <row r="9" spans="2:9" x14ac:dyDescent="0.2">
      <c r="B9" s="3" t="s">
        <v>13</v>
      </c>
      <c r="C9" s="7">
        <v>7.5</v>
      </c>
      <c r="D9" s="7">
        <v>9</v>
      </c>
      <c r="E9" s="7">
        <v>8</v>
      </c>
      <c r="F9" s="7">
        <v>8</v>
      </c>
    </row>
    <row r="10" spans="2:9" x14ac:dyDescent="0.2">
      <c r="B10" s="3" t="s">
        <v>14</v>
      </c>
      <c r="C10" s="7">
        <v>30000000</v>
      </c>
      <c r="D10" s="7">
        <v>20000000</v>
      </c>
      <c r="E10" s="13">
        <v>50000000</v>
      </c>
      <c r="F10" s="13"/>
    </row>
    <row r="11" spans="2:9" x14ac:dyDescent="0.2">
      <c r="H11" s="8"/>
      <c r="I11" s="8"/>
    </row>
    <row r="12" spans="2:9" x14ac:dyDescent="0.2">
      <c r="H12" s="8"/>
      <c r="I12" s="8"/>
    </row>
    <row r="14" spans="2:9" x14ac:dyDescent="0.2">
      <c r="B14" s="9" t="s">
        <v>16</v>
      </c>
      <c r="C14" s="4">
        <f>C6*C8*SUM(C3:C5)</f>
        <v>37500</v>
      </c>
      <c r="D14" s="4">
        <f>D6*D8*SUM(D3:D5)</f>
        <v>0</v>
      </c>
      <c r="E14" s="4">
        <f>E6*E8*SUM(E3:E5)</f>
        <v>0</v>
      </c>
      <c r="F14" s="4">
        <f>F6*F8*SUM(F3:F5)</f>
        <v>87500</v>
      </c>
    </row>
    <row r="15" spans="2:9" x14ac:dyDescent="0.2">
      <c r="B15" s="10" t="s">
        <v>17</v>
      </c>
      <c r="C15" s="4">
        <f>C6*C7*SUM(C3:C5)</f>
        <v>5000</v>
      </c>
      <c r="D15" s="4">
        <f>D6*D7*SUM(D3:D5)</f>
        <v>0</v>
      </c>
      <c r="E15" s="4">
        <f>E6*E7*SUM(E3:E5)</f>
        <v>0</v>
      </c>
      <c r="F15" s="4">
        <f>F6*F7*SUM(F3:F5)</f>
        <v>17500</v>
      </c>
    </row>
    <row r="16" spans="2:9" x14ac:dyDescent="0.2">
      <c r="B16" s="11" t="s">
        <v>15</v>
      </c>
      <c r="C16" s="15">
        <f>SUM(C14:F14)-SUM(C15:F15)</f>
        <v>102500</v>
      </c>
    </row>
    <row r="18" spans="1:8" x14ac:dyDescent="0.2">
      <c r="B18" s="12" t="s">
        <v>19</v>
      </c>
    </row>
    <row r="19" spans="1:8" x14ac:dyDescent="0.2">
      <c r="B19" s="4" t="s">
        <v>18</v>
      </c>
      <c r="C19" s="8">
        <f>SUM(C3:F3)</f>
        <v>40000</v>
      </c>
      <c r="D19" s="4" t="s">
        <v>20</v>
      </c>
      <c r="E19" s="8">
        <f>I3</f>
        <v>40000</v>
      </c>
    </row>
    <row r="20" spans="1:8" x14ac:dyDescent="0.2">
      <c r="C20" s="8">
        <f t="shared" ref="C20:C21" si="1">SUM(C4:F4)</f>
        <v>30000</v>
      </c>
      <c r="D20" s="4" t="s">
        <v>20</v>
      </c>
      <c r="E20" s="8">
        <f t="shared" ref="E20:E21" si="2">I4</f>
        <v>30000</v>
      </c>
    </row>
    <row r="21" spans="1:8" x14ac:dyDescent="0.2">
      <c r="C21" s="8">
        <f t="shared" si="1"/>
        <v>50000</v>
      </c>
      <c r="D21" s="4" t="s">
        <v>20</v>
      </c>
      <c r="E21" s="8">
        <f t="shared" si="2"/>
        <v>50000</v>
      </c>
    </row>
    <row r="22" spans="1:8" x14ac:dyDescent="0.2">
      <c r="B22" s="8" t="s">
        <v>21</v>
      </c>
      <c r="C22" s="8">
        <f>SUMPRODUCT(C3:C5,$H$3:$H$5) - (SUM(C3:C5)*C9)</f>
        <v>0</v>
      </c>
      <c r="D22" s="8">
        <f t="shared" ref="D22:F22" si="3">SUMPRODUCT(D3:D5,$H$3:$H$5) - (SUM(D3:D5)*D9)</f>
        <v>0</v>
      </c>
      <c r="E22" s="8">
        <f t="shared" si="3"/>
        <v>0</v>
      </c>
      <c r="F22" s="8">
        <f t="shared" si="3"/>
        <v>0</v>
      </c>
      <c r="G22" s="4" t="s">
        <v>24</v>
      </c>
      <c r="H22" s="4">
        <v>0</v>
      </c>
    </row>
    <row r="23" spans="1:8" x14ac:dyDescent="0.2">
      <c r="A23" s="14" t="s">
        <v>23</v>
      </c>
      <c r="B23" s="8" t="s">
        <v>22</v>
      </c>
      <c r="C23" s="8">
        <f>SUM(E3:F5)</f>
        <v>70000</v>
      </c>
      <c r="D23" s="8" t="s">
        <v>20</v>
      </c>
      <c r="E23" s="8">
        <f>E10</f>
        <v>50000000</v>
      </c>
      <c r="F23" s="8"/>
    </row>
    <row r="24" spans="1:8" x14ac:dyDescent="0.2">
      <c r="A24" s="14"/>
      <c r="B24" s="8"/>
      <c r="C24" s="8"/>
      <c r="D24" s="8"/>
      <c r="E24" s="8"/>
      <c r="F24" s="8"/>
    </row>
    <row r="25" spans="1:8" x14ac:dyDescent="0.2">
      <c r="A25" s="4" t="s">
        <v>4</v>
      </c>
      <c r="B25" s="8"/>
      <c r="C25" s="8">
        <f>SUM(C3:C5)</f>
        <v>50000</v>
      </c>
      <c r="D25" s="8" t="s">
        <v>20</v>
      </c>
      <c r="E25" s="8">
        <f>C10</f>
        <v>30000000</v>
      </c>
    </row>
    <row r="26" spans="1:8" x14ac:dyDescent="0.2">
      <c r="A26" s="4" t="s">
        <v>5</v>
      </c>
      <c r="C26" s="8">
        <f>SUM(D3:D5)</f>
        <v>0</v>
      </c>
      <c r="D26" s="4" t="s">
        <v>20</v>
      </c>
      <c r="E26" s="8">
        <f>D10</f>
        <v>20000000</v>
      </c>
    </row>
  </sheetData>
  <mergeCells count="2">
    <mergeCell ref="E10:F10"/>
    <mergeCell ref="A23:A2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Pineapple Production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2018-01-28T17:51:15Z</dcterms:created>
  <dcterms:modified xsi:type="dcterms:W3CDTF">2018-01-29T02:18:13Z</dcterms:modified>
</cp:coreProperties>
</file>