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mc/Desktop/"/>
    </mc:Choice>
  </mc:AlternateContent>
  <bookViews>
    <workbookView xWindow="0" yWindow="460" windowWidth="25600" windowHeight="14480" tabRatio="500"/>
  </bookViews>
  <sheets>
    <sheet name="Sheet1" sheetId="1" r:id="rId1"/>
  </sheets>
  <definedNames>
    <definedName name="solver_adj" localSheetId="0" hidden="1">Sheet1!$I$4:$J$4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Sheet1!$G$4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4" i="1"/>
  <c r="D12" i="1"/>
  <c r="D13" i="1"/>
  <c r="D14" i="1"/>
  <c r="D15" i="1"/>
  <c r="D11" i="1"/>
  <c r="F4" i="1"/>
  <c r="F5" i="1"/>
  <c r="F6" i="1"/>
  <c r="F7" i="1"/>
  <c r="F8" i="1"/>
  <c r="F9" i="1"/>
  <c r="F10" i="1"/>
  <c r="G4" i="1"/>
</calcChain>
</file>

<file path=xl/sharedStrings.xml><?xml version="1.0" encoding="utf-8"?>
<sst xmlns="http://schemas.openxmlformats.org/spreadsheetml/2006/main" count="9" uniqueCount="9">
  <si>
    <t>x</t>
  </si>
  <si>
    <t>y</t>
  </si>
  <si>
    <t>data</t>
  </si>
  <si>
    <t>DV</t>
  </si>
  <si>
    <t>a</t>
  </si>
  <si>
    <t>b</t>
  </si>
  <si>
    <t>ei</t>
  </si>
  <si>
    <t>SSE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</si>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</sst>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SSE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Sheet1!$C$4:$C$10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10.03421476927507</c:v>
                </c:pt>
                <c:pt idx="1">
                  <c:v>13.53848398623077</c:v>
                </c:pt>
                <c:pt idx="2">
                  <c:v>18.59947143804121</c:v>
                </c:pt>
                <c:pt idx="3">
                  <c:v>26.00428282513045</c:v>
                </c:pt>
                <c:pt idx="4">
                  <c:v>36.9807020227948</c:v>
                </c:pt>
                <c:pt idx="5">
                  <c:v>53.43838645284408</c:v>
                </c:pt>
                <c:pt idx="6">
                  <c:v>5.181818181818181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Sheet1!$C$11:$C$15</c:f>
              <c:numCache>
                <c:formatCode>General</c:formatCode>
                <c:ptCount val="5"/>
                <c:pt idx="0">
                  <c:v>5.0</c:v>
                </c:pt>
                <c:pt idx="1">
                  <c:v>5.5</c:v>
                </c:pt>
                <c:pt idx="2">
                  <c:v>6.0</c:v>
                </c:pt>
                <c:pt idx="3">
                  <c:v>6.5</c:v>
                </c:pt>
                <c:pt idx="4">
                  <c:v>7.0</c:v>
                </c:pt>
              </c:numCache>
            </c:numRef>
          </c:xVal>
          <c:yVal>
            <c:numRef>
              <c:f>Sheet1!$D$11:$D$15</c:f>
              <c:numCache>
                <c:formatCode>General</c:formatCode>
                <c:ptCount val="5"/>
                <c:pt idx="0">
                  <c:v>48.29296361560135</c:v>
                </c:pt>
                <c:pt idx="1">
                  <c:v>52.52494801492022</c:v>
                </c:pt>
                <c:pt idx="2">
                  <c:v>56.7569324142391</c:v>
                </c:pt>
                <c:pt idx="3">
                  <c:v>60.98891681355796</c:v>
                </c:pt>
                <c:pt idx="4">
                  <c:v>65.22090121287684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Sheet1!$C$4:$C$10</c:f>
              <c:numCache>
                <c:formatCode>General</c:formatCode>
                <c:ptCount val="7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</c:numCache>
            </c:numRef>
          </c:xVal>
          <c:yVal>
            <c:numRef>
              <c:f>Sheet1!$E$4:$E$10</c:f>
              <c:numCache>
                <c:formatCode>General</c:formatCode>
                <c:ptCount val="7"/>
                <c:pt idx="0">
                  <c:v>14.4370884210504</c:v>
                </c:pt>
                <c:pt idx="1">
                  <c:v>18.66907282036927</c:v>
                </c:pt>
                <c:pt idx="2">
                  <c:v>22.90105721968814</c:v>
                </c:pt>
                <c:pt idx="3">
                  <c:v>27.13304161900701</c:v>
                </c:pt>
                <c:pt idx="4">
                  <c:v>31.36502601832588</c:v>
                </c:pt>
                <c:pt idx="5">
                  <c:v>35.59701041764475</c:v>
                </c:pt>
                <c:pt idx="6">
                  <c:v>39.82899481696361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3268032"/>
        <c:axId val="-1848176624"/>
      </c:scatterChart>
      <c:valAx>
        <c:axId val="-17432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8176624"/>
        <c:crosses val="autoZero"/>
        <c:crossBetween val="midCat"/>
      </c:valAx>
      <c:valAx>
        <c:axId val="-18481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32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</xdr:row>
      <xdr:rowOff>19050</xdr:rowOff>
    </xdr:from>
    <xdr:to>
      <xdr:col>16</xdr:col>
      <xdr:colOff>190500</xdr:colOff>
      <xdr:row>14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I18" sqref="I18"/>
    </sheetView>
  </sheetViews>
  <sheetFormatPr baseColWidth="10" defaultRowHeight="16" x14ac:dyDescent="0.2"/>
  <sheetData>
    <row r="2" spans="2:10" x14ac:dyDescent="0.2">
      <c r="C2" s="3" t="s">
        <v>2</v>
      </c>
      <c r="D2" s="3"/>
      <c r="E2" s="1"/>
      <c r="F2" s="1"/>
      <c r="G2" s="1"/>
      <c r="I2" s="6" t="s">
        <v>3</v>
      </c>
      <c r="J2" s="7"/>
    </row>
    <row r="3" spans="2:10" x14ac:dyDescent="0.2">
      <c r="C3" s="4" t="s">
        <v>0</v>
      </c>
      <c r="D3" s="4" t="s">
        <v>1</v>
      </c>
      <c r="E3" s="10" t="s">
        <v>8</v>
      </c>
      <c r="F3" s="4" t="s">
        <v>6</v>
      </c>
      <c r="G3" s="13" t="s">
        <v>7</v>
      </c>
      <c r="I3" s="4" t="s">
        <v>4</v>
      </c>
      <c r="J3" s="4" t="s">
        <v>5</v>
      </c>
    </row>
    <row r="4" spans="2:10" x14ac:dyDescent="0.2">
      <c r="C4" s="4">
        <v>1</v>
      </c>
      <c r="D4" s="4">
        <v>10.034214769275067</v>
      </c>
      <c r="E4" s="11">
        <f>C4*$I$4+$J$4</f>
        <v>14.437088421050401</v>
      </c>
      <c r="F4" s="12">
        <f>D4-($I$4+$J$4*C4)</f>
        <v>-4.4028736517753337</v>
      </c>
      <c r="G4" s="14">
        <f>SUMSQ(F4:F10)</f>
        <v>1474.6151522686505</v>
      </c>
      <c r="I4" s="5">
        <v>8.4639687986377385</v>
      </c>
      <c r="J4" s="5">
        <v>5.9731196224126615</v>
      </c>
    </row>
    <row r="5" spans="2:10" x14ac:dyDescent="0.2">
      <c r="C5" s="4">
        <v>1.5</v>
      </c>
      <c r="D5" s="4">
        <v>13.538483986230771</v>
      </c>
      <c r="E5" s="11">
        <f t="shared" ref="E5:E10" si="0">C5*$I$4+$J$4</f>
        <v>18.669072820369269</v>
      </c>
      <c r="F5" s="12">
        <f>D5-($I$4+$J$4*C5)</f>
        <v>-3.8851642460259601</v>
      </c>
    </row>
    <row r="6" spans="2:10" x14ac:dyDescent="0.2">
      <c r="B6" s="2"/>
      <c r="C6" s="4">
        <v>2</v>
      </c>
      <c r="D6" s="4">
        <v>18.59947143804121</v>
      </c>
      <c r="E6" s="11">
        <f t="shared" si="0"/>
        <v>22.901057219688138</v>
      </c>
      <c r="F6" s="12">
        <f>D6-($I$4+$J$4*C6)</f>
        <v>-1.8107366054218517</v>
      </c>
    </row>
    <row r="7" spans="2:10" x14ac:dyDescent="0.2">
      <c r="B7" s="2"/>
      <c r="C7" s="4">
        <v>2.5</v>
      </c>
      <c r="D7" s="4">
        <v>26.004282825130453</v>
      </c>
      <c r="E7" s="11">
        <f t="shared" si="0"/>
        <v>27.133041619007006</v>
      </c>
      <c r="F7" s="12">
        <f>D7-($I$4+$J$4*C7)</f>
        <v>2.607514970461061</v>
      </c>
    </row>
    <row r="8" spans="2:10" x14ac:dyDescent="0.2">
      <c r="B8" s="2"/>
      <c r="C8" s="4">
        <v>3</v>
      </c>
      <c r="D8" s="4">
        <v>36.980702022794802</v>
      </c>
      <c r="E8" s="11">
        <f t="shared" si="0"/>
        <v>31.365026018325878</v>
      </c>
      <c r="F8" s="12">
        <f>D8-($I$4+$J$4*C8)</f>
        <v>10.597374356919076</v>
      </c>
    </row>
    <row r="9" spans="2:10" x14ac:dyDescent="0.2">
      <c r="B9" s="2"/>
      <c r="C9" s="4">
        <v>3.5</v>
      </c>
      <c r="D9" s="4">
        <v>53.438386452844078</v>
      </c>
      <c r="E9" s="11">
        <f t="shared" si="0"/>
        <v>35.597010417644746</v>
      </c>
      <c r="F9" s="12">
        <f>D9-($I$4+$J$4*C9)</f>
        <v>24.068498975762026</v>
      </c>
    </row>
    <row r="10" spans="2:10" x14ac:dyDescent="0.2">
      <c r="B10" s="2"/>
      <c r="C10" s="4">
        <v>4</v>
      </c>
      <c r="D10" s="4">
        <v>5.1818181818181817</v>
      </c>
      <c r="E10" s="11">
        <f t="shared" si="0"/>
        <v>39.828994816963615</v>
      </c>
      <c r="F10" s="12">
        <f>D10-($I$4+$J$4*C10)</f>
        <v>-27.174629106470206</v>
      </c>
    </row>
    <row r="11" spans="2:10" x14ac:dyDescent="0.2">
      <c r="B11" s="2"/>
      <c r="C11" s="8">
        <v>5</v>
      </c>
      <c r="D11" s="9">
        <f>$J$4+$I$4*C11</f>
        <v>48.292963615601352</v>
      </c>
    </row>
    <row r="12" spans="2:10" x14ac:dyDescent="0.2">
      <c r="B12" s="2"/>
      <c r="C12" s="8">
        <v>5.5</v>
      </c>
      <c r="D12" s="9">
        <f t="shared" ref="D12:D15" si="1">$J$4+$I$4*C12</f>
        <v>52.52494801492022</v>
      </c>
    </row>
    <row r="13" spans="2:10" x14ac:dyDescent="0.2">
      <c r="C13" s="8">
        <v>6</v>
      </c>
      <c r="D13" s="9">
        <f t="shared" si="1"/>
        <v>56.756932414239095</v>
      </c>
    </row>
    <row r="14" spans="2:10" x14ac:dyDescent="0.2">
      <c r="C14" s="8">
        <v>6.5</v>
      </c>
      <c r="D14" s="9">
        <f t="shared" si="1"/>
        <v>60.988916813557964</v>
      </c>
    </row>
    <row r="15" spans="2:10" x14ac:dyDescent="0.2">
      <c r="C15" s="8">
        <v>7</v>
      </c>
      <c r="D15" s="9">
        <f t="shared" si="1"/>
        <v>65.220901212876839</v>
      </c>
    </row>
  </sheetData>
  <mergeCells count="2">
    <mergeCell ref="C2:D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2018-03-31T21:54:26Z</dcterms:created>
  <dcterms:modified xsi:type="dcterms:W3CDTF">2018-03-31T22:07:28Z</dcterms:modified>
</cp:coreProperties>
</file>