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raining and PD\K-State_Studies_Program\Classes\IMSE 882 (Net Flow-Graph Theory)\Spring 19 Easton\Assignments\HW1\Final Solutions\"/>
    </mc:Choice>
  </mc:AlternateContent>
  <bookViews>
    <workbookView xWindow="0" yWindow="540" windowWidth="10365" windowHeight="6915"/>
  </bookViews>
  <sheets>
    <sheet name="Sheet1" sheetId="1" r:id="rId1"/>
  </sheets>
  <definedNames>
    <definedName name="_xlnm.Print_Area" localSheetId="0">Sheet1!$A$1:$G$49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D33" i="1"/>
  <c r="C33" i="1"/>
  <c r="B33" i="1"/>
  <c r="B40" i="1" s="1"/>
  <c r="B47" i="1" s="1"/>
  <c r="D32" i="1"/>
  <c r="D39" i="1" s="1"/>
  <c r="D46" i="1" s="1"/>
  <c r="C32" i="1"/>
  <c r="B32" i="1"/>
  <c r="B39" i="1"/>
  <c r="B46" i="1" s="1"/>
  <c r="C39" i="1"/>
  <c r="C46" i="1" s="1"/>
  <c r="C40" i="1"/>
  <c r="C47" i="1" s="1"/>
  <c r="D40" i="1"/>
  <c r="D47" i="1" s="1"/>
  <c r="B48" i="1"/>
  <c r="C48" i="1"/>
  <c r="D48" i="1"/>
  <c r="B49" i="1"/>
  <c r="C49" i="1"/>
  <c r="D49" i="1"/>
  <c r="E46" i="1"/>
  <c r="E47" i="1"/>
  <c r="C45" i="1"/>
  <c r="D45" i="1"/>
  <c r="E45" i="1"/>
  <c r="B45" i="1"/>
  <c r="B41" i="1"/>
  <c r="C41" i="1"/>
  <c r="D41" i="1"/>
  <c r="B42" i="1"/>
  <c r="C42" i="1"/>
  <c r="D42" i="1"/>
  <c r="E39" i="1"/>
  <c r="E40" i="1"/>
  <c r="C38" i="1"/>
  <c r="D38" i="1"/>
  <c r="E38" i="1"/>
  <c r="B38" i="1"/>
  <c r="B34" i="1"/>
  <c r="C34" i="1"/>
  <c r="D34" i="1"/>
  <c r="B35" i="1"/>
  <c r="C35" i="1"/>
  <c r="D35" i="1"/>
  <c r="E32" i="1"/>
  <c r="E33" i="1"/>
  <c r="C31" i="1"/>
  <c r="D31" i="1"/>
  <c r="E31" i="1"/>
  <c r="B31" i="1"/>
  <c r="B27" i="1"/>
  <c r="C27" i="1"/>
  <c r="D27" i="1"/>
  <c r="B28" i="1"/>
  <c r="C28" i="1"/>
  <c r="D28" i="1"/>
  <c r="B25" i="1"/>
  <c r="C25" i="1"/>
  <c r="D25" i="1"/>
  <c r="E25" i="1"/>
  <c r="B26" i="1"/>
  <c r="C26" i="1"/>
  <c r="D26" i="1"/>
  <c r="E26" i="1"/>
  <c r="C24" i="1"/>
  <c r="D24" i="1"/>
  <c r="E24" i="1"/>
  <c r="B24" i="1"/>
  <c r="C20" i="1"/>
  <c r="D20" i="1"/>
  <c r="B21" i="1"/>
  <c r="C21" i="1"/>
  <c r="D21" i="1"/>
  <c r="B18" i="1"/>
  <c r="C18" i="1"/>
  <c r="D18" i="1"/>
  <c r="E18" i="1"/>
  <c r="B19" i="1"/>
  <c r="C19" i="1"/>
  <c r="D19" i="1"/>
  <c r="E19" i="1"/>
  <c r="C17" i="1"/>
  <c r="D17" i="1"/>
  <c r="E17" i="1"/>
  <c r="B17" i="1"/>
  <c r="E12" i="1"/>
  <c r="D13" i="1"/>
  <c r="D14" i="1"/>
  <c r="C13" i="1"/>
  <c r="C14" i="1"/>
  <c r="B13" i="1"/>
  <c r="B14" i="1"/>
  <c r="B11" i="1"/>
  <c r="C11" i="1"/>
  <c r="D11" i="1"/>
  <c r="E11" i="1"/>
  <c r="B12" i="1"/>
  <c r="C12" i="1"/>
  <c r="D12" i="1"/>
  <c r="C10" i="1"/>
  <c r="D10" i="1"/>
  <c r="E10" i="1"/>
  <c r="B10" i="1"/>
  <c r="C7" i="1"/>
  <c r="D7" i="1"/>
  <c r="B7" i="1"/>
  <c r="C6" i="1"/>
  <c r="D6" i="1"/>
  <c r="B6" i="1"/>
  <c r="C5" i="1"/>
  <c r="D5" i="1"/>
  <c r="E5" i="1"/>
  <c r="B5" i="1"/>
  <c r="C4" i="1"/>
  <c r="D4" i="1"/>
  <c r="E4" i="1"/>
  <c r="B4" i="1"/>
  <c r="C3" i="1"/>
  <c r="D3" i="1"/>
  <c r="E3" i="1"/>
  <c r="B3" i="1"/>
</calcChain>
</file>

<file path=xl/sharedStrings.xml><?xml version="1.0" encoding="utf-8"?>
<sst xmlns="http://schemas.openxmlformats.org/spreadsheetml/2006/main" count="66" uniqueCount="30">
  <si>
    <t>O() / n</t>
  </si>
  <si>
    <t>O(n)</t>
  </si>
  <si>
    <t>O(n!)</t>
  </si>
  <si>
    <t xml:space="preserve">Operations </t>
  </si>
  <si>
    <t>Computer Operations Per second</t>
  </si>
  <si>
    <t>2.85E+35659</t>
  </si>
  <si>
    <t>Runtime in Big Bangs (13.77 Billion Years)</t>
  </si>
  <si>
    <t>Runtime in Years (365.25 Days)</t>
  </si>
  <si>
    <t>Runtime in Days (24 Hours)</t>
  </si>
  <si>
    <t>Runtime in Hours (60 Minutes)</t>
  </si>
  <si>
    <t>Runtime in Seconds (1 Million Operations)</t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</si>
  <si>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</si>
  <si>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</si>
  <si>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</si>
  <si>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Green highlighted portions help to show when a certain runtime went below 1 of the unit it is represented in.</t>
  </si>
  <si>
    <t>.</t>
  </si>
  <si>
    <t>2.00E+3004</t>
  </si>
  <si>
    <t>3.33E+3002</t>
  </si>
  <si>
    <t>5.54E+3000</t>
  </si>
  <si>
    <t>2.31E+2999</t>
  </si>
  <si>
    <t>6.32E+2996</t>
  </si>
  <si>
    <t>4.59E+2986</t>
  </si>
  <si>
    <t>6.55E+35635</t>
  </si>
  <si>
    <t>9.02E+35645</t>
  </si>
  <si>
    <t>3.29E+35648</t>
  </si>
  <si>
    <t>7.91E+35649</t>
  </si>
  <si>
    <t>4.74E+35651</t>
  </si>
  <si>
    <t>2.85E+35653</t>
  </si>
  <si>
    <t>2.00E+3010</t>
  </si>
  <si>
    <t>Runtime in Minutes (60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</si>
</sst>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1" xfId="0" applyFill="1" applyBorder="1"/>
    <xf numFmtId="11" fontId="0" fillId="0" borderId="1" xfId="0" applyNumberFormat="1" applyBorder="1"/>
    <xf numFmtId="0" fontId="0" fillId="3" borderId="3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5" xfId="0" applyFill="1" applyBorder="1"/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Normal="100" workbookViewId="0">
      <selection activeCell="F2" sqref="F2:F5"/>
    </sheetView>
  </sheetViews>
  <sheetFormatPr defaultRowHeight="15" x14ac:dyDescent="0.25"/>
  <cols>
    <col min="1" max="1" width="10.140625" customWidth="1"/>
    <col min="2" max="5" width="14.7109375" bestFit="1" customWidth="1"/>
    <col min="6" max="6" width="31" bestFit="1" customWidth="1"/>
    <col min="7" max="7" width="12" bestFit="1" customWidth="1"/>
  </cols>
  <sheetData>
    <row r="1" spans="1:7" x14ac:dyDescent="0.25">
      <c r="A1" s="10" t="s">
        <v>3</v>
      </c>
      <c r="B1" s="10"/>
      <c r="C1" s="10"/>
      <c r="D1" s="10"/>
      <c r="E1" s="10"/>
      <c r="F1" s="2" t="s">
        <v>4</v>
      </c>
      <c r="G1" s="9">
        <v>1000000</v>
      </c>
    </row>
    <row r="2" spans="1:7" x14ac:dyDescent="0.25">
      <c r="A2" s="3" t="s">
        <v>0</v>
      </c>
      <c r="B2" s="1">
        <v>10</v>
      </c>
      <c r="C2" s="1">
        <v>50</v>
      </c>
      <c r="D2" s="1">
        <v>100</v>
      </c>
      <c r="E2" s="1">
        <v>10000</v>
      </c>
      <c r="F2" s="12" t="s">
        <v>14</v>
      </c>
    </row>
    <row r="3" spans="1:7" x14ac:dyDescent="0.25">
      <c r="A3" s="1" t="s">
        <v>1</v>
      </c>
      <c r="B3" s="1">
        <f>B2</f>
        <v>10</v>
      </c>
      <c r="C3" s="1">
        <f t="shared" ref="C3:E3" si="0">C2</f>
        <v>50</v>
      </c>
      <c r="D3" s="1">
        <f t="shared" si="0"/>
        <v>100</v>
      </c>
      <c r="E3" s="1">
        <f t="shared" si="0"/>
        <v>10000</v>
      </c>
      <c r="F3" s="12"/>
    </row>
    <row r="4" spans="1:7" ht="17.25" x14ac:dyDescent="0.25">
      <c r="A4" s="1" t="s">
        <v>11</v>
      </c>
      <c r="B4" s="1">
        <f>B2^2</f>
        <v>100</v>
      </c>
      <c r="C4" s="1">
        <f t="shared" ref="C4:E4" si="1">C2^2</f>
        <v>2500</v>
      </c>
      <c r="D4" s="1">
        <f t="shared" si="1"/>
        <v>10000</v>
      </c>
      <c r="E4" s="1">
        <f t="shared" si="1"/>
        <v>100000000</v>
      </c>
      <c r="F4" s="12"/>
    </row>
    <row r="5" spans="1:7" ht="17.25" x14ac:dyDescent="0.25">
      <c r="A5" s="1" t="s">
        <v>12</v>
      </c>
      <c r="B5" s="1">
        <f>B2^3</f>
        <v>1000</v>
      </c>
      <c r="C5" s="1">
        <f t="shared" ref="C5:E5" si="2">C2^3</f>
        <v>125000</v>
      </c>
      <c r="D5" s="1">
        <f t="shared" si="2"/>
        <v>1000000</v>
      </c>
      <c r="E5" s="1">
        <f t="shared" si="2"/>
        <v>1000000000000</v>
      </c>
      <c r="F5" s="12"/>
    </row>
    <row r="6" spans="1:7" ht="17.25" x14ac:dyDescent="0.25">
      <c r="A6" s="1" t="s">
        <v>13</v>
      </c>
      <c r="B6" s="1">
        <f>2^B2</f>
        <v>1024</v>
      </c>
      <c r="C6" s="1">
        <f t="shared" ref="C6:D6" si="3">2^C2</f>
        <v>1125899906842624</v>
      </c>
      <c r="D6" s="1">
        <f t="shared" si="3"/>
        <v>1.2676506002282294E+30</v>
      </c>
      <c r="E6" s="4" t="s">
        <v>28</v>
      </c>
    </row>
    <row r="7" spans="1:7" x14ac:dyDescent="0.25">
      <c r="A7" s="1" t="s">
        <v>2</v>
      </c>
      <c r="B7" s="1">
        <f>FACT(B2)</f>
        <v>3628800</v>
      </c>
      <c r="C7" s="1">
        <f t="shared" ref="C7:D7" si="4">FACT(C2)</f>
        <v>3.0414093201713376E+64</v>
      </c>
      <c r="D7" s="1">
        <f t="shared" si="4"/>
        <v>9.3326215443944175E+157</v>
      </c>
      <c r="E7" s="4" t="s">
        <v>5</v>
      </c>
    </row>
    <row r="8" spans="1:7" x14ac:dyDescent="0.25">
      <c r="A8" s="10" t="s">
        <v>10</v>
      </c>
      <c r="B8" s="10"/>
      <c r="C8" s="10"/>
      <c r="D8" s="10"/>
      <c r="E8" s="10"/>
    </row>
    <row r="9" spans="1:7" x14ac:dyDescent="0.25">
      <c r="A9" s="3" t="s">
        <v>0</v>
      </c>
      <c r="B9" s="1">
        <v>10</v>
      </c>
      <c r="C9" s="1">
        <v>50</v>
      </c>
      <c r="D9" s="1">
        <v>100</v>
      </c>
      <c r="E9" s="1">
        <v>10000</v>
      </c>
    </row>
    <row r="10" spans="1:7" x14ac:dyDescent="0.25">
      <c r="A10" s="1" t="s">
        <v>1</v>
      </c>
      <c r="B10" s="7">
        <f>B3/1000000</f>
        <v>1.0000000000000001E-5</v>
      </c>
      <c r="C10" s="7">
        <f t="shared" ref="C10:E10" si="5">C3/1000000</f>
        <v>5.0000000000000002E-5</v>
      </c>
      <c r="D10" s="7">
        <f t="shared" si="5"/>
        <v>1E-4</v>
      </c>
      <c r="E10" s="7">
        <f t="shared" si="5"/>
        <v>0.01</v>
      </c>
    </row>
    <row r="11" spans="1:7" ht="17.25" x14ac:dyDescent="0.25">
      <c r="A11" s="1" t="s">
        <v>11</v>
      </c>
      <c r="B11" s="7">
        <f t="shared" ref="B11:E12" si="6">B4/1000000</f>
        <v>1E-4</v>
      </c>
      <c r="C11" s="7">
        <f t="shared" si="6"/>
        <v>2.5000000000000001E-3</v>
      </c>
      <c r="D11" s="7">
        <f t="shared" si="6"/>
        <v>0.01</v>
      </c>
      <c r="E11" s="7">
        <f t="shared" si="6"/>
        <v>100</v>
      </c>
    </row>
    <row r="12" spans="1:7" ht="17.25" x14ac:dyDescent="0.25">
      <c r="A12" s="1" t="s">
        <v>12</v>
      </c>
      <c r="B12" s="7">
        <f t="shared" ref="B12:D12" si="7">B5/1000000</f>
        <v>1E-3</v>
      </c>
      <c r="C12" s="7">
        <f t="shared" si="7"/>
        <v>0.125</v>
      </c>
      <c r="D12" s="7">
        <f t="shared" si="7"/>
        <v>1</v>
      </c>
      <c r="E12" s="1">
        <f t="shared" si="6"/>
        <v>1000000</v>
      </c>
    </row>
    <row r="13" spans="1:7" ht="17.25" x14ac:dyDescent="0.25">
      <c r="A13" s="1" t="s">
        <v>13</v>
      </c>
      <c r="B13" s="7">
        <f t="shared" ref="B13:D13" si="8">B6/1000000</f>
        <v>1.024E-3</v>
      </c>
      <c r="C13" s="1">
        <f t="shared" si="8"/>
        <v>1125899906.8426239</v>
      </c>
      <c r="D13" s="1">
        <f t="shared" si="8"/>
        <v>1.2676506002282293E+24</v>
      </c>
      <c r="E13" s="4" t="s">
        <v>16</v>
      </c>
    </row>
    <row r="14" spans="1:7" x14ac:dyDescent="0.25">
      <c r="A14" s="1" t="s">
        <v>2</v>
      </c>
      <c r="B14" s="1">
        <f t="shared" ref="B14:D14" si="9">B7/1000000</f>
        <v>3.6288</v>
      </c>
      <c r="C14" s="1">
        <f t="shared" si="9"/>
        <v>3.0414093201713376E+58</v>
      </c>
      <c r="D14" s="1">
        <f t="shared" si="9"/>
        <v>9.332621544394418E+151</v>
      </c>
      <c r="E14" s="4" t="s">
        <v>27</v>
      </c>
    </row>
    <row r="15" spans="1:7" x14ac:dyDescent="0.25">
      <c r="A15" s="10" t="s">
        <v>29</v>
      </c>
      <c r="B15" s="10"/>
      <c r="C15" s="10"/>
      <c r="D15" s="10"/>
      <c r="E15" s="10"/>
    </row>
    <row r="16" spans="1:7" x14ac:dyDescent="0.25">
      <c r="A16" s="3" t="s">
        <v>0</v>
      </c>
      <c r="B16" s="1">
        <v>10</v>
      </c>
      <c r="C16" s="1">
        <v>50</v>
      </c>
      <c r="D16" s="1">
        <v>100</v>
      </c>
      <c r="E16" s="1">
        <v>10000</v>
      </c>
      <c r="G16" t="s">
        <v>15</v>
      </c>
    </row>
    <row r="17" spans="1:5" x14ac:dyDescent="0.25">
      <c r="A17" s="1" t="s">
        <v>1</v>
      </c>
      <c r="B17" s="7">
        <f>B10/60</f>
        <v>1.6666666666666668E-7</v>
      </c>
      <c r="C17" s="7">
        <f t="shared" ref="C17:E17" si="10">C10/60</f>
        <v>8.3333333333333333E-7</v>
      </c>
      <c r="D17" s="7">
        <f t="shared" si="10"/>
        <v>1.6666666666666667E-6</v>
      </c>
      <c r="E17" s="7">
        <f t="shared" si="10"/>
        <v>1.6666666666666666E-4</v>
      </c>
    </row>
    <row r="18" spans="1:5" ht="17.25" x14ac:dyDescent="0.25">
      <c r="A18" s="1" t="s">
        <v>11</v>
      </c>
      <c r="B18" s="7">
        <f t="shared" ref="B18:E18" si="11">B11/60</f>
        <v>1.6666666666666667E-6</v>
      </c>
      <c r="C18" s="7">
        <f t="shared" si="11"/>
        <v>4.1666666666666665E-5</v>
      </c>
      <c r="D18" s="7">
        <f t="shared" si="11"/>
        <v>1.6666666666666666E-4</v>
      </c>
      <c r="E18" s="1">
        <f t="shared" si="11"/>
        <v>1.6666666666666667</v>
      </c>
    </row>
    <row r="19" spans="1:5" ht="17.25" x14ac:dyDescent="0.25">
      <c r="A19" s="1" t="s">
        <v>12</v>
      </c>
      <c r="B19" s="7">
        <f t="shared" ref="B19:E19" si="12">B12/60</f>
        <v>1.6666666666666667E-5</v>
      </c>
      <c r="C19" s="7">
        <f t="shared" si="12"/>
        <v>2.0833333333333333E-3</v>
      </c>
      <c r="D19" s="7">
        <f t="shared" si="12"/>
        <v>1.6666666666666666E-2</v>
      </c>
      <c r="E19" s="1">
        <f t="shared" si="12"/>
        <v>16666.666666666668</v>
      </c>
    </row>
    <row r="20" spans="1:5" ht="17.25" x14ac:dyDescent="0.25">
      <c r="A20" s="1" t="s">
        <v>13</v>
      </c>
      <c r="B20" s="7">
        <f>B13/60</f>
        <v>1.7066666666666667E-5</v>
      </c>
      <c r="C20" s="1">
        <f t="shared" ref="C20:D20" si="13">C13/60</f>
        <v>18764998.447377067</v>
      </c>
      <c r="D20" s="1">
        <f t="shared" si="13"/>
        <v>2.1127510003803824E+22</v>
      </c>
      <c r="E20" s="4" t="s">
        <v>17</v>
      </c>
    </row>
    <row r="21" spans="1:5" x14ac:dyDescent="0.25">
      <c r="A21" s="1" t="s">
        <v>2</v>
      </c>
      <c r="B21" s="7">
        <f t="shared" ref="B21:D21" si="14">B14/60</f>
        <v>6.0479999999999999E-2</v>
      </c>
      <c r="C21" s="1">
        <f t="shared" si="14"/>
        <v>5.0690155336188963E+56</v>
      </c>
      <c r="D21" s="1">
        <f t="shared" si="14"/>
        <v>1.5554369240657363E+150</v>
      </c>
      <c r="E21" s="4" t="s">
        <v>26</v>
      </c>
    </row>
    <row r="22" spans="1:5" x14ac:dyDescent="0.25">
      <c r="A22" s="10" t="s">
        <v>9</v>
      </c>
      <c r="B22" s="10"/>
      <c r="C22" s="10"/>
      <c r="D22" s="10"/>
      <c r="E22" s="10"/>
    </row>
    <row r="23" spans="1:5" x14ac:dyDescent="0.25">
      <c r="A23" s="3" t="s">
        <v>0</v>
      </c>
      <c r="B23" s="1">
        <v>10</v>
      </c>
      <c r="C23" s="1">
        <v>50</v>
      </c>
      <c r="D23" s="1">
        <v>100</v>
      </c>
      <c r="E23" s="1">
        <v>10000</v>
      </c>
    </row>
    <row r="24" spans="1:5" x14ac:dyDescent="0.25">
      <c r="A24" s="1" t="s">
        <v>1</v>
      </c>
      <c r="B24" s="7">
        <f>B17/60</f>
        <v>2.777777777777778E-9</v>
      </c>
      <c r="C24" s="7">
        <f t="shared" ref="C24:E24" si="15">C17/60</f>
        <v>1.3888888888888889E-8</v>
      </c>
      <c r="D24" s="7">
        <f t="shared" si="15"/>
        <v>2.7777777777777777E-8</v>
      </c>
      <c r="E24" s="7">
        <f t="shared" si="15"/>
        <v>2.7777777777777775E-6</v>
      </c>
    </row>
    <row r="25" spans="1:5" ht="17.25" x14ac:dyDescent="0.25">
      <c r="A25" s="1" t="s">
        <v>11</v>
      </c>
      <c r="B25" s="7">
        <f t="shared" ref="B25:E25" si="16">B18/60</f>
        <v>2.7777777777777777E-8</v>
      </c>
      <c r="C25" s="7">
        <f t="shared" si="16"/>
        <v>6.9444444444444437E-7</v>
      </c>
      <c r="D25" s="7">
        <f t="shared" si="16"/>
        <v>2.7777777777777775E-6</v>
      </c>
      <c r="E25" s="7">
        <f t="shared" si="16"/>
        <v>2.777777777777778E-2</v>
      </c>
    </row>
    <row r="26" spans="1:5" ht="17.25" x14ac:dyDescent="0.25">
      <c r="A26" s="1" t="s">
        <v>12</v>
      </c>
      <c r="B26" s="7">
        <f t="shared" ref="B26:E26" si="17">B19/60</f>
        <v>2.7777777777777781E-7</v>
      </c>
      <c r="C26" s="7">
        <f t="shared" si="17"/>
        <v>3.4722222222222222E-5</v>
      </c>
      <c r="D26" s="7">
        <f t="shared" si="17"/>
        <v>2.7777777777777778E-4</v>
      </c>
      <c r="E26" s="1">
        <f t="shared" si="17"/>
        <v>277.77777777777777</v>
      </c>
    </row>
    <row r="27" spans="1:5" ht="17.25" x14ac:dyDescent="0.25">
      <c r="A27" s="1" t="s">
        <v>13</v>
      </c>
      <c r="B27" s="7">
        <f t="shared" ref="B27:D27" si="18">B20/60</f>
        <v>2.8444444444444443E-7</v>
      </c>
      <c r="C27" s="1">
        <f t="shared" si="18"/>
        <v>312749.9741229511</v>
      </c>
      <c r="D27" s="1">
        <f t="shared" si="18"/>
        <v>3.5212516673006371E+20</v>
      </c>
      <c r="E27" s="4" t="s">
        <v>18</v>
      </c>
    </row>
    <row r="28" spans="1:5" x14ac:dyDescent="0.25">
      <c r="A28" s="1" t="s">
        <v>2</v>
      </c>
      <c r="B28" s="7">
        <f t="shared" ref="B28:D28" si="19">B21/60</f>
        <v>1.008E-3</v>
      </c>
      <c r="C28" s="1">
        <f t="shared" si="19"/>
        <v>8.4483592226981601E+54</v>
      </c>
      <c r="D28" s="1">
        <f t="shared" si="19"/>
        <v>2.5923948734428938E+148</v>
      </c>
      <c r="E28" s="4" t="s">
        <v>25</v>
      </c>
    </row>
    <row r="29" spans="1:5" x14ac:dyDescent="0.25">
      <c r="A29" s="10" t="s">
        <v>8</v>
      </c>
      <c r="B29" s="10"/>
      <c r="C29" s="10"/>
      <c r="D29" s="10"/>
      <c r="E29" s="10"/>
    </row>
    <row r="30" spans="1:5" x14ac:dyDescent="0.25">
      <c r="A30" s="3" t="s">
        <v>0</v>
      </c>
      <c r="B30" s="1">
        <v>10</v>
      </c>
      <c r="C30" s="1">
        <v>50</v>
      </c>
      <c r="D30" s="1">
        <v>100</v>
      </c>
      <c r="E30" s="1">
        <v>10000</v>
      </c>
    </row>
    <row r="31" spans="1:5" x14ac:dyDescent="0.25">
      <c r="A31" s="1" t="s">
        <v>1</v>
      </c>
      <c r="B31" s="7">
        <f>B24/24</f>
        <v>1.1574074074074075E-10</v>
      </c>
      <c r="C31" s="7">
        <f t="shared" ref="C31:E31" si="20">C24/24</f>
        <v>5.7870370370370369E-10</v>
      </c>
      <c r="D31" s="7">
        <f t="shared" si="20"/>
        <v>1.1574074074074074E-9</v>
      </c>
      <c r="E31" s="7">
        <f t="shared" si="20"/>
        <v>1.1574074074074073E-7</v>
      </c>
    </row>
    <row r="32" spans="1:5" ht="17.25" x14ac:dyDescent="0.25">
      <c r="A32" s="1" t="s">
        <v>11</v>
      </c>
      <c r="B32" s="7">
        <f t="shared" ref="B32:E32" si="21">B25/24</f>
        <v>1.1574074074074074E-9</v>
      </c>
      <c r="C32" s="7">
        <f t="shared" si="21"/>
        <v>2.8935185185185182E-8</v>
      </c>
      <c r="D32" s="7">
        <f t="shared" si="21"/>
        <v>1.1574074074074073E-7</v>
      </c>
      <c r="E32" s="7">
        <f t="shared" si="21"/>
        <v>1.1574074074074076E-3</v>
      </c>
    </row>
    <row r="33" spans="1:5" ht="17.25" x14ac:dyDescent="0.25">
      <c r="A33" s="1" t="s">
        <v>12</v>
      </c>
      <c r="B33" s="7">
        <f t="shared" ref="B33:E33" si="22">B26/24</f>
        <v>1.1574074074074076E-8</v>
      </c>
      <c r="C33" s="7">
        <f t="shared" si="22"/>
        <v>1.4467592592592592E-6</v>
      </c>
      <c r="D33" s="7">
        <f t="shared" si="22"/>
        <v>1.1574074074074073E-5</v>
      </c>
      <c r="E33" s="1">
        <f t="shared" si="22"/>
        <v>11.574074074074074</v>
      </c>
    </row>
    <row r="34" spans="1:5" ht="17.25" x14ac:dyDescent="0.25">
      <c r="A34" s="1" t="s">
        <v>13</v>
      </c>
      <c r="B34" s="7">
        <f t="shared" ref="B34:D34" si="23">B27/24</f>
        <v>1.1851851851851851E-8</v>
      </c>
      <c r="C34" s="1">
        <f t="shared" si="23"/>
        <v>13031.248921789629</v>
      </c>
      <c r="D34" s="1">
        <f t="shared" si="23"/>
        <v>1.4671881947085988E+19</v>
      </c>
      <c r="E34" s="4" t="s">
        <v>19</v>
      </c>
    </row>
    <row r="35" spans="1:5" x14ac:dyDescent="0.25">
      <c r="A35" s="1" t="s">
        <v>2</v>
      </c>
      <c r="B35" s="7">
        <f t="shared" ref="B35:D35" si="24">B28/24</f>
        <v>4.1999999999999998E-5</v>
      </c>
      <c r="C35" s="1">
        <f t="shared" si="24"/>
        <v>3.5201496761242335E+53</v>
      </c>
      <c r="D35" s="1">
        <f t="shared" si="24"/>
        <v>1.0801645306012057E+147</v>
      </c>
      <c r="E35" s="4" t="s">
        <v>24</v>
      </c>
    </row>
    <row r="36" spans="1:5" x14ac:dyDescent="0.25">
      <c r="A36" s="10" t="s">
        <v>7</v>
      </c>
      <c r="B36" s="10"/>
      <c r="C36" s="10"/>
      <c r="D36" s="10"/>
      <c r="E36" s="10"/>
    </row>
    <row r="37" spans="1:5" x14ac:dyDescent="0.25">
      <c r="A37" s="3" t="s">
        <v>0</v>
      </c>
      <c r="B37" s="1">
        <v>10</v>
      </c>
      <c r="C37" s="1">
        <v>50</v>
      </c>
      <c r="D37" s="1">
        <v>100</v>
      </c>
      <c r="E37" s="1">
        <v>10000</v>
      </c>
    </row>
    <row r="38" spans="1:5" x14ac:dyDescent="0.25">
      <c r="A38" s="1" t="s">
        <v>1</v>
      </c>
      <c r="B38" s="7">
        <f>B31/365.25</f>
        <v>3.1688087814028952E-13</v>
      </c>
      <c r="C38" s="7">
        <f t="shared" ref="C38:E38" si="25">C31/365.25</f>
        <v>1.5844043907014476E-12</v>
      </c>
      <c r="D38" s="7">
        <f t="shared" si="25"/>
        <v>3.1688087814028951E-12</v>
      </c>
      <c r="E38" s="7">
        <f t="shared" si="25"/>
        <v>3.1688087814028947E-10</v>
      </c>
    </row>
    <row r="39" spans="1:5" ht="17.25" x14ac:dyDescent="0.25">
      <c r="A39" s="1" t="s">
        <v>11</v>
      </c>
      <c r="B39" s="7">
        <f t="shared" ref="B39:E39" si="26">B32/365.25</f>
        <v>3.1688087814028951E-12</v>
      </c>
      <c r="C39" s="7">
        <f t="shared" si="26"/>
        <v>7.9220219535072367E-11</v>
      </c>
      <c r="D39" s="7">
        <f t="shared" si="26"/>
        <v>3.1688087814028947E-10</v>
      </c>
      <c r="E39" s="7">
        <f t="shared" si="26"/>
        <v>3.1688087814028955E-6</v>
      </c>
    </row>
    <row r="40" spans="1:5" ht="17.25" x14ac:dyDescent="0.25">
      <c r="A40" s="1" t="s">
        <v>12</v>
      </c>
      <c r="B40" s="7">
        <f t="shared" ref="B40:E40" si="27">B33/365.25</f>
        <v>3.1688087814028955E-11</v>
      </c>
      <c r="C40" s="7">
        <f t="shared" si="27"/>
        <v>3.9610109767536184E-9</v>
      </c>
      <c r="D40" s="7">
        <f t="shared" si="27"/>
        <v>3.1688087814028947E-8</v>
      </c>
      <c r="E40" s="7">
        <f t="shared" si="27"/>
        <v>3.1688087814028952E-2</v>
      </c>
    </row>
    <row r="41" spans="1:5" ht="17.25" x14ac:dyDescent="0.25">
      <c r="A41" s="1" t="s">
        <v>13</v>
      </c>
      <c r="B41" s="7">
        <f t="shared" ref="B41:D41" si="28">B34/365.25</f>
        <v>3.2448601921565645E-11</v>
      </c>
      <c r="C41" s="1">
        <f t="shared" si="28"/>
        <v>35.677615117836083</v>
      </c>
      <c r="D41" s="1">
        <f t="shared" si="28"/>
        <v>4.016942353753864E+16</v>
      </c>
      <c r="E41" s="4" t="s">
        <v>20</v>
      </c>
    </row>
    <row r="42" spans="1:5" x14ac:dyDescent="0.25">
      <c r="A42" s="1" t="s">
        <v>2</v>
      </c>
      <c r="B42" s="7">
        <f t="shared" ref="B42:D42" si="29">B35/365.25</f>
        <v>1.1498973305954825E-7</v>
      </c>
      <c r="C42" s="1">
        <f t="shared" si="29"/>
        <v>9.6376445615995445E+50</v>
      </c>
      <c r="D42" s="1">
        <f t="shared" si="29"/>
        <v>2.9573293103386878E+144</v>
      </c>
      <c r="E42" s="4" t="s">
        <v>23</v>
      </c>
    </row>
    <row r="43" spans="1:5" x14ac:dyDescent="0.25">
      <c r="A43" s="10" t="s">
        <v>6</v>
      </c>
      <c r="B43" s="11"/>
      <c r="C43" s="11"/>
      <c r="D43" s="11"/>
      <c r="E43" s="11"/>
    </row>
    <row r="44" spans="1:5" x14ac:dyDescent="0.25">
      <c r="A44" s="5" t="s">
        <v>0</v>
      </c>
      <c r="B44" s="6">
        <v>10</v>
      </c>
      <c r="C44" s="6">
        <v>50</v>
      </c>
      <c r="D44" s="6">
        <v>100</v>
      </c>
      <c r="E44" s="6">
        <v>10000</v>
      </c>
    </row>
    <row r="45" spans="1:5" x14ac:dyDescent="0.25">
      <c r="A45" s="1" t="s">
        <v>1</v>
      </c>
      <c r="B45" s="8">
        <f>B38/13770000000</f>
        <v>2.3012409451001419E-23</v>
      </c>
      <c r="C45" s="8">
        <f t="shared" ref="C45:E45" si="30">C38/13770000000</f>
        <v>1.1506204725500708E-22</v>
      </c>
      <c r="D45" s="8">
        <f t="shared" si="30"/>
        <v>2.3012409451001416E-22</v>
      </c>
      <c r="E45" s="8">
        <f t="shared" si="30"/>
        <v>2.3012409451001413E-20</v>
      </c>
    </row>
    <row r="46" spans="1:5" ht="17.25" x14ac:dyDescent="0.25">
      <c r="A46" s="1" t="s">
        <v>11</v>
      </c>
      <c r="B46" s="7">
        <f t="shared" ref="B46:E46" si="31">B39/13770000000</f>
        <v>2.3012409451001416E-22</v>
      </c>
      <c r="C46" s="7">
        <f t="shared" si="31"/>
        <v>5.7531023627503532E-21</v>
      </c>
      <c r="D46" s="7">
        <f t="shared" si="31"/>
        <v>2.3012409451001413E-20</v>
      </c>
      <c r="E46" s="7">
        <f t="shared" si="31"/>
        <v>2.3012409451001422E-16</v>
      </c>
    </row>
    <row r="47" spans="1:5" ht="17.25" x14ac:dyDescent="0.25">
      <c r="A47" s="1" t="s">
        <v>12</v>
      </c>
      <c r="B47" s="7">
        <f t="shared" ref="B47:E47" si="32">B40/13770000000</f>
        <v>2.3012409451001421E-21</v>
      </c>
      <c r="C47" s="7">
        <f t="shared" si="32"/>
        <v>2.8765511813751768E-19</v>
      </c>
      <c r="D47" s="7">
        <f t="shared" si="32"/>
        <v>2.3012409451001414E-18</v>
      </c>
      <c r="E47" s="7">
        <f t="shared" si="32"/>
        <v>2.3012409451001417E-12</v>
      </c>
    </row>
    <row r="48" spans="1:5" ht="17.25" x14ac:dyDescent="0.25">
      <c r="A48" s="1" t="s">
        <v>13</v>
      </c>
      <c r="B48" s="7">
        <f t="shared" ref="B48:D48" si="33">B41/13770000000</f>
        <v>2.3564707277825451E-21</v>
      </c>
      <c r="C48" s="7">
        <f t="shared" si="33"/>
        <v>2.5909669657106816E-9</v>
      </c>
      <c r="D48" s="1">
        <f t="shared" si="33"/>
        <v>2917169.4653259725</v>
      </c>
      <c r="E48" s="4" t="s">
        <v>21</v>
      </c>
    </row>
    <row r="49" spans="1:5" x14ac:dyDescent="0.25">
      <c r="A49" s="1" t="s">
        <v>2</v>
      </c>
      <c r="B49" s="7">
        <f t="shared" ref="B49:D49" si="34">B42/13770000000</f>
        <v>8.3507431415793939E-18</v>
      </c>
      <c r="C49" s="1">
        <f t="shared" si="34"/>
        <v>6.9990156583874684E+40</v>
      </c>
      <c r="D49" s="1">
        <f t="shared" si="34"/>
        <v>2.1476610823084151E+134</v>
      </c>
      <c r="E49" s="4" t="s">
        <v>22</v>
      </c>
    </row>
  </sheetData>
  <mergeCells count="8">
    <mergeCell ref="A36:E36"/>
    <mergeCell ref="A43:E43"/>
    <mergeCell ref="F2:F5"/>
    <mergeCell ref="A1:E1"/>
    <mergeCell ref="A8:E8"/>
    <mergeCell ref="A15:E15"/>
    <mergeCell ref="A22:E22"/>
    <mergeCell ref="A29:E29"/>
  </mergeCells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 John Cameron</dc:creator>
  <cp:lastModifiedBy>Anderson, Rochelle A Ms CIV USA TRADOC</cp:lastModifiedBy>
  <cp:lastPrinted>2019-02-11T15:53:49Z</cp:lastPrinted>
  <dcterms:created xsi:type="dcterms:W3CDTF">2019-02-05T20:40:24Z</dcterms:created>
  <dcterms:modified xsi:type="dcterms:W3CDTF">2019-02-11T15:54:15Z</dcterms:modified>
</cp:coreProperties>
</file>