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3ecd298b215e04/Documents/"/>
    </mc:Choice>
  </mc:AlternateContent>
  <xr:revisionPtr revIDLastSave="0" documentId="8_{B451E100-3750-4C44-AC89-5DD9C842EFE7}" xr6:coauthVersionLast="45" xr6:coauthVersionMax="45" xr10:uidLastSave="{00000000-0000-0000-0000-000000000000}"/>
  <bookViews>
    <workbookView xWindow="320" yWindow="700" windowWidth="28480" windowHeight="17540" firstSheet="2" activeTab="10" xr2:uid="{00000000-000D-0000-FFFF-FFFF00000000}"/>
  </bookViews>
  <sheets>
    <sheet name="Kickstarter" sheetId="1" r:id="rId1"/>
    <sheet name="Failed US Kickstarter Plays" sheetId="20" r:id="rId2"/>
    <sheet name="Descriptive Statistics" sheetId="21" r:id="rId3"/>
    <sheet name="Successful U.S Kickstarters" sheetId="17" r:id="rId4"/>
    <sheet name="Category Statistics" sheetId="4" r:id="rId5"/>
    <sheet name="Subcategory Statistics" sheetId="6" r:id="rId6"/>
    <sheet name="Outcomes Based on Launch Date" sheetId="7" r:id="rId7"/>
    <sheet name="Edinburgh Research" sheetId="12" r:id="rId8"/>
    <sheet name="Practice" sheetId="3" r:id="rId9"/>
    <sheet name="Sheet6" sheetId="16" r:id="rId10"/>
    <sheet name="Chart1" sheetId="22" r:id="rId11"/>
    <sheet name="Category Statistics (2)" sheetId="9" r:id="rId12"/>
  </sheets>
  <definedNames>
    <definedName name="_xlnm._FilterDatabase" localSheetId="1" hidden="1">'Failed US Kickstarter Plays'!$A$1:$T$4115</definedName>
    <definedName name="_xlnm._FilterDatabase" localSheetId="0" hidden="1">Kickstarter!$R$1:$R$4115</definedName>
    <definedName name="_xlnm._FilterDatabase" localSheetId="8" hidden="1">Practice!$R$1:$R$4115</definedName>
    <definedName name="_xlchart.v1.0" hidden="1">Practice!$D$1</definedName>
    <definedName name="_xlchart.v1.1" hidden="1">Practice!$D$2:$D$4115</definedName>
    <definedName name="_xlchart.v1.2" hidden="1">Practice!$E$1</definedName>
    <definedName name="_xlchart.v1.3" hidden="1">Practice!$E$2:$E$4115</definedName>
  </definedNames>
  <calcPr calcId="191029"/>
  <pivotCaches>
    <pivotCache cacheId="49" r:id="rId13"/>
    <pivotCache cacheId="50" r:id="rId14"/>
    <pivotCache cacheId="5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21" l="1"/>
  <c r="C13" i="21"/>
  <c r="C12" i="21"/>
  <c r="C5" i="21"/>
  <c r="C7" i="21" s="1"/>
  <c r="C11" i="21"/>
  <c r="B14" i="21"/>
  <c r="B13" i="21"/>
  <c r="B12" i="21"/>
  <c r="B11" i="21"/>
  <c r="B4" i="21"/>
  <c r="B5" i="21"/>
  <c r="B7" i="21" s="1"/>
  <c r="C6" i="21"/>
  <c r="C4" i="21"/>
  <c r="B6" i="21"/>
  <c r="B9" i="21"/>
  <c r="B10" i="21"/>
  <c r="C10" i="21"/>
  <c r="C9" i="21"/>
  <c r="C3" i="21"/>
  <c r="B3" i="21"/>
  <c r="C2" i="21"/>
  <c r="B2" i="21"/>
  <c r="F3" i="12" l="1"/>
  <c r="F4" i="12"/>
  <c r="F5" i="12"/>
  <c r="F6" i="12"/>
  <c r="F2" i="12"/>
  <c r="D2" i="12"/>
  <c r="D3" i="12"/>
  <c r="D4" i="12"/>
  <c r="D5" i="12"/>
  <c r="D6" i="12"/>
  <c r="C3" i="12"/>
  <c r="C4" i="12"/>
  <c r="C5" i="12"/>
  <c r="C6" i="12"/>
  <c r="C2" i="12"/>
  <c r="B6" i="12"/>
  <c r="B5" i="12"/>
  <c r="B4" i="12"/>
  <c r="B3" i="12"/>
  <c r="B2" i="12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T2" i="3"/>
  <c r="S2" i="3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2" i="3"/>
  <c r="O4115" i="3"/>
  <c r="O4114" i="3"/>
  <c r="O4113" i="3"/>
  <c r="O4112" i="3"/>
  <c r="O4111" i="3"/>
  <c r="O4110" i="3"/>
  <c r="O4109" i="3"/>
  <c r="O4108" i="3"/>
  <c r="O4107" i="3"/>
  <c r="O4106" i="3"/>
  <c r="O4105" i="3"/>
  <c r="O4104" i="3"/>
  <c r="O4103" i="3"/>
  <c r="O4102" i="3"/>
  <c r="O4101" i="3"/>
  <c r="O4100" i="3"/>
  <c r="O4099" i="3"/>
  <c r="O4098" i="3"/>
  <c r="O4097" i="3"/>
  <c r="O4096" i="3"/>
  <c r="O4095" i="3"/>
  <c r="O4094" i="3"/>
  <c r="O4093" i="3"/>
  <c r="O4092" i="3"/>
  <c r="O4091" i="3"/>
  <c r="O4090" i="3"/>
  <c r="O4089" i="3"/>
  <c r="O4088" i="3"/>
  <c r="O4087" i="3"/>
  <c r="O4086" i="3"/>
  <c r="O4085" i="3"/>
  <c r="O4084" i="3"/>
  <c r="O4083" i="3"/>
  <c r="O4082" i="3"/>
  <c r="O4081" i="3"/>
  <c r="O4080" i="3"/>
  <c r="O4079" i="3"/>
  <c r="O4078" i="3"/>
  <c r="O4077" i="3"/>
  <c r="O4076" i="3"/>
  <c r="O4075" i="3"/>
  <c r="O4074" i="3"/>
  <c r="O4073" i="3"/>
  <c r="O4072" i="3"/>
  <c r="O4071" i="3"/>
  <c r="O4070" i="3"/>
  <c r="O4069" i="3"/>
  <c r="O4068" i="3"/>
  <c r="O4067" i="3"/>
  <c r="O4066" i="3"/>
  <c r="O4065" i="3"/>
  <c r="O4064" i="3"/>
  <c r="O4063" i="3"/>
  <c r="O4062" i="3"/>
  <c r="O4061" i="3"/>
  <c r="O4060" i="3"/>
  <c r="O4059" i="3"/>
  <c r="O4058" i="3"/>
  <c r="O4057" i="3"/>
  <c r="O4056" i="3"/>
  <c r="O4055" i="3"/>
  <c r="O4054" i="3"/>
  <c r="O4053" i="3"/>
  <c r="O4052" i="3"/>
  <c r="O4051" i="3"/>
  <c r="O4050" i="3"/>
  <c r="O4049" i="3"/>
  <c r="O4048" i="3"/>
  <c r="O4047" i="3"/>
  <c r="O4046" i="3"/>
  <c r="O4045" i="3"/>
  <c r="O4044" i="3"/>
  <c r="O4043" i="3"/>
  <c r="O4042" i="3"/>
  <c r="O4041" i="3"/>
  <c r="O4040" i="3"/>
  <c r="O4039" i="3"/>
  <c r="O4038" i="3"/>
  <c r="O4037" i="3"/>
  <c r="O4036" i="3"/>
  <c r="O4035" i="3"/>
  <c r="O4034" i="3"/>
  <c r="O4033" i="3"/>
  <c r="O4032" i="3"/>
  <c r="O4031" i="3"/>
  <c r="O4030" i="3"/>
  <c r="O4029" i="3"/>
  <c r="O4028" i="3"/>
  <c r="O4027" i="3"/>
  <c r="O4026" i="3"/>
  <c r="O4025" i="3"/>
  <c r="O4024" i="3"/>
  <c r="O4023" i="3"/>
  <c r="O4022" i="3"/>
  <c r="O4021" i="3"/>
  <c r="O4020" i="3"/>
  <c r="O4019" i="3"/>
  <c r="O4018" i="3"/>
  <c r="O4017" i="3"/>
  <c r="O4016" i="3"/>
  <c r="O4015" i="3"/>
  <c r="O4014" i="3"/>
  <c r="O4013" i="3"/>
  <c r="O4012" i="3"/>
  <c r="O4011" i="3"/>
  <c r="O4010" i="3"/>
  <c r="O4009" i="3"/>
  <c r="O4008" i="3"/>
  <c r="O4007" i="3"/>
  <c r="O4006" i="3"/>
  <c r="O4005" i="3"/>
  <c r="O4004" i="3"/>
  <c r="O4003" i="3"/>
  <c r="O4002" i="3"/>
  <c r="O4001" i="3"/>
  <c r="O4000" i="3"/>
  <c r="O3999" i="3"/>
  <c r="O3998" i="3"/>
  <c r="O3997" i="3"/>
  <c r="O3996" i="3"/>
  <c r="O3995" i="3"/>
  <c r="O3994" i="3"/>
  <c r="O3993" i="3"/>
  <c r="O3992" i="3"/>
  <c r="O3991" i="3"/>
  <c r="O3990" i="3"/>
  <c r="O3989" i="3"/>
  <c r="O3988" i="3"/>
  <c r="O3987" i="3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O3973" i="3"/>
  <c r="O3972" i="3"/>
  <c r="O3971" i="3"/>
  <c r="O3970" i="3"/>
  <c r="O3969" i="3"/>
  <c r="O3968" i="3"/>
  <c r="O3967" i="3"/>
  <c r="O3966" i="3"/>
  <c r="O3965" i="3"/>
  <c r="O3964" i="3"/>
  <c r="O3963" i="3"/>
  <c r="O3962" i="3"/>
  <c r="O3961" i="3"/>
  <c r="O3960" i="3"/>
  <c r="O3959" i="3"/>
  <c r="O3958" i="3"/>
  <c r="O3957" i="3"/>
  <c r="O3956" i="3"/>
  <c r="O3955" i="3"/>
  <c r="O3954" i="3"/>
  <c r="O3953" i="3"/>
  <c r="O3952" i="3"/>
  <c r="O3951" i="3"/>
  <c r="O3950" i="3"/>
  <c r="O3949" i="3"/>
  <c r="O3948" i="3"/>
  <c r="O3947" i="3"/>
  <c r="O3946" i="3"/>
  <c r="O3945" i="3"/>
  <c r="O3944" i="3"/>
  <c r="O3943" i="3"/>
  <c r="O3942" i="3"/>
  <c r="O3941" i="3"/>
  <c r="O3940" i="3"/>
  <c r="O3939" i="3"/>
  <c r="O3938" i="3"/>
  <c r="O3937" i="3"/>
  <c r="O3936" i="3"/>
  <c r="O3935" i="3"/>
  <c r="O3934" i="3"/>
  <c r="O3933" i="3"/>
  <c r="O3932" i="3"/>
  <c r="O3931" i="3"/>
  <c r="O3930" i="3"/>
  <c r="O3929" i="3"/>
  <c r="O3928" i="3"/>
  <c r="O3927" i="3"/>
  <c r="O3926" i="3"/>
  <c r="O3925" i="3"/>
  <c r="O3924" i="3"/>
  <c r="O3923" i="3"/>
  <c r="O3922" i="3"/>
  <c r="O3921" i="3"/>
  <c r="O3920" i="3"/>
  <c r="O3919" i="3"/>
  <c r="O3918" i="3"/>
  <c r="O3917" i="3"/>
  <c r="O3916" i="3"/>
  <c r="O3915" i="3"/>
  <c r="O3914" i="3"/>
  <c r="O3913" i="3"/>
  <c r="O3912" i="3"/>
  <c r="O3911" i="3"/>
  <c r="O3910" i="3"/>
  <c r="O3909" i="3"/>
  <c r="O3908" i="3"/>
  <c r="O3907" i="3"/>
  <c r="O3906" i="3"/>
  <c r="O3905" i="3"/>
  <c r="O3904" i="3"/>
  <c r="O3903" i="3"/>
  <c r="O3902" i="3"/>
  <c r="O3901" i="3"/>
  <c r="O3900" i="3"/>
  <c r="O3899" i="3"/>
  <c r="O3898" i="3"/>
  <c r="O3897" i="3"/>
  <c r="O3896" i="3"/>
  <c r="O3895" i="3"/>
  <c r="O3894" i="3"/>
  <c r="O3893" i="3"/>
  <c r="O3892" i="3"/>
  <c r="O3891" i="3"/>
  <c r="O3890" i="3"/>
  <c r="O3889" i="3"/>
  <c r="O3888" i="3"/>
  <c r="O3887" i="3"/>
  <c r="O3886" i="3"/>
  <c r="O3885" i="3"/>
  <c r="O3884" i="3"/>
  <c r="O3883" i="3"/>
  <c r="O3882" i="3"/>
  <c r="O3881" i="3"/>
  <c r="O3880" i="3"/>
  <c r="O3879" i="3"/>
  <c r="O3878" i="3"/>
  <c r="O3877" i="3"/>
  <c r="O3876" i="3"/>
  <c r="O3875" i="3"/>
  <c r="O3874" i="3"/>
  <c r="O3873" i="3"/>
  <c r="O3872" i="3"/>
  <c r="O3871" i="3"/>
  <c r="O3870" i="3"/>
  <c r="O3869" i="3"/>
  <c r="O3868" i="3"/>
  <c r="O3867" i="3"/>
  <c r="O3866" i="3"/>
  <c r="O3865" i="3"/>
  <c r="O3864" i="3"/>
  <c r="O3863" i="3"/>
  <c r="O3862" i="3"/>
  <c r="O3861" i="3"/>
  <c r="O3860" i="3"/>
  <c r="O3859" i="3"/>
  <c r="O3858" i="3"/>
  <c r="O3857" i="3"/>
  <c r="O3856" i="3"/>
  <c r="O3855" i="3"/>
  <c r="O3854" i="3"/>
  <c r="O3853" i="3"/>
  <c r="O3852" i="3"/>
  <c r="O3851" i="3"/>
  <c r="O3850" i="3"/>
  <c r="O3849" i="3"/>
  <c r="O3848" i="3"/>
  <c r="O3847" i="3"/>
  <c r="O3846" i="3"/>
  <c r="O3845" i="3"/>
  <c r="O3844" i="3"/>
  <c r="O3843" i="3"/>
  <c r="O3842" i="3"/>
  <c r="O3841" i="3"/>
  <c r="O3840" i="3"/>
  <c r="O3839" i="3"/>
  <c r="O3838" i="3"/>
  <c r="O3837" i="3"/>
  <c r="O3836" i="3"/>
  <c r="O3835" i="3"/>
  <c r="O3834" i="3"/>
  <c r="O3833" i="3"/>
  <c r="O3832" i="3"/>
  <c r="O3831" i="3"/>
  <c r="O3830" i="3"/>
  <c r="O3829" i="3"/>
  <c r="O3828" i="3"/>
  <c r="O3827" i="3"/>
  <c r="O3826" i="3"/>
  <c r="O3825" i="3"/>
  <c r="O3824" i="3"/>
  <c r="O3823" i="3"/>
  <c r="O3822" i="3"/>
  <c r="O3821" i="3"/>
  <c r="O3820" i="3"/>
  <c r="O3819" i="3"/>
  <c r="O3818" i="3"/>
  <c r="O3817" i="3"/>
  <c r="O3816" i="3"/>
  <c r="O3815" i="3"/>
  <c r="O3814" i="3"/>
  <c r="O3813" i="3"/>
  <c r="O3812" i="3"/>
  <c r="O3811" i="3"/>
  <c r="O3810" i="3"/>
  <c r="O3809" i="3"/>
  <c r="O3808" i="3"/>
  <c r="O3807" i="3"/>
  <c r="O3806" i="3"/>
  <c r="O3805" i="3"/>
  <c r="O3804" i="3"/>
  <c r="O3803" i="3"/>
  <c r="O3802" i="3"/>
  <c r="O3801" i="3"/>
  <c r="O3800" i="3"/>
  <c r="O3799" i="3"/>
  <c r="O3798" i="3"/>
  <c r="O3797" i="3"/>
  <c r="O3796" i="3"/>
  <c r="O3795" i="3"/>
  <c r="O3794" i="3"/>
  <c r="O3793" i="3"/>
  <c r="O3792" i="3"/>
  <c r="O3791" i="3"/>
  <c r="O3790" i="3"/>
  <c r="O3789" i="3"/>
  <c r="O3788" i="3"/>
  <c r="O3787" i="3"/>
  <c r="O3786" i="3"/>
  <c r="O3785" i="3"/>
  <c r="O3784" i="3"/>
  <c r="O3783" i="3"/>
  <c r="O3782" i="3"/>
  <c r="O3781" i="3"/>
  <c r="O3780" i="3"/>
  <c r="O3779" i="3"/>
  <c r="O3778" i="3"/>
  <c r="O3777" i="3"/>
  <c r="O3776" i="3"/>
  <c r="O3775" i="3"/>
  <c r="O3774" i="3"/>
  <c r="O3773" i="3"/>
  <c r="O3772" i="3"/>
  <c r="O3771" i="3"/>
  <c r="O3770" i="3"/>
  <c r="O3769" i="3"/>
  <c r="O3768" i="3"/>
  <c r="O3767" i="3"/>
  <c r="O3766" i="3"/>
  <c r="O3765" i="3"/>
  <c r="O3764" i="3"/>
  <c r="O3763" i="3"/>
  <c r="O3762" i="3"/>
  <c r="O3761" i="3"/>
  <c r="O3760" i="3"/>
  <c r="O3759" i="3"/>
  <c r="O3758" i="3"/>
  <c r="O3757" i="3"/>
  <c r="O3756" i="3"/>
  <c r="O3755" i="3"/>
  <c r="O3754" i="3"/>
  <c r="O3753" i="3"/>
  <c r="O3752" i="3"/>
  <c r="O3751" i="3"/>
  <c r="O3750" i="3"/>
  <c r="O3749" i="3"/>
  <c r="O3748" i="3"/>
  <c r="O3747" i="3"/>
  <c r="O3746" i="3"/>
  <c r="O3745" i="3"/>
  <c r="O3744" i="3"/>
  <c r="O3743" i="3"/>
  <c r="O3742" i="3"/>
  <c r="O3741" i="3"/>
  <c r="O3740" i="3"/>
  <c r="O3739" i="3"/>
  <c r="O3738" i="3"/>
  <c r="O3737" i="3"/>
  <c r="O3736" i="3"/>
  <c r="O3735" i="3"/>
  <c r="O3734" i="3"/>
  <c r="O3733" i="3"/>
  <c r="O3732" i="3"/>
  <c r="O3731" i="3"/>
  <c r="O3730" i="3"/>
  <c r="O3729" i="3"/>
  <c r="O3728" i="3"/>
  <c r="O3727" i="3"/>
  <c r="O3726" i="3"/>
  <c r="O3725" i="3"/>
  <c r="O3724" i="3"/>
  <c r="O3723" i="3"/>
  <c r="O3722" i="3"/>
  <c r="O3721" i="3"/>
  <c r="O3720" i="3"/>
  <c r="O3719" i="3"/>
  <c r="O3718" i="3"/>
  <c r="O3717" i="3"/>
  <c r="O3716" i="3"/>
  <c r="O3715" i="3"/>
  <c r="O3714" i="3"/>
  <c r="O3713" i="3"/>
  <c r="O371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O3688" i="3"/>
  <c r="O3687" i="3"/>
  <c r="O3686" i="3"/>
  <c r="O3685" i="3"/>
  <c r="O3684" i="3"/>
  <c r="O3683" i="3"/>
  <c r="O3682" i="3"/>
  <c r="O3681" i="3"/>
  <c r="O3680" i="3"/>
  <c r="O3679" i="3"/>
  <c r="O3678" i="3"/>
  <c r="O3677" i="3"/>
  <c r="O3676" i="3"/>
  <c r="O3675" i="3"/>
  <c r="O3674" i="3"/>
  <c r="O3673" i="3"/>
  <c r="O3672" i="3"/>
  <c r="O3671" i="3"/>
  <c r="O3670" i="3"/>
  <c r="O3669" i="3"/>
  <c r="O3668" i="3"/>
  <c r="O3667" i="3"/>
  <c r="O3666" i="3"/>
  <c r="O3665" i="3"/>
  <c r="O3664" i="3"/>
  <c r="O3663" i="3"/>
  <c r="O3662" i="3"/>
  <c r="O3661" i="3"/>
  <c r="O3660" i="3"/>
  <c r="O3659" i="3"/>
  <c r="O3658" i="3"/>
  <c r="O3657" i="3"/>
  <c r="O3656" i="3"/>
  <c r="O3655" i="3"/>
  <c r="O3654" i="3"/>
  <c r="O3653" i="3"/>
  <c r="O3652" i="3"/>
  <c r="O3651" i="3"/>
  <c r="O3650" i="3"/>
  <c r="O3649" i="3"/>
  <c r="O3648" i="3"/>
  <c r="O3647" i="3"/>
  <c r="O3646" i="3"/>
  <c r="O3645" i="3"/>
  <c r="O3644" i="3"/>
  <c r="O3643" i="3"/>
  <c r="O3642" i="3"/>
  <c r="O3641" i="3"/>
  <c r="O3640" i="3"/>
  <c r="O3639" i="3"/>
  <c r="O3638" i="3"/>
  <c r="O3637" i="3"/>
  <c r="O3636" i="3"/>
  <c r="O3635" i="3"/>
  <c r="O3634" i="3"/>
  <c r="O3633" i="3"/>
  <c r="O3632" i="3"/>
  <c r="O3631" i="3"/>
  <c r="O3630" i="3"/>
  <c r="O3629" i="3"/>
  <c r="O3628" i="3"/>
  <c r="O3627" i="3"/>
  <c r="O3626" i="3"/>
  <c r="O3625" i="3"/>
  <c r="O3624" i="3"/>
  <c r="O3623" i="3"/>
  <c r="O3622" i="3"/>
  <c r="O3621" i="3"/>
  <c r="O3620" i="3"/>
  <c r="O3619" i="3"/>
  <c r="O3618" i="3"/>
  <c r="O3617" i="3"/>
  <c r="O3616" i="3"/>
  <c r="O3615" i="3"/>
  <c r="O3614" i="3"/>
  <c r="O3613" i="3"/>
  <c r="O3612" i="3"/>
  <c r="O3611" i="3"/>
  <c r="O3610" i="3"/>
  <c r="O3609" i="3"/>
  <c r="O3608" i="3"/>
  <c r="O3607" i="3"/>
  <c r="O3606" i="3"/>
  <c r="O3605" i="3"/>
  <c r="O3604" i="3"/>
  <c r="O3603" i="3"/>
  <c r="O3602" i="3"/>
  <c r="O3601" i="3"/>
  <c r="O3600" i="3"/>
  <c r="O3599" i="3"/>
  <c r="O3598" i="3"/>
  <c r="O3597" i="3"/>
  <c r="O3596" i="3"/>
  <c r="O3595" i="3"/>
  <c r="O3594" i="3"/>
  <c r="O3593" i="3"/>
  <c r="O3592" i="3"/>
  <c r="O3591" i="3"/>
  <c r="O3590" i="3"/>
  <c r="O3589" i="3"/>
  <c r="O3588" i="3"/>
  <c r="O3587" i="3"/>
  <c r="O3586" i="3"/>
  <c r="O3585" i="3"/>
  <c r="O3584" i="3"/>
  <c r="O3583" i="3"/>
  <c r="O3582" i="3"/>
  <c r="O3581" i="3"/>
  <c r="O3580" i="3"/>
  <c r="O3579" i="3"/>
  <c r="O3578" i="3"/>
  <c r="O3577" i="3"/>
  <c r="O3576" i="3"/>
  <c r="O3575" i="3"/>
  <c r="O3574" i="3"/>
  <c r="O3573" i="3"/>
  <c r="O3572" i="3"/>
  <c r="O3571" i="3"/>
  <c r="O3570" i="3"/>
  <c r="O3569" i="3"/>
  <c r="O3568" i="3"/>
  <c r="O3567" i="3"/>
  <c r="O3566" i="3"/>
  <c r="O3565" i="3"/>
  <c r="O3564" i="3"/>
  <c r="O3563" i="3"/>
  <c r="O3562" i="3"/>
  <c r="O3561" i="3"/>
  <c r="O3560" i="3"/>
  <c r="O3559" i="3"/>
  <c r="O3558" i="3"/>
  <c r="O3557" i="3"/>
  <c r="O3556" i="3"/>
  <c r="O3555" i="3"/>
  <c r="O3554" i="3"/>
  <c r="O3553" i="3"/>
  <c r="O3552" i="3"/>
  <c r="O3551" i="3"/>
  <c r="O3550" i="3"/>
  <c r="O3549" i="3"/>
  <c r="O3548" i="3"/>
  <c r="O3547" i="3"/>
  <c r="O3546" i="3"/>
  <c r="O3545" i="3"/>
  <c r="O3544" i="3"/>
  <c r="O3543" i="3"/>
  <c r="O3542" i="3"/>
  <c r="O3541" i="3"/>
  <c r="O3540" i="3"/>
  <c r="O3539" i="3"/>
  <c r="O3538" i="3"/>
  <c r="O3537" i="3"/>
  <c r="O3536" i="3"/>
  <c r="O3535" i="3"/>
  <c r="O3534" i="3"/>
  <c r="O3533" i="3"/>
  <c r="O3532" i="3"/>
  <c r="O3531" i="3"/>
  <c r="O3530" i="3"/>
  <c r="O3529" i="3"/>
  <c r="O3528" i="3"/>
  <c r="O3527" i="3"/>
  <c r="O3526" i="3"/>
  <c r="O3525" i="3"/>
  <c r="O3524" i="3"/>
  <c r="O3523" i="3"/>
  <c r="O3522" i="3"/>
  <c r="O3521" i="3"/>
  <c r="O3520" i="3"/>
  <c r="O3519" i="3"/>
  <c r="O3518" i="3"/>
  <c r="O3517" i="3"/>
  <c r="O3516" i="3"/>
  <c r="O3515" i="3"/>
  <c r="O3514" i="3"/>
  <c r="O3513" i="3"/>
  <c r="O3512" i="3"/>
  <c r="O3511" i="3"/>
  <c r="O3510" i="3"/>
  <c r="O3509" i="3"/>
  <c r="O3508" i="3"/>
  <c r="O3507" i="3"/>
  <c r="O3506" i="3"/>
  <c r="O3505" i="3"/>
  <c r="O3504" i="3"/>
  <c r="O3503" i="3"/>
  <c r="O3502" i="3"/>
  <c r="O3501" i="3"/>
  <c r="O3500" i="3"/>
  <c r="O3499" i="3"/>
  <c r="O3498" i="3"/>
  <c r="O3497" i="3"/>
  <c r="O3496" i="3"/>
  <c r="O3495" i="3"/>
  <c r="O3494" i="3"/>
  <c r="O3493" i="3"/>
  <c r="O3492" i="3"/>
  <c r="O3491" i="3"/>
  <c r="O3490" i="3"/>
  <c r="O3489" i="3"/>
  <c r="O3488" i="3"/>
  <c r="O3487" i="3"/>
  <c r="O3486" i="3"/>
  <c r="O3485" i="3"/>
  <c r="O3484" i="3"/>
  <c r="O3483" i="3"/>
  <c r="O3482" i="3"/>
  <c r="O3481" i="3"/>
  <c r="O3480" i="3"/>
  <c r="O3479" i="3"/>
  <c r="O3478" i="3"/>
  <c r="O3477" i="3"/>
  <c r="O3476" i="3"/>
  <c r="O3475" i="3"/>
  <c r="O3474" i="3"/>
  <c r="O3473" i="3"/>
  <c r="O3472" i="3"/>
  <c r="O3471" i="3"/>
  <c r="O3470" i="3"/>
  <c r="O3469" i="3"/>
  <c r="O3468" i="3"/>
  <c r="O3467" i="3"/>
  <c r="O3466" i="3"/>
  <c r="O3465" i="3"/>
  <c r="O3464" i="3"/>
  <c r="O3463" i="3"/>
  <c r="O3462" i="3"/>
  <c r="O3461" i="3"/>
  <c r="O3460" i="3"/>
  <c r="O3459" i="3"/>
  <c r="O3458" i="3"/>
  <c r="O3457" i="3"/>
  <c r="O3456" i="3"/>
  <c r="O3455" i="3"/>
  <c r="O3454" i="3"/>
  <c r="O3453" i="3"/>
  <c r="O3452" i="3"/>
  <c r="O3451" i="3"/>
  <c r="O3450" i="3"/>
  <c r="O3449" i="3"/>
  <c r="O3448" i="3"/>
  <c r="O3447" i="3"/>
  <c r="O3446" i="3"/>
  <c r="O3445" i="3"/>
  <c r="O3444" i="3"/>
  <c r="O3443" i="3"/>
  <c r="O3442" i="3"/>
  <c r="O3441" i="3"/>
  <c r="O3440" i="3"/>
  <c r="O3439" i="3"/>
  <c r="O3438" i="3"/>
  <c r="O3437" i="3"/>
  <c r="O3436" i="3"/>
  <c r="O3435" i="3"/>
  <c r="O3434" i="3"/>
  <c r="O3433" i="3"/>
  <c r="O3432" i="3"/>
  <c r="O3431" i="3"/>
  <c r="O3430" i="3"/>
  <c r="O3429" i="3"/>
  <c r="O3428" i="3"/>
  <c r="O3427" i="3"/>
  <c r="O3426" i="3"/>
  <c r="O3425" i="3"/>
  <c r="O3424" i="3"/>
  <c r="O3423" i="3"/>
  <c r="O3422" i="3"/>
  <c r="O3421" i="3"/>
  <c r="O3420" i="3"/>
  <c r="O3419" i="3"/>
  <c r="O3418" i="3"/>
  <c r="O3417" i="3"/>
  <c r="O3416" i="3"/>
  <c r="O3415" i="3"/>
  <c r="O3414" i="3"/>
  <c r="O3413" i="3"/>
  <c r="O3412" i="3"/>
  <c r="O3411" i="3"/>
  <c r="O3410" i="3"/>
  <c r="O3409" i="3"/>
  <c r="O3408" i="3"/>
  <c r="O3407" i="3"/>
  <c r="O3406" i="3"/>
  <c r="O3405" i="3"/>
  <c r="O3404" i="3"/>
  <c r="O3403" i="3"/>
  <c r="O3402" i="3"/>
  <c r="O3401" i="3"/>
  <c r="O3400" i="3"/>
  <c r="O3399" i="3"/>
  <c r="O3398" i="3"/>
  <c r="O3397" i="3"/>
  <c r="O3396" i="3"/>
  <c r="O3395" i="3"/>
  <c r="O3394" i="3"/>
  <c r="O3393" i="3"/>
  <c r="O3392" i="3"/>
  <c r="O3391" i="3"/>
  <c r="O3390" i="3"/>
  <c r="O3389" i="3"/>
  <c r="O3388" i="3"/>
  <c r="O3387" i="3"/>
  <c r="O3386" i="3"/>
  <c r="O3385" i="3"/>
  <c r="O3384" i="3"/>
  <c r="O3383" i="3"/>
  <c r="O3382" i="3"/>
  <c r="O3381" i="3"/>
  <c r="O3380" i="3"/>
  <c r="O3379" i="3"/>
  <c r="O3378" i="3"/>
  <c r="O3377" i="3"/>
  <c r="O3376" i="3"/>
  <c r="O3375" i="3"/>
  <c r="O3374" i="3"/>
  <c r="O3373" i="3"/>
  <c r="O3372" i="3"/>
  <c r="O3371" i="3"/>
  <c r="O3370" i="3"/>
  <c r="O3369" i="3"/>
  <c r="O3368" i="3"/>
  <c r="O3367" i="3"/>
  <c r="O3366" i="3"/>
  <c r="O3365" i="3"/>
  <c r="O3364" i="3"/>
  <c r="O3363" i="3"/>
  <c r="O3362" i="3"/>
  <c r="O3361" i="3"/>
  <c r="O3360" i="3"/>
  <c r="O3359" i="3"/>
  <c r="O3358" i="3"/>
  <c r="O3357" i="3"/>
  <c r="O3356" i="3"/>
  <c r="O3355" i="3"/>
  <c r="O3354" i="3"/>
  <c r="O3353" i="3"/>
  <c r="O3352" i="3"/>
  <c r="O3351" i="3"/>
  <c r="O3350" i="3"/>
  <c r="O3349" i="3"/>
  <c r="O3348" i="3"/>
  <c r="O3347" i="3"/>
  <c r="O3346" i="3"/>
  <c r="O3345" i="3"/>
  <c r="O3344" i="3"/>
  <c r="O3343" i="3"/>
  <c r="O3342" i="3"/>
  <c r="O3341" i="3"/>
  <c r="O3340" i="3"/>
  <c r="O3339" i="3"/>
  <c r="O3338" i="3"/>
  <c r="O3337" i="3"/>
  <c r="O3336" i="3"/>
  <c r="O3335" i="3"/>
  <c r="O3334" i="3"/>
  <c r="O3333" i="3"/>
  <c r="O3332" i="3"/>
  <c r="O3331" i="3"/>
  <c r="O3330" i="3"/>
  <c r="O3329" i="3"/>
  <c r="O3328" i="3"/>
  <c r="O3327" i="3"/>
  <c r="O3326" i="3"/>
  <c r="O3325" i="3"/>
  <c r="O3324" i="3"/>
  <c r="O3323" i="3"/>
  <c r="O3322" i="3"/>
  <c r="O3321" i="3"/>
  <c r="O3320" i="3"/>
  <c r="O3319" i="3"/>
  <c r="O3318" i="3"/>
  <c r="O3317" i="3"/>
  <c r="O3316" i="3"/>
  <c r="O3315" i="3"/>
  <c r="O3314" i="3"/>
  <c r="O3313" i="3"/>
  <c r="O3312" i="3"/>
  <c r="O3311" i="3"/>
  <c r="O3310" i="3"/>
  <c r="O3309" i="3"/>
  <c r="O3308" i="3"/>
  <c r="O3307" i="3"/>
  <c r="O3306" i="3"/>
  <c r="O3305" i="3"/>
  <c r="O3304" i="3"/>
  <c r="O3303" i="3"/>
  <c r="O3302" i="3"/>
  <c r="O3301" i="3"/>
  <c r="O3300" i="3"/>
  <c r="O3299" i="3"/>
  <c r="O3298" i="3"/>
  <c r="O3297" i="3"/>
  <c r="O3296" i="3"/>
  <c r="O3295" i="3"/>
  <c r="O3294" i="3"/>
  <c r="O3293" i="3"/>
  <c r="O3292" i="3"/>
  <c r="O3291" i="3"/>
  <c r="O3290" i="3"/>
  <c r="O3289" i="3"/>
  <c r="O3288" i="3"/>
  <c r="O3287" i="3"/>
  <c r="O3286" i="3"/>
  <c r="O3285" i="3"/>
  <c r="O3284" i="3"/>
  <c r="O3283" i="3"/>
  <c r="O3282" i="3"/>
  <c r="O3281" i="3"/>
  <c r="O3280" i="3"/>
  <c r="O3279" i="3"/>
  <c r="O3278" i="3"/>
  <c r="O3277" i="3"/>
  <c r="O3276" i="3"/>
  <c r="O3275" i="3"/>
  <c r="O3274" i="3"/>
  <c r="O3273" i="3"/>
  <c r="O3272" i="3"/>
  <c r="O3271" i="3"/>
  <c r="O3270" i="3"/>
  <c r="O3269" i="3"/>
  <c r="O3268" i="3"/>
  <c r="O3267" i="3"/>
  <c r="O3266" i="3"/>
  <c r="O3265" i="3"/>
  <c r="O3264" i="3"/>
  <c r="O3263" i="3"/>
  <c r="O3262" i="3"/>
  <c r="O3261" i="3"/>
  <c r="O3260" i="3"/>
  <c r="O3259" i="3"/>
  <c r="O3258" i="3"/>
  <c r="O3257" i="3"/>
  <c r="O3256" i="3"/>
  <c r="O3255" i="3"/>
  <c r="O3254" i="3"/>
  <c r="O3253" i="3"/>
  <c r="O3252" i="3"/>
  <c r="O3251" i="3"/>
  <c r="O3250" i="3"/>
  <c r="O3249" i="3"/>
  <c r="O3248" i="3"/>
  <c r="O3247" i="3"/>
  <c r="O3246" i="3"/>
  <c r="O3245" i="3"/>
  <c r="O3244" i="3"/>
  <c r="O3243" i="3"/>
  <c r="O3242" i="3"/>
  <c r="O3241" i="3"/>
  <c r="O3240" i="3"/>
  <c r="O3239" i="3"/>
  <c r="O3238" i="3"/>
  <c r="O3237" i="3"/>
  <c r="O3236" i="3"/>
  <c r="O3235" i="3"/>
  <c r="O3234" i="3"/>
  <c r="O3233" i="3"/>
  <c r="O3232" i="3"/>
  <c r="O3231" i="3"/>
  <c r="O3230" i="3"/>
  <c r="O3229" i="3"/>
  <c r="O3228" i="3"/>
  <c r="O3227" i="3"/>
  <c r="O3226" i="3"/>
  <c r="O3225" i="3"/>
  <c r="O3224" i="3"/>
  <c r="O3223" i="3"/>
  <c r="O3222" i="3"/>
  <c r="O3221" i="3"/>
  <c r="O3220" i="3"/>
  <c r="O3219" i="3"/>
  <c r="O3218" i="3"/>
  <c r="O3217" i="3"/>
  <c r="O3216" i="3"/>
  <c r="O3215" i="3"/>
  <c r="O3214" i="3"/>
  <c r="O3213" i="3"/>
  <c r="O3212" i="3"/>
  <c r="O3211" i="3"/>
  <c r="O3210" i="3"/>
  <c r="O3209" i="3"/>
  <c r="O3208" i="3"/>
  <c r="O3207" i="3"/>
  <c r="O3206" i="3"/>
  <c r="O3205" i="3"/>
  <c r="O3204" i="3"/>
  <c r="O3203" i="3"/>
  <c r="O3202" i="3"/>
  <c r="O3201" i="3"/>
  <c r="O3200" i="3"/>
  <c r="O3199" i="3"/>
  <c r="O3198" i="3"/>
  <c r="O3197" i="3"/>
  <c r="O3196" i="3"/>
  <c r="O3195" i="3"/>
  <c r="O3194" i="3"/>
  <c r="O3193" i="3"/>
  <c r="O3192" i="3"/>
  <c r="O3191" i="3"/>
  <c r="O3190" i="3"/>
  <c r="O3189" i="3"/>
  <c r="O3188" i="3"/>
  <c r="O3187" i="3"/>
  <c r="O3186" i="3"/>
  <c r="O3185" i="3"/>
  <c r="O3184" i="3"/>
  <c r="O3183" i="3"/>
  <c r="O3182" i="3"/>
  <c r="O3181" i="3"/>
  <c r="O3180" i="3"/>
  <c r="O3179" i="3"/>
  <c r="O3178" i="3"/>
  <c r="O3177" i="3"/>
  <c r="O3176" i="3"/>
  <c r="O3175" i="3"/>
  <c r="O3174" i="3"/>
  <c r="O3173" i="3"/>
  <c r="O3172" i="3"/>
  <c r="O3171" i="3"/>
  <c r="O3170" i="3"/>
  <c r="O3169" i="3"/>
  <c r="O3168" i="3"/>
  <c r="O3167" i="3"/>
  <c r="O3166" i="3"/>
  <c r="O3165" i="3"/>
  <c r="O3164" i="3"/>
  <c r="O3163" i="3"/>
  <c r="O3162" i="3"/>
  <c r="O3161" i="3"/>
  <c r="O3160" i="3"/>
  <c r="O3159" i="3"/>
  <c r="O3158" i="3"/>
  <c r="O3157" i="3"/>
  <c r="O3156" i="3"/>
  <c r="O3155" i="3"/>
  <c r="O3154" i="3"/>
  <c r="O3153" i="3"/>
  <c r="O3152" i="3"/>
  <c r="O3151" i="3"/>
  <c r="O3150" i="3"/>
  <c r="O3149" i="3"/>
  <c r="O3148" i="3"/>
  <c r="O3147" i="3"/>
  <c r="O3146" i="3"/>
  <c r="O3145" i="3"/>
  <c r="O3144" i="3"/>
  <c r="O3143" i="3"/>
  <c r="O3142" i="3"/>
  <c r="O3141" i="3"/>
  <c r="O3140" i="3"/>
  <c r="O3139" i="3"/>
  <c r="O3138" i="3"/>
  <c r="O3137" i="3"/>
  <c r="O3136" i="3"/>
  <c r="O3135" i="3"/>
  <c r="O3134" i="3"/>
  <c r="O3133" i="3"/>
  <c r="O3132" i="3"/>
  <c r="O3131" i="3"/>
  <c r="O3130" i="3"/>
  <c r="O3129" i="3"/>
  <c r="O3128" i="3"/>
  <c r="O3127" i="3"/>
  <c r="O3126" i="3"/>
  <c r="O3125" i="3"/>
  <c r="O3124" i="3"/>
  <c r="O3123" i="3"/>
  <c r="O3122" i="3"/>
  <c r="O3121" i="3"/>
  <c r="O3120" i="3"/>
  <c r="O3119" i="3"/>
  <c r="O3118" i="3"/>
  <c r="O3117" i="3"/>
  <c r="O3116" i="3"/>
  <c r="O3115" i="3"/>
  <c r="O3114" i="3"/>
  <c r="O3113" i="3"/>
  <c r="O3112" i="3"/>
  <c r="O3111" i="3"/>
  <c r="O3110" i="3"/>
  <c r="O3109" i="3"/>
  <c r="O3108" i="3"/>
  <c r="O3107" i="3"/>
  <c r="O3106" i="3"/>
  <c r="O3105" i="3"/>
  <c r="O3104" i="3"/>
  <c r="O3103" i="3"/>
  <c r="O3102" i="3"/>
  <c r="O3101" i="3"/>
  <c r="O3100" i="3"/>
  <c r="O3099" i="3"/>
  <c r="O3098" i="3"/>
  <c r="O3097" i="3"/>
  <c r="O3096" i="3"/>
  <c r="O3095" i="3"/>
  <c r="O3094" i="3"/>
  <c r="O3093" i="3"/>
  <c r="O3092" i="3"/>
  <c r="O3091" i="3"/>
  <c r="O3090" i="3"/>
  <c r="O3089" i="3"/>
  <c r="O3088" i="3"/>
  <c r="O3087" i="3"/>
  <c r="O3086" i="3"/>
  <c r="O3085" i="3"/>
  <c r="O3084" i="3"/>
  <c r="O3083" i="3"/>
  <c r="O3082" i="3"/>
  <c r="O3081" i="3"/>
  <c r="O3080" i="3"/>
  <c r="O3079" i="3"/>
  <c r="O3078" i="3"/>
  <c r="O3077" i="3"/>
  <c r="O3076" i="3"/>
  <c r="O3075" i="3"/>
  <c r="O3074" i="3"/>
  <c r="O3073" i="3"/>
  <c r="O3072" i="3"/>
  <c r="O3071" i="3"/>
  <c r="O3070" i="3"/>
  <c r="O3069" i="3"/>
  <c r="O3068" i="3"/>
  <c r="O3067" i="3"/>
  <c r="O3066" i="3"/>
  <c r="O3065" i="3"/>
  <c r="O3064" i="3"/>
  <c r="O3063" i="3"/>
  <c r="O3062" i="3"/>
  <c r="O3061" i="3"/>
  <c r="O3060" i="3"/>
  <c r="O3059" i="3"/>
  <c r="O3058" i="3"/>
  <c r="O3057" i="3"/>
  <c r="O3056" i="3"/>
  <c r="O3055" i="3"/>
  <c r="O3054" i="3"/>
  <c r="O3053" i="3"/>
  <c r="O3052" i="3"/>
  <c r="O3051" i="3"/>
  <c r="O3050" i="3"/>
  <c r="O3049" i="3"/>
  <c r="O3048" i="3"/>
  <c r="O3047" i="3"/>
  <c r="O3046" i="3"/>
  <c r="O3045" i="3"/>
  <c r="O3044" i="3"/>
  <c r="O3043" i="3"/>
  <c r="O3042" i="3"/>
  <c r="O3041" i="3"/>
  <c r="O3040" i="3"/>
  <c r="O3039" i="3"/>
  <c r="O3038" i="3"/>
  <c r="O3037" i="3"/>
  <c r="O3036" i="3"/>
  <c r="O3035" i="3"/>
  <c r="O3034" i="3"/>
  <c r="O3033" i="3"/>
  <c r="O3032" i="3"/>
  <c r="O3031" i="3"/>
  <c r="O3030" i="3"/>
  <c r="O3029" i="3"/>
  <c r="O3028" i="3"/>
  <c r="O3027" i="3"/>
  <c r="O3026" i="3"/>
  <c r="O3025" i="3"/>
  <c r="O3024" i="3"/>
  <c r="O3023" i="3"/>
  <c r="O3022" i="3"/>
  <c r="O3021" i="3"/>
  <c r="O3020" i="3"/>
  <c r="O3019" i="3"/>
  <c r="O3018" i="3"/>
  <c r="O3017" i="3"/>
  <c r="O3016" i="3"/>
  <c r="O3015" i="3"/>
  <c r="O3014" i="3"/>
  <c r="O3013" i="3"/>
  <c r="O3012" i="3"/>
  <c r="O3011" i="3"/>
  <c r="O3010" i="3"/>
  <c r="O3009" i="3"/>
  <c r="O3008" i="3"/>
  <c r="O3007" i="3"/>
  <c r="O3006" i="3"/>
  <c r="O3005" i="3"/>
  <c r="O3004" i="3"/>
  <c r="O3003" i="3"/>
  <c r="O3002" i="3"/>
  <c r="O3001" i="3"/>
  <c r="O3000" i="3"/>
  <c r="O2999" i="3"/>
  <c r="O2998" i="3"/>
  <c r="O2997" i="3"/>
  <c r="O2996" i="3"/>
  <c r="O2995" i="3"/>
  <c r="O2994" i="3"/>
  <c r="O2993" i="3"/>
  <c r="O2992" i="3"/>
  <c r="O2991" i="3"/>
  <c r="O2990" i="3"/>
  <c r="O2989" i="3"/>
  <c r="O2988" i="3"/>
  <c r="O2987" i="3"/>
  <c r="O2986" i="3"/>
  <c r="O2985" i="3"/>
  <c r="O2984" i="3"/>
  <c r="O2983" i="3"/>
  <c r="O2982" i="3"/>
  <c r="O2981" i="3"/>
  <c r="O2980" i="3"/>
  <c r="O2979" i="3"/>
  <c r="O2978" i="3"/>
  <c r="O2977" i="3"/>
  <c r="O2976" i="3"/>
  <c r="O2975" i="3"/>
  <c r="O2974" i="3"/>
  <c r="O2973" i="3"/>
  <c r="O2972" i="3"/>
  <c r="O2971" i="3"/>
  <c r="O2970" i="3"/>
  <c r="O2969" i="3"/>
  <c r="O2968" i="3"/>
  <c r="O2967" i="3"/>
  <c r="O2966" i="3"/>
  <c r="O2965" i="3"/>
  <c r="O2964" i="3"/>
  <c r="O2963" i="3"/>
  <c r="O2962" i="3"/>
  <c r="O2961" i="3"/>
  <c r="O2960" i="3"/>
  <c r="O2959" i="3"/>
  <c r="O2958" i="3"/>
  <c r="O2957" i="3"/>
  <c r="O2956" i="3"/>
  <c r="O2955" i="3"/>
  <c r="O2954" i="3"/>
  <c r="O2953" i="3"/>
  <c r="O2952" i="3"/>
  <c r="O2951" i="3"/>
  <c r="O2950" i="3"/>
  <c r="O2949" i="3"/>
  <c r="O2948" i="3"/>
  <c r="O2947" i="3"/>
  <c r="O2946" i="3"/>
  <c r="O2945" i="3"/>
  <c r="O2944" i="3"/>
  <c r="O2943" i="3"/>
  <c r="O2942" i="3"/>
  <c r="O2941" i="3"/>
  <c r="O2940" i="3"/>
  <c r="O2939" i="3"/>
  <c r="O2938" i="3"/>
  <c r="O2937" i="3"/>
  <c r="O2936" i="3"/>
  <c r="O2935" i="3"/>
  <c r="O2934" i="3"/>
  <c r="O2933" i="3"/>
  <c r="O2932" i="3"/>
  <c r="O2931" i="3"/>
  <c r="O2930" i="3"/>
  <c r="O2929" i="3"/>
  <c r="O2928" i="3"/>
  <c r="O2927" i="3"/>
  <c r="O2926" i="3"/>
  <c r="O2925" i="3"/>
  <c r="O2924" i="3"/>
  <c r="O2923" i="3"/>
  <c r="O2922" i="3"/>
  <c r="O2921" i="3"/>
  <c r="O2920" i="3"/>
  <c r="O2919" i="3"/>
  <c r="O2918" i="3"/>
  <c r="O2917" i="3"/>
  <c r="O2916" i="3"/>
  <c r="O2915" i="3"/>
  <c r="O2914" i="3"/>
  <c r="O2913" i="3"/>
  <c r="O2912" i="3"/>
  <c r="O2911" i="3"/>
  <c r="O2910" i="3"/>
  <c r="O2909" i="3"/>
  <c r="O2908" i="3"/>
  <c r="O2907" i="3"/>
  <c r="O2906" i="3"/>
  <c r="O2905" i="3"/>
  <c r="O2904" i="3"/>
  <c r="O2903" i="3"/>
  <c r="O2902" i="3"/>
  <c r="O2901" i="3"/>
  <c r="O2900" i="3"/>
  <c r="O2899" i="3"/>
  <c r="O2898" i="3"/>
  <c r="O2897" i="3"/>
  <c r="O2896" i="3"/>
  <c r="O2895" i="3"/>
  <c r="O2894" i="3"/>
  <c r="O2893" i="3"/>
  <c r="O2892" i="3"/>
  <c r="O2891" i="3"/>
  <c r="O2890" i="3"/>
  <c r="O2889" i="3"/>
  <c r="O2888" i="3"/>
  <c r="O2887" i="3"/>
  <c r="O2886" i="3"/>
  <c r="O2885" i="3"/>
  <c r="O2884" i="3"/>
  <c r="O2883" i="3"/>
  <c r="O2882" i="3"/>
  <c r="O2881" i="3"/>
  <c r="O2880" i="3"/>
  <c r="O2879" i="3"/>
  <c r="O2878" i="3"/>
  <c r="O2877" i="3"/>
  <c r="O2876" i="3"/>
  <c r="O2875" i="3"/>
  <c r="O2874" i="3"/>
  <c r="O2873" i="3"/>
  <c r="O2872" i="3"/>
  <c r="O2871" i="3"/>
  <c r="O2870" i="3"/>
  <c r="O2869" i="3"/>
  <c r="O2868" i="3"/>
  <c r="O2867" i="3"/>
  <c r="O2866" i="3"/>
  <c r="O2865" i="3"/>
  <c r="O2864" i="3"/>
  <c r="O2863" i="3"/>
  <c r="O2862" i="3"/>
  <c r="O2861" i="3"/>
  <c r="O2860" i="3"/>
  <c r="O2859" i="3"/>
  <c r="O2858" i="3"/>
  <c r="O2857" i="3"/>
  <c r="O2856" i="3"/>
  <c r="O2855" i="3"/>
  <c r="O2854" i="3"/>
  <c r="O2853" i="3"/>
  <c r="O2852" i="3"/>
  <c r="O2851" i="3"/>
  <c r="O2850" i="3"/>
  <c r="O2849" i="3"/>
  <c r="O2848" i="3"/>
  <c r="O2847" i="3"/>
  <c r="O2846" i="3"/>
  <c r="O2845" i="3"/>
  <c r="O2844" i="3"/>
  <c r="O2843" i="3"/>
  <c r="O2842" i="3"/>
  <c r="O2841" i="3"/>
  <c r="O2840" i="3"/>
  <c r="O2839" i="3"/>
  <c r="O2838" i="3"/>
  <c r="O2837" i="3"/>
  <c r="O2836" i="3"/>
  <c r="O2835" i="3"/>
  <c r="O2834" i="3"/>
  <c r="O2833" i="3"/>
  <c r="O2832" i="3"/>
  <c r="O2831" i="3"/>
  <c r="O2830" i="3"/>
  <c r="O2829" i="3"/>
  <c r="O2828" i="3"/>
  <c r="O2827" i="3"/>
  <c r="O2826" i="3"/>
  <c r="O2825" i="3"/>
  <c r="O2824" i="3"/>
  <c r="O2823" i="3"/>
  <c r="O2822" i="3"/>
  <c r="O2821" i="3"/>
  <c r="O2820" i="3"/>
  <c r="O2819" i="3"/>
  <c r="O2818" i="3"/>
  <c r="O2817" i="3"/>
  <c r="O2816" i="3"/>
  <c r="O2815" i="3"/>
  <c r="O2814" i="3"/>
  <c r="O2813" i="3"/>
  <c r="O2812" i="3"/>
  <c r="O2811" i="3"/>
  <c r="O2810" i="3"/>
  <c r="O2809" i="3"/>
  <c r="O2808" i="3"/>
  <c r="O2807" i="3"/>
  <c r="O2806" i="3"/>
  <c r="O2805" i="3"/>
  <c r="O2804" i="3"/>
  <c r="O2803" i="3"/>
  <c r="O2802" i="3"/>
  <c r="O2801" i="3"/>
  <c r="O2800" i="3"/>
  <c r="O2799" i="3"/>
  <c r="O2798" i="3"/>
  <c r="O2797" i="3"/>
  <c r="O2796" i="3"/>
  <c r="O2795" i="3"/>
  <c r="O2794" i="3"/>
  <c r="O2793" i="3"/>
  <c r="O2792" i="3"/>
  <c r="O2791" i="3"/>
  <c r="O2790" i="3"/>
  <c r="O2789" i="3"/>
  <c r="O2788" i="3"/>
  <c r="O2787" i="3"/>
  <c r="O2786" i="3"/>
  <c r="O2785" i="3"/>
  <c r="O2784" i="3"/>
  <c r="O2783" i="3"/>
  <c r="O2782" i="3"/>
  <c r="O2781" i="3"/>
  <c r="O2780" i="3"/>
  <c r="O2779" i="3"/>
  <c r="O2778" i="3"/>
  <c r="O2777" i="3"/>
  <c r="O2776" i="3"/>
  <c r="O2775" i="3"/>
  <c r="O2774" i="3"/>
  <c r="O2773" i="3"/>
  <c r="O2772" i="3"/>
  <c r="O2771" i="3"/>
  <c r="O2770" i="3"/>
  <c r="O2769" i="3"/>
  <c r="O2768" i="3"/>
  <c r="O2767" i="3"/>
  <c r="O2766" i="3"/>
  <c r="O2765" i="3"/>
  <c r="O2764" i="3"/>
  <c r="O2763" i="3"/>
  <c r="O2762" i="3"/>
  <c r="O2761" i="3"/>
  <c r="O2760" i="3"/>
  <c r="O2759" i="3"/>
  <c r="O2758" i="3"/>
  <c r="O2757" i="3"/>
  <c r="O2756" i="3"/>
  <c r="O2755" i="3"/>
  <c r="O2754" i="3"/>
  <c r="O2753" i="3"/>
  <c r="O2752" i="3"/>
  <c r="O2751" i="3"/>
  <c r="O2750" i="3"/>
  <c r="O2749" i="3"/>
  <c r="O2748" i="3"/>
  <c r="O2747" i="3"/>
  <c r="O2746" i="3"/>
  <c r="O2745" i="3"/>
  <c r="O2744" i="3"/>
  <c r="O2743" i="3"/>
  <c r="O2742" i="3"/>
  <c r="O2741" i="3"/>
  <c r="O2740" i="3"/>
  <c r="O2739" i="3"/>
  <c r="O2738" i="3"/>
  <c r="O2737" i="3"/>
  <c r="O2736" i="3"/>
  <c r="O2735" i="3"/>
  <c r="O2734" i="3"/>
  <c r="O2733" i="3"/>
  <c r="O2732" i="3"/>
  <c r="O2731" i="3"/>
  <c r="O2730" i="3"/>
  <c r="O2729" i="3"/>
  <c r="O2728" i="3"/>
  <c r="O2727" i="3"/>
  <c r="O2726" i="3"/>
  <c r="O2725" i="3"/>
  <c r="O2724" i="3"/>
  <c r="O2723" i="3"/>
  <c r="O2722" i="3"/>
  <c r="O2721" i="3"/>
  <c r="O2720" i="3"/>
  <c r="O2719" i="3"/>
  <c r="O2718" i="3"/>
  <c r="O2717" i="3"/>
  <c r="O2716" i="3"/>
  <c r="O2715" i="3"/>
  <c r="O2714" i="3"/>
  <c r="O2713" i="3"/>
  <c r="O2712" i="3"/>
  <c r="O2711" i="3"/>
  <c r="O2710" i="3"/>
  <c r="O2709" i="3"/>
  <c r="O2708" i="3"/>
  <c r="O2707" i="3"/>
  <c r="O2706" i="3"/>
  <c r="O2705" i="3"/>
  <c r="O2704" i="3"/>
  <c r="O2703" i="3"/>
  <c r="O2702" i="3"/>
  <c r="O2701" i="3"/>
  <c r="O2700" i="3"/>
  <c r="O2699" i="3"/>
  <c r="O2698" i="3"/>
  <c r="O2697" i="3"/>
  <c r="O2696" i="3"/>
  <c r="O2695" i="3"/>
  <c r="O2694" i="3"/>
  <c r="O2693" i="3"/>
  <c r="O2692" i="3"/>
  <c r="O2691" i="3"/>
  <c r="O2690" i="3"/>
  <c r="O2689" i="3"/>
  <c r="O2688" i="3"/>
  <c r="O2687" i="3"/>
  <c r="O2686" i="3"/>
  <c r="O2685" i="3"/>
  <c r="O2684" i="3"/>
  <c r="O2683" i="3"/>
  <c r="O2682" i="3"/>
  <c r="O2681" i="3"/>
  <c r="O2680" i="3"/>
  <c r="O2679" i="3"/>
  <c r="O2678" i="3"/>
  <c r="O2677" i="3"/>
  <c r="O2676" i="3"/>
  <c r="O2675" i="3"/>
  <c r="O2674" i="3"/>
  <c r="O2673" i="3"/>
  <c r="O2672" i="3"/>
  <c r="O2671" i="3"/>
  <c r="O2670" i="3"/>
  <c r="O2669" i="3"/>
  <c r="O2668" i="3"/>
  <c r="O2667" i="3"/>
  <c r="O2666" i="3"/>
  <c r="O2665" i="3"/>
  <c r="O2664" i="3"/>
  <c r="O2663" i="3"/>
  <c r="O2662" i="3"/>
  <c r="O2661" i="3"/>
  <c r="O2660" i="3"/>
  <c r="O2659" i="3"/>
  <c r="O2658" i="3"/>
  <c r="O2657" i="3"/>
  <c r="O2656" i="3"/>
  <c r="O2655" i="3"/>
  <c r="O2654" i="3"/>
  <c r="O2653" i="3"/>
  <c r="O2652" i="3"/>
  <c r="O2651" i="3"/>
  <c r="O2650" i="3"/>
  <c r="O2649" i="3"/>
  <c r="O2648" i="3"/>
  <c r="O2647" i="3"/>
  <c r="O2646" i="3"/>
  <c r="O2645" i="3"/>
  <c r="O2644" i="3"/>
  <c r="O2643" i="3"/>
  <c r="O2642" i="3"/>
  <c r="O2641" i="3"/>
  <c r="O2640" i="3"/>
  <c r="O2639" i="3"/>
  <c r="O2638" i="3"/>
  <c r="O2637" i="3"/>
  <c r="O2636" i="3"/>
  <c r="O2635" i="3"/>
  <c r="O2634" i="3"/>
  <c r="O2633" i="3"/>
  <c r="O2632" i="3"/>
  <c r="O2631" i="3"/>
  <c r="O2630" i="3"/>
  <c r="O2629" i="3"/>
  <c r="O2628" i="3"/>
  <c r="O2627" i="3"/>
  <c r="O2626" i="3"/>
  <c r="O2625" i="3"/>
  <c r="O2624" i="3"/>
  <c r="O2623" i="3"/>
  <c r="O2622" i="3"/>
  <c r="O2621" i="3"/>
  <c r="O2620" i="3"/>
  <c r="O2619" i="3"/>
  <c r="O2618" i="3"/>
  <c r="O2617" i="3"/>
  <c r="O2616" i="3"/>
  <c r="O2615" i="3"/>
  <c r="O2614" i="3"/>
  <c r="O2613" i="3"/>
  <c r="O2612" i="3"/>
  <c r="O2611" i="3"/>
  <c r="O2610" i="3"/>
  <c r="O2609" i="3"/>
  <c r="O2608" i="3"/>
  <c r="O2607" i="3"/>
  <c r="O2606" i="3"/>
  <c r="O2605" i="3"/>
  <c r="O2604" i="3"/>
  <c r="O2603" i="3"/>
  <c r="O2602" i="3"/>
  <c r="O2601" i="3"/>
  <c r="O2600" i="3"/>
  <c r="O2599" i="3"/>
  <c r="O2598" i="3"/>
  <c r="O2597" i="3"/>
  <c r="O2596" i="3"/>
  <c r="O2595" i="3"/>
  <c r="O2594" i="3"/>
  <c r="O2593" i="3"/>
  <c r="O2592" i="3"/>
  <c r="O2591" i="3"/>
  <c r="O2590" i="3"/>
  <c r="O2589" i="3"/>
  <c r="O2588" i="3"/>
  <c r="O2587" i="3"/>
  <c r="O2586" i="3"/>
  <c r="O2585" i="3"/>
  <c r="O2584" i="3"/>
  <c r="O2583" i="3"/>
  <c r="O2582" i="3"/>
  <c r="O2581" i="3"/>
  <c r="O2580" i="3"/>
  <c r="O2579" i="3"/>
  <c r="O2578" i="3"/>
  <c r="O2577" i="3"/>
  <c r="O2576" i="3"/>
  <c r="O2575" i="3"/>
  <c r="O2574" i="3"/>
  <c r="O2573" i="3"/>
  <c r="O2572" i="3"/>
  <c r="O2571" i="3"/>
  <c r="O2570" i="3"/>
  <c r="O2569" i="3"/>
  <c r="O2568" i="3"/>
  <c r="O2567" i="3"/>
  <c r="O2566" i="3"/>
  <c r="O2565" i="3"/>
  <c r="O2564" i="3"/>
  <c r="O2563" i="3"/>
  <c r="O2562" i="3"/>
  <c r="O2561" i="3"/>
  <c r="O2560" i="3"/>
  <c r="O2559" i="3"/>
  <c r="O2558" i="3"/>
  <c r="O2557" i="3"/>
  <c r="O2556" i="3"/>
  <c r="O2555" i="3"/>
  <c r="O2554" i="3"/>
  <c r="O2553" i="3"/>
  <c r="O2552" i="3"/>
  <c r="O2551" i="3"/>
  <c r="O2550" i="3"/>
  <c r="O2549" i="3"/>
  <c r="O2548" i="3"/>
  <c r="O2547" i="3"/>
  <c r="O2546" i="3"/>
  <c r="O2545" i="3"/>
  <c r="O2544" i="3"/>
  <c r="O2543" i="3"/>
  <c r="O2542" i="3"/>
  <c r="O2541" i="3"/>
  <c r="O2540" i="3"/>
  <c r="O2539" i="3"/>
  <c r="O2538" i="3"/>
  <c r="O2537" i="3"/>
  <c r="O2536" i="3"/>
  <c r="O2535" i="3"/>
  <c r="O2534" i="3"/>
  <c r="O2533" i="3"/>
  <c r="O2532" i="3"/>
  <c r="O2531" i="3"/>
  <c r="O2530" i="3"/>
  <c r="O2529" i="3"/>
  <c r="O2528" i="3"/>
  <c r="O2527" i="3"/>
  <c r="O2526" i="3"/>
  <c r="O2525" i="3"/>
  <c r="O2524" i="3"/>
  <c r="O2523" i="3"/>
  <c r="O2522" i="3"/>
  <c r="O2521" i="3"/>
  <c r="O2520" i="3"/>
  <c r="O2519" i="3"/>
  <c r="O2518" i="3"/>
  <c r="O2517" i="3"/>
  <c r="O2516" i="3"/>
  <c r="O2515" i="3"/>
  <c r="O2514" i="3"/>
  <c r="O2513" i="3"/>
  <c r="O2512" i="3"/>
  <c r="O2511" i="3"/>
  <c r="O2510" i="3"/>
  <c r="O2509" i="3"/>
  <c r="O2508" i="3"/>
  <c r="O2507" i="3"/>
  <c r="O2506" i="3"/>
  <c r="O2505" i="3"/>
  <c r="O2504" i="3"/>
  <c r="O2503" i="3"/>
  <c r="O2502" i="3"/>
  <c r="O2501" i="3"/>
  <c r="O2500" i="3"/>
  <c r="O2499" i="3"/>
  <c r="O2498" i="3"/>
  <c r="O2497" i="3"/>
  <c r="O2496" i="3"/>
  <c r="O2495" i="3"/>
  <c r="O2494" i="3"/>
  <c r="O2493" i="3"/>
  <c r="O2492" i="3"/>
  <c r="O2491" i="3"/>
  <c r="O2490" i="3"/>
  <c r="O2489" i="3"/>
  <c r="O2488" i="3"/>
  <c r="O2487" i="3"/>
  <c r="O2486" i="3"/>
  <c r="O2485" i="3"/>
  <c r="O2484" i="3"/>
  <c r="O2483" i="3"/>
  <c r="O2482" i="3"/>
  <c r="O2481" i="3"/>
  <c r="O2480" i="3"/>
  <c r="O2479" i="3"/>
  <c r="O2478" i="3"/>
  <c r="O2477" i="3"/>
  <c r="O2476" i="3"/>
  <c r="O2475" i="3"/>
  <c r="O2474" i="3"/>
  <c r="O2473" i="3"/>
  <c r="O2472" i="3"/>
  <c r="O2471" i="3"/>
  <c r="O2470" i="3"/>
  <c r="O2469" i="3"/>
  <c r="O2468" i="3"/>
  <c r="O2467" i="3"/>
  <c r="O2466" i="3"/>
  <c r="O2465" i="3"/>
  <c r="O2464" i="3"/>
  <c r="O2463" i="3"/>
  <c r="O2462" i="3"/>
  <c r="O2461" i="3"/>
  <c r="O2460" i="3"/>
  <c r="O2459" i="3"/>
  <c r="O2458" i="3"/>
  <c r="O2457" i="3"/>
  <c r="O2456" i="3"/>
  <c r="O2455" i="3"/>
  <c r="O2454" i="3"/>
  <c r="O2453" i="3"/>
  <c r="O2452" i="3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O2436" i="3"/>
  <c r="O2435" i="3"/>
  <c r="O2434" i="3"/>
  <c r="O2433" i="3"/>
  <c r="O2432" i="3"/>
  <c r="O2431" i="3"/>
  <c r="O2430" i="3"/>
  <c r="O2429" i="3"/>
  <c r="O2428" i="3"/>
  <c r="O2427" i="3"/>
  <c r="O2426" i="3"/>
  <c r="O2425" i="3"/>
  <c r="O2424" i="3"/>
  <c r="O2423" i="3"/>
  <c r="O2422" i="3"/>
  <c r="O2421" i="3"/>
  <c r="O2420" i="3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O2404" i="3"/>
  <c r="O2403" i="3"/>
  <c r="O2402" i="3"/>
  <c r="O2401" i="3"/>
  <c r="O2400" i="3"/>
  <c r="O2399" i="3"/>
  <c r="O2398" i="3"/>
  <c r="O2397" i="3"/>
  <c r="O2396" i="3"/>
  <c r="O2395" i="3"/>
  <c r="O2394" i="3"/>
  <c r="O2393" i="3"/>
  <c r="O2392" i="3"/>
  <c r="O2391" i="3"/>
  <c r="O2390" i="3"/>
  <c r="O2389" i="3"/>
  <c r="O2388" i="3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O2372" i="3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<sst xmlns="http://schemas.openxmlformats.org/spreadsheetml/2006/main" count="71410" uniqueCount="8422">
  <si>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</si>
  <si>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</si>
  <si>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</si>
  <si>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</si>
  <si>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</si>
  <si>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</si>
  <si>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</si>
  <si>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</si>
  <si>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</si>
  <si>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</si>
  <si>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</si>
  <si>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</si>
  <si>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</si>
  <si>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</si>
  <si>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</si>
  <si>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</si>
  <si>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</si>
  <si>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</si>
  <si>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</si>
  <si>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</si>
  <si>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</si>
  <si>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</si>
  <si>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</si>
  <si>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</si>
  <si>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</si>
  <si>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</si>
  <si>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</si>
  <si>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</si>
  <si>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</si>
  <si>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</si>
  <si>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</si>
  <si>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</si>
  <si>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</si>
  <si>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</si>
  <si>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</si>
  <si>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</si>
  <si>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</si>
  <si>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</si>
  <si>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</si>
  <si>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</si>
  <si>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</si>
  <si>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</si>
  <si>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</si>
  <si>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</si>
  <si>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</si>
  <si>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</si>
  <si>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</si>
  <si>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</si>
  <si>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</si>
  <si>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</si>
  <si>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</si>
  <si>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</si>
  <si>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</si>
  <si>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</si>
  <si>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</si>
  <si>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</si>
  <si>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</si>
  <si>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</si>
  <si>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</si>
  <si>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</si>
  <si>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</si>
  <si>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</si>
  <si>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</si>
  <si>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</si>
  <si>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</si>
  <si>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</si>
  <si>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</si>
  <si>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</si>
  <si>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</si>
  <si>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</si>
  <si>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</si>
  <si>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</si>
  <si>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</si>
  <si>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</si>
  <si>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</si>
  <si>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</si>
  <si>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</si>
  <si>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</si>
  <si>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</si>
  <si>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</si>
  <si>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</si>
  <si>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</si>
  <si>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</si>
  <si>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</si>
  <si>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</si>
  <si>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</si>
  <si>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</si>
  <si>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</si>
  <si>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</si>
  <si>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</si>
  <si>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</si>
  <si>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</si>
  <si>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</si>
  <si>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</si>
  <si>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</si>
  <si>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</si>
  <si>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</si>
  <si>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</si>
  <si>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</si>
  <si>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</si>
  <si>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</si>
  <si>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</si>
  <si>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</si>
  <si>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</si>
  <si>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</si>
  <si>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</si>
  <si>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</si>
  <si>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</si>
  <si>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</si>
  <si>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</si>
  <si>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</si>
  <si>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</si>
  <si>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</si>
  <si>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</si>
  <si>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</si>
  <si>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</si>
  <si>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</si>
  <si>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</si>
  <si>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</si>
  <si>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</si>
  <si>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</si>
  <si>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</si>
  <si>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</si>
  <si>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</si>
  <si>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</si>
  <si>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</si>
  <si>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</si>
  <si>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</si>
  <si>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</si>
  <si>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</si>
  <si>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</si>
  <si>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</si>
  <si>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</si>
  <si>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</si>
  <si>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</si>
  <si>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</si>
  <si>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</si>
  <si>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</si>
  <si>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</si>
  <si>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</si>
  <si>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</si>
  <si>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</si>
  <si>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</si>
  <si>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</si>
  <si>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</si>
  <si>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</si>
  <si>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</si>
  <si>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</si>
  <si>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</si>
  <si>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</si>
  <si>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</si>
  <si>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</si>
  <si>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</si>
  <si>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</si>
  <si>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</si>
  <si>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</si>
  <si>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</si>
  <si>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</si>
  <si>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</si>
  <si>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</si>
  <si>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</si>
  <si>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</si>
  <si>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</si>
  <si>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</si>
  <si>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</si>
  <si>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</si>
  <si>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</si>
  <si>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</si>
  <si>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</si>
  <si>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</si>
  <si>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</si>
  <si>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</si>
  <si>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</si>
  <si>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</si>
  <si>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</si>
  <si>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</si>
  <si>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</si>
  <si>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</si>
  <si>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</si>
  <si>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</si>
  <si>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</si>
  <si>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</si>
  <si>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</si>
  <si>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</si>
  <si>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</si>
  <si>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</si>
  <si>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</si>
  <si>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</si>
  <si>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</si>
  <si>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</si>
  <si>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</si>
  <si>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</si>
  <si>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</si>
  <si>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</si>
  <si>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</si>
  <si>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</si>
  <si>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</si>
  <si>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</si>
  <si>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</si>
  <si>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</si>
  <si>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</si>
  <si>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</si>
  <si>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</si>
  <si>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</si>
  <si>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</si>
  <si>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</si>
  <si>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</si>
  <si>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</si>
  <si>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</si>
  <si>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</si>
  <si>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</si>
  <si>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</si>
  <si>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</si>
  <si>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</si>
  <si>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</si>
  <si>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</si>
  <si>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</si>
  <si>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</si>
  <si>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</si>
  <si>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</si>
  <si>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</si>
  <si>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</si>
  <si>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</si>
  <si>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</si>
  <si>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</si>
  <si>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</si>
  <si>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</si>
  <si>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</si>
  <si>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</si>
  <si>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</si>
  <si>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</si>
  <si>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</si>
  <si>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</si>
  <si>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</si>
  <si>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</si>
  <si>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</si>
  <si>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</si>
  <si>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</si>
  <si>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</si>
  <si>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</si>
  <si>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</si>
  <si>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</si>
  <si>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</si>
  <si>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</si>
  <si>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</si>
  <si>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</si>
  <si>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</si>
  <si>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</si>
  <si>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</si>
  <si>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</si>
  <si>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</si>
  <si>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</si>
  <si>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</si>
  <si>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</si>
  <si>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</si>
  <si>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</si>
  <si>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</si>
  <si>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</si>
  <si>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</si>
  <si>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</si>
  <si>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</si>
  <si>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</si>
  <si>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</si>
  <si>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</si>
  <si>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</si>
  <si>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</si>
  <si>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</si>
  <si>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</si>
  <si>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</si>
  <si>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</si>
  <si>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</si>
  <si>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</si>
  <si>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</si>
  <si>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</si>
  <si>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</si>
  <si>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</si>
  <si>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</si>
  <si>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</si>
  <si>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</si>
  <si>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</si>
  <si>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</si>
  <si>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</si>
  <si>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</si>
  <si>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</si>
  <si>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</si>
  <si>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</si>
  <si>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</si>
  <si>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</si>
  <si>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</si>
  <si>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</si>
  <si>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</si>
  <si>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</si>
  <si>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</si>
  <si>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</si>
  <si>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</si>
  <si>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</si>
  <si>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</si>
  <si>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</si>
  <si>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</si>
  <si>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</si>
  <si>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</si>
  <si>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</si>
  <si>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</si>
  <si>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</si>
  <si>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</si>
  <si>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</si>
  <si>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</si>
  <si>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</si>
  <si>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</si>
  <si>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</si>
  <si>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</si>
  <si>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</si>
  <si>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</si>
  <si>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</si>
  <si>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</si>
  <si>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</si>
  <si>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</si>
  <si>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</si>
  <si>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</si>
  <si>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</si>
  <si>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</si>
  <si>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</si>
  <si>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</si>
  <si>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</si>
  <si>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</si>
  <si>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</si>
  <si>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</si>
  <si>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</si>
  <si>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</si>
  <si>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</si>
  <si>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</si>
  <si>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</si>
  <si>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</si>
  <si>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</si>
  <si>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</si>
  <si>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</si>
  <si>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</si>
  <si>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</si>
  <si>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</si>
  <si>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</si>
  <si>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</si>
  <si>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</si>
  <si>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</si>
  <si>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</si>
  <si>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</si>
  <si>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</si>
  <si>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</si>
  <si>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</si>
  <si>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</si>
  <si>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</si>
  <si>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</si>
  <si>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</si>
  <si>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</si>
  <si>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</si>
  <si>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</si>
  <si>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</si>
  <si>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</si>
  <si>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</si>
  <si>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</si>
  <si>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</si>
  <si>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</si>
  <si>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</si>
  <si>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</si>
  <si>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</si>
  <si>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</si>
  <si>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</si>
  <si>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</si>
  <si>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</si>
  <si>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</si>
  <si>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</si>
  <si>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</si>
  <si>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</si>
  <si>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</si>
  <si>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</si>
  <si>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</si>
  <si>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</si>
  <si>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</si>
  <si>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</si>
  <si>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</si>
  <si>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</si>
  <si>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</si>
  <si>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</si>
  <si>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</si>
  <si>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</si>
  <si>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</si>
  <si>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</si>
  <si>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</si>
  <si>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</si>
  <si>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</si>
  <si>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</si>
  <si>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</si>
  <si>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</si>
  <si>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</si>
  <si>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</si>
  <si>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</si>
  <si>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</si>
  <si>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</si>
  <si>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</si>
  <si>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</si>
  <si>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</si>
  <si>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</si>
  <si>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</si>
  <si>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</si>
  <si>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</si>
  <si>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</si>
  <si>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</si>
  <si>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</si>
  <si>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</si>
  <si>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</si>
  <si>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</si>
  <si>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</si>
  <si>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</si>
  <si>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</si>
  <si>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</si>
  <si>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</si>
  <si>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</si>
  <si>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</si>
  <si>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</si>
  <si>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</si>
  <si>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</si>
  <si>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</si>
  <si>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</si>
  <si>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</si>
  <si>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</si>
  <si>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</si>
  <si>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</si>
  <si>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</si>
  <si>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</si>
  <si>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</si>
  <si>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</si>
  <si>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</si>
  <si>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</si>
  <si>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</si>
  <si>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</si>
  <si>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</si>
  <si>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</si>
  <si>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</si>
  <si>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</si>
  <si>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</si>
  <si>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</si>
  <si>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</si>
  <si>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</si>
  <si>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</si>
  <si>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</si>
  <si>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</si>
  <si>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</si>
  <si>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</si>
  <si>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</si>
  <si>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</si>
  <si>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</si>
  <si>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</si>
  <si>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</si>
  <si>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</si>
  <si>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</si>
  <si>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</si>
  <si>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</si>
  <si>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</si>
  <si>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</si>
  <si>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</si>
  <si>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</si>
  <si>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</si>
  <si>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</si>
  <si>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</si>
  <si>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</si>
  <si>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</si>
  <si>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</si>
  <si>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</si>
  <si>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</si>
  <si>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</si>
  <si>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</si>
  <si>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</si>
  <si>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</si>
  <si>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</si>
  <si>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</si>
  <si>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</si>
  <si>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</si>
  <si>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</si>
  <si>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</si>
  <si>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</si>
  <si>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</si>
  <si>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</si>
  <si>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</si>
  <si>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</si>
  <si>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</si>
  <si>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</si>
  <si>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</si>
  <si>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</si>
  <si>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</si>
  <si>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</si>
  <si>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</si>
  <si>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</si>
  <si>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</si>
  <si>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</si>
  <si>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</si>
  <si>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</si>
  <si>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</si>
  <si>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</si>
  <si>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</si>
  <si>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</si>
  <si>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</si>
  <si>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</si>
  <si>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</si>
  <si>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</si>
  <si>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</si>
  <si>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</si>
  <si>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</si>
  <si>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</si>
  <si>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</si>
  <si>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</si>
  <si>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</si>
  <si>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</si>
  <si>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</si>
  <si>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</si>
  <si>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</si>
  <si>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</si>
  <si>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</si>
  <si>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</si>
  <si>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</si>
  <si>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</si>
  <si>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</si>
  <si>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</si>
  <si>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</si>
  <si>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</si>
  <si>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</si>
  <si>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</si>
  <si>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</si>
  <si>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</si>
  <si>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</si>
  <si>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</si>
  <si>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</si>
  <si>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</si>
  <si>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</si>
  <si>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</si>
  <si>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</si>
  <si>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</si>
  <si>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</si>
  <si>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</si>
  <si>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</si>
  <si>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</si>
  <si>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</si>
  <si>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</si>
  <si>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</si>
  <si>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</si>
  <si>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</si>
  <si>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</si>
  <si>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</si>
  <si>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</si>
  <si>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</si>
  <si>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</si>
  <si>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</si>
  <si>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</si>
  <si>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</si>
  <si>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</si>
  <si>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</si>
  <si>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</si>
  <si>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</si>
  <si>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</si>
  <si>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</si>
  <si>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</si>
  <si>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</si>
  <si>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</si>
  <si>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</si>
  <si>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</si>
  <si>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</si>
  <si>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</si>
  <si>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</si>
  <si>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</si>
  <si>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</si>
  <si>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</si>
  <si>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</si>
  <si>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</si>
  <si>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</si>
  <si>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</si>
  <si>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</si>
  <si>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</si>
  <si>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</si>
  <si>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</si>
  <si>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</si>
  <si>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</si>
  <si>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</si>
  <si>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</si>
  <si>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</si>
  <si>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</si>
  <si>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</si>
  <si>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</si>
  <si>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</si>
  <si>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</si>
  <si>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</si>
  <si>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</si>
  <si>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</si>
  <si>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</si>
  <si>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</si>
  <si>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</si>
  <si>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</si>
  <si>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</si>
  <si>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</si>
  <si>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</si>
  <si>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</si>
  <si>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</si>
  <si>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</si>
  <si>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</si>
  <si>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</si>
  <si>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</si>
  <si>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</si>
  <si>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</si>
  <si>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</si>
  <si>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</si>
  <si>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</si>
  <si>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</si>
  <si>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</si>
  <si>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</si>
  <si>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</si>
  <si>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</si>
  <si>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</si>
  <si>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</si>
  <si>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</si>
  <si>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</si>
  <si>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</si>
  <si>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</si>
  <si>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</si>
  <si>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</si>
  <si>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</si>
  <si>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</si>
  <si>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</si>
  <si>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</si>
  <si>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</si>
  <si>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</si>
  <si>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</si>
  <si>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</si>
  <si>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</si>
  <si>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</si>
  <si>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</si>
  <si>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</si>
  <si>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</si>
  <si>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</si>
  <si>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</si>
  <si>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</si>
  <si>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</si>
  <si>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</si>
  <si>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</si>
  <si>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</si>
  <si>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</si>
  <si>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</si>
  <si>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</si>
  <si>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</si>
  <si>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</si>
  <si>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</si>
  <si>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</si>
  <si>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</si>
  <si>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</si>
  <si>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</si>
  <si>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</si>
  <si>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</si>
  <si>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</si>
  <si>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</si>
  <si>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</si>
  <si>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</si>
  <si>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</si>
  <si>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</si>
  <si>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</si>
  <si>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</si>
  <si>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</si>
  <si>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</si>
  <si>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</si>
  <si>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</si>
  <si>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</si>
  <si>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</si>
  <si>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</si>
  <si>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</si>
  <si>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</si>
  <si>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</si>
  <si>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</si>
  <si>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</si>
  <si>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</si>
  <si>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</si>
  <si>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</si>
  <si>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</si>
  <si>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</si>
  <si>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</si>
  <si>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</si>
  <si>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</si>
  <si>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</si>
  <si>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</si>
  <si>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</si>
  <si>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</si>
  <si>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</si>
  <si>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</si>
  <si>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</si>
  <si>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</si>
  <si>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</si>
  <si>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</si>
  <si>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</si>
  <si>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</si>
  <si>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</si>
  <si>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</si>
  <si>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</si>
  <si>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</si>
  <si>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</si>
  <si>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</si>
  <si>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</si>
  <si>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</si>
  <si>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</si>
  <si>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</si>
  <si>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</si>
  <si>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</si>
  <si>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</si>
  <si>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</si>
  <si>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</si>
  <si>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</si>
  <si>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</si>
  <si>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</si>
  <si>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</si>
  <si>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</si>
  <si>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</si>
  <si>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</si>
  <si>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</si>
  <si>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</si>
  <si>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</si>
  <si>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</si>
  <si>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</si>
  <si>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</si>
  <si>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</si>
  <si>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</si>
  <si>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</si>
  <si>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</si>
  <si>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</si>
  <si>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</si>
  <si>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</si>
  <si>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</si>
  <si>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</si>
  <si>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</si>
  <si>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</si>
  <si>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</si>
  <si>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</si>
  <si>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</si>
  <si>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</si>
  <si>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</si>
  <si>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</si>
  <si>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</si>
  <si>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</si>
  <si>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</si>
  <si>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</si>
  <si>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</si>
  <si>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</si>
  <si>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</si>
  <si>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</si>
  <si>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</si>
  <si>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</si>
  <si>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</si>
  <si>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</si>
  <si>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</si>
  <si>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</si>
  <si>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</si>
  <si>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</si>
  <si>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</si>
  <si>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</si>
  <si>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</si>
  <si>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</si>
  <si>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</si>
  <si>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</si>
  <si>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</si>
  <si>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</si>
  <si>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</si>
  <si>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</si>
  <si>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</si>
  <si>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</si>
  <si>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</si>
  <si>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</si>
  <si>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</si>
  <si>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</si>
  <si>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</si>
  <si>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</si>
  <si>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</si>
  <si>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</si>
  <si>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</si>
  <si>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</si>
  <si>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</si>
  <si>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</si>
  <si>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</si>
  <si>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</si>
  <si>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</si>
  <si>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</si>
  <si>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</si>
  <si>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</si>
  <si>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</si>
  <si>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</si>
  <si>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</si>
  <si>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</si>
  <si>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</si>
  <si>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</si>
  <si>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</si>
  <si>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</si>
  <si>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</si>
  <si>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</si>
  <si>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</si>
  <si>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</si>
  <si>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</si>
  <si>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</si>
  <si>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</si>
  <si>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</si>
  <si>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</si>
  <si>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</si>
  <si>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</si>
  <si>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</si>
  <si>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</si>
  <si>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</si>
  <si>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</si>
  <si>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</si>
  <si>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</si>
  <si>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</si>
  <si>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</si>
  <si>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</si>
  <si>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</si>
  <si>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</si>
  <si>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</si>
  <si>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</si>
  <si>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</si>
  <si>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</si>
  <si>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</si>
  <si>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</si>
  <si>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</si>
  <si>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</si>
  <si>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</si>
  <si>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</si>
  <si>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</si>
  <si>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</si>
  <si>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</si>
  <si>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</si>
  <si>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</si>
  <si>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</si>
  <si>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</si>
  <si>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</si>
  <si>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</si>
  <si>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</si>
  <si>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</si>
  <si>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</si>
  <si>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</si>
  <si>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</si>
  <si>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</si>
  <si>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</si>
  <si>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</si>
  <si>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</si>
  <si>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</si>
  <si>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</si>
  <si>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</si>
  <si>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</si>
  <si>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</si>
  <si>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</si>
  <si>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</si>
  <si>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</si>
  <si>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</si>
  <si>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</si>
  <si>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</si>
  <si>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</si>
  <si>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</si>
  <si>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</si>
  <si>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</si>
  <si>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</si>
  <si>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</si>
  <si>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</si>
  <si>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</si>
  <si>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</si>
  <si>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</si>
  <si>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</si>
  <si>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</si>
  <si>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</si>
  <si>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</si>
  <si>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</si>
  <si>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</si>
  <si>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</si>
  <si>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</si>
  <si>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</si>
  <si>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</si>
  <si>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</si>
  <si>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</si>
  <si>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</si>
  <si>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</si>
  <si>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</si>
  <si>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</si>
  <si>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</si>
  <si>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</si>
  <si>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</si>
  <si>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</si>
  <si>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</si>
  <si>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</si>
  <si>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</si>
  <si>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</si>
  <si>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</si>
  <si>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</si>
  <si>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</si>
  <si>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</si>
  <si>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</si>
  <si>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</si>
  <si>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</si>
  <si>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</si>
  <si>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</si>
  <si>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</si>
  <si>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</si>
  <si>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</si>
  <si>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</si>
  <si>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</si>
  <si>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</si>
  <si>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</si>
  <si>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</si>
  <si>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</si>
  <si>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</si>
  <si>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</si>
  <si>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</si>
  <si>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</si>
  <si>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</si>
  <si>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</si>
  <si>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</si>
  <si>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</si>
  <si>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</si>
  <si>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</si>
  <si>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</si>
  <si>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</si>
  <si>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</si>
  <si>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</si>
  <si>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</si>
  <si>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</si>
  <si>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</si>
  <si>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</si>
  <si>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</si>
  <si>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</si>
  <si>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</si>
  <si>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</si>
  <si>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</si>
  <si>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</si>
  <si>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</si>
  <si>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</si>
  <si>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</si>
  <si>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</si>
  <si>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</si>
  <si>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</si>
  <si>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</si>
  <si>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</si>
  <si>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</si>
  <si>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</si>
  <si>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</si>
  <si>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</si>
  <si>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</si>
  <si>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</si>
  <si>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</si>
  <si>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</si>
  <si>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</si>
  <si>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</si>
  <si>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</si>
  <si>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</si>
  <si>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</si>
  <si>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</si>
  <si>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</si>
  <si>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</si>
  <si>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</si>
  <si>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</si>
  <si>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</si>
  <si>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</si>
  <si>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</si>
  <si>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</si>
  <si>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</si>
  <si>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</si>
  <si>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</si>
  <si>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</si>
  <si>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</si>
  <si>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</si>
  <si>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</si>
  <si>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</si>
  <si>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</si>
  <si>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</si>
  <si>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</si>
  <si>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</si>
  <si>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</si>
  <si>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</si>
  <si>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</si>
  <si>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</si>
  <si>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</si>
  <si>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</si>
  <si>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</si>
  <si>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</si>
  <si>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</si>
  <si>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</si>
  <si>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</si>
  <si>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</si>
  <si>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</si>
  <si>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</si>
  <si>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</si>
  <si>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</si>
  <si>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</si>
  <si>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</si>
  <si>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</si>
  <si>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</si>
  <si>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</si>
  <si>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</si>
  <si>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</si>
  <si>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</si>
  <si>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</si>
  <si>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</si>
  <si>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</si>
  <si>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</si>
  <si>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</si>
  <si>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</si>
  <si>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</si>
  <si>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</si>
  <si>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</si>
  <si>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</si>
  <si>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</si>
  <si>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</si>
  <si>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</si>
  <si>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</si>
  <si>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</si>
  <si>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</si>
  <si>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</si>
  <si>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</si>
  <si>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</si>
  <si>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</si>
  <si>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</si>
  <si>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</si>
  <si>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</si>
  <si>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</si>
  <si>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</si>
  <si>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</si>
  <si>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</si>
  <si>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</si>
  <si>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</si>
  <si>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</si>
  <si>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</si>
  <si>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</si>
  <si>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</si>
  <si>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</si>
  <si>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</si>
  <si>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</si>
  <si>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</si>
  <si>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</si>
  <si>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</si>
  <si>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</si>
  <si>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</si>
  <si>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</si>
  <si>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</si>
  <si>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</si>
  <si>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</si>
  <si>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</si>
  <si>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</si>
  <si>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</si>
  <si>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</si>
  <si>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</si>
  <si>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</si>
  <si>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</si>
  <si>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</si>
  <si>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</si>
  <si>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</si>
  <si>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</si>
  <si>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</si>
  <si>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</si>
  <si>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</si>
  <si>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</si>
  <si>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</si>
  <si>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</si>
  <si>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</si>
  <si>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</si>
  <si>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</si>
  <si>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</si>
  <si>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</si>
  <si>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</si>
  <si>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</si>
  <si>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</si>
  <si>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</si>
  <si>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</si>
  <si>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</si>
  <si>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</si>
  <si>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</si>
  <si>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</si>
  <si>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</si>
  <si>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</si>
  <si>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</si>
  <si>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</si>
  <si>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</si>
  <si>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</si>
  <si>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</si>
  <si>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</si>
  <si>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</si>
  <si>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</si>
  <si>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</si>
  <si>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</si>
  <si>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</si>
  <si>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</si>
  <si>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</si>
  <si>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</si>
  <si>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</si>
  <si>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</si>
  <si>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</si>
  <si>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</si>
  <si>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</si>
  <si>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</si>
  <si>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</si>
  <si>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</si>
  <si>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</si>
  <si>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</si>
  <si>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</si>
  <si>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</si>
  <si>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</si>
  <si>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</si>
  <si>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</si>
  <si>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</si>
  <si>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</si>
  <si>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</si>
  <si>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</si>
  <si>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</si>
  <si>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</si>
  <si>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</si>
  <si>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</si>
  <si>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</si>
  <si>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</si>
  <si>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</si>
  <si>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</si>
  <si>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</si>
  <si>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</si>
  <si>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</si>
  <si>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</si>
  <si>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</si>
  <si>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</si>
  <si>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</si>
  <si>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</si>
  <si>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</si>
  <si>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</si>
  <si>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</si>
  <si>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</si>
  <si>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</si>
  <si>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</si>
  <si>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</si>
  <si>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</si>
  <si>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</si>
  <si>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</si>
  <si>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</si>
  <si>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</si>
  <si>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</si>
  <si>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</si>
  <si>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</si>
  <si>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</si>
  <si>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</si>
  <si>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</si>
  <si>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</si>
  <si>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</si>
  <si>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</si>
  <si>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</si>
  <si>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</si>
  <si>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</si>
  <si>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</si>
  <si>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</si>
  <si>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</si>
  <si>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</si>
  <si>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</si>
  <si>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</si>
  <si>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</si>
  <si>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</si>
  <si>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</si>
  <si>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</si>
  <si>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</si>
  <si>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</si>
  <si>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</si>
  <si>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</si>
  <si>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</si>
  <si>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</si>
  <si>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</si>
  <si>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</si>
  <si>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</si>
  <si>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</si>
  <si>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</si>
  <si>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</si>
  <si>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</si>
  <si>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</si>
  <si>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</si>
  <si>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</si>
  <si>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</si>
  <si>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</si>
  <si>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</si>
  <si>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</si>
  <si>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</si>
  <si>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</si>
  <si>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</si>
  <si>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</si>
  <si>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</si>
  <si>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</si>
  <si>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</si>
  <si>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</si>
  <si>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</si>
  <si>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</si>
  <si>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</si>
  <si>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</si>
  <si>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</si>
  <si>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</si>
  <si>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</si>
  <si>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</si>
  <si>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</si>
  <si>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</si>
  <si>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</si>
  <si>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</si>
  <si>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</si>
  <si>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</si>
  <si>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</si>
  <si>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</si>
  <si>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</si>
  <si>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</si>
  <si>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</si>
  <si>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</si>
  <si>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</si>
  <si>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</si>
  <si>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</si>
  <si>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</si>
  <si>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</si>
  <si>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</si>
  <si>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</si>
  <si>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</si>
  <si>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</si>
  <si>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</si>
  <si>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</si>
  <si>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</si>
  <si>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</si>
  <si>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</si>
  <si>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</si>
  <si>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</si>
  <si>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</si>
  <si>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</si>
  <si>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</si>
  <si>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</si>
  <si>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</si>
  <si>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</si>
  <si>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</si>
  <si>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</si>
  <si>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</si>
  <si>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</si>
  <si>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</si>
  <si>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</si>
  <si>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</si>
  <si>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</si>
  <si>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</si>
  <si>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</si>
  <si>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</si>
  <si>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</si>
  <si>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</si>
  <si>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</si>
  <si>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</si>
  <si>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</si>
  <si>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</si>
  <si>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</si>
  <si>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</si>
  <si>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</si>
  <si>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</si>
  <si>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</si>
  <si>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</si>
  <si>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</si>
  <si>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</si>
  <si>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</si>
  <si>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</si>
  <si>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</si>
  <si>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</si>
  <si>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</si>
  <si>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</si>
  <si>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</si>
  <si>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</si>
  <si>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</si>
  <si>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</si>
  <si>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</si>
  <si>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</si>
  <si>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</si>
  <si>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</si>
  <si>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</si>
  <si>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</si>
  <si>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</si>
  <si>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</si>
  <si>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</si>
  <si>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</si>
  <si>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</si>
  <si>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</si>
  <si>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</si>
  <si>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</si>
  <si>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</si>
  <si>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</si>
  <si>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</si>
  <si>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</si>
  <si>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</si>
  <si>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</si>
  <si>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</si>
  <si>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</si>
  <si>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</si>
  <si>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</si>
  <si>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</si>
  <si>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</si>
  <si>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</si>
  <si>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</si>
  <si>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</si>
  <si>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</si>
  <si>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</si>
  <si>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</si>
  <si>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</si>
  <si>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</si>
  <si>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</si>
  <si>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</si>
  <si>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</si>
  <si>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</si>
  <si>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</si>
  <si>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</si>
  <si>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</si>
  <si>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</si>
  <si>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</si>
  <si>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</si>
  <si>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</si>
  <si>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</si>
  <si>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</si>
  <si>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</si>
  <si>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</si>
  <si>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</si>
  <si>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</si>
  <si>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</si>
  <si>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</si>
  <si>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</si>
  <si>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</si>
  <si>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</si>
  <si>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</si>
  <si>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</si>
  <si>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</si>
  <si>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</si>
  <si>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</si>
  <si>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</si>
  <si>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</si>
  <si>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</si>
  <si>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</si>
  <si>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</si>
  <si>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</si>
  <si>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</si>
  <si>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</si>
  <si>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</si>
  <si>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</si>
  <si>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</si>
  <si>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</si>
  <si>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</si>
  <si>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</si>
  <si>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</si>
  <si>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</si>
  <si>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</si>
  <si>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</si>
  <si>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</si>
  <si>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</si>
  <si>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</si>
  <si>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</si>
  <si>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</si>
  <si>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</si>
  <si>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</si>
  <si>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</si>
  <si>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</si>
  <si>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</si>
  <si>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</si>
  <si>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</si>
  <si>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</si>
  <si>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</si>
  <si>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</si>
  <si>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</si>
  <si>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</si>
  <si>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</si>
  <si>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</si>
  <si>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</si>
  <si>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</si>
  <si>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</si>
  <si>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</si>
  <si>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</si>
  <si>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</si>
  <si>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</si>
  <si>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</si>
  <si>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</si>
  <si>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</si>
  <si>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</si>
  <si>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</si>
  <si>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</si>
  <si>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</si>
  <si>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</si>
  <si>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</si>
  <si>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</si>
  <si>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</si>
  <si>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</si>
  <si>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</si>
  <si>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</si>
  <si>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</si>
  <si>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</si>
  <si>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</si>
  <si>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</si>
  <si>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</si>
  <si>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</si>
  <si>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</si>
  <si>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</si>
  <si>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</si>
  <si>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</si>
  <si>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</si>
  <si>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</si>
  <si>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</si>
  <si>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</si>
  <si>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</si>
  <si>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</si>
  <si>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</si>
  <si>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</si>
  <si>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</si>
  <si>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</si>
  <si>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</si>
  <si>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</si>
  <si>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</si>
  <si>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</si>
  <si>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</si>
  <si>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</si>
  <si>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</si>
  <si>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</si>
  <si>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</si>
  <si>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</si>
  <si>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</si>
  <si>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</si>
  <si>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</si>
  <si>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</si>
  <si>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</si>
  <si>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</si>
  <si>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</si>
  <si>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</si>
  <si>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</si>
  <si>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</si>
  <si>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</si>
  <si>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</si>
  <si>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</si>
  <si>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</si>
  <si>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</si>
  <si>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</si>
  <si>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</si>
  <si>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</si>
  <si>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</si>
  <si>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</si>
  <si>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</si>
  <si>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</si>
  <si>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</si>
  <si>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</si>
  <si>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</si>
  <si>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</si>
  <si>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</si>
  <si>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</si>
  <si>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</si>
  <si>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</si>
  <si>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</si>
  <si>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</si>
  <si>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</si>
  <si>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</si>
  <si>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</si>
  <si>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</si>
  <si>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</si>
  <si>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</si>
  <si>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</si>
  <si>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</si>
  <si>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</si>
  <si>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</si>
  <si>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</si>
  <si>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</si>
  <si>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</si>
  <si>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</si>
  <si>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</si>
  <si>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</si>
  <si>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</si>
  <si>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</si>
  <si>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</si>
  <si>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</si>
  <si>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</si>
  <si>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</si>
  <si>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</si>
  <si>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</si>
  <si>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</si>
  <si>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</si>
  <si>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</si>
  <si>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</si>
  <si>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</si>
  <si>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</si>
  <si>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</si>
  <si>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</si>
  <si>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</si>
  <si>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</si>
  <si>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</si>
  <si>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</si>
  <si>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</si>
  <si>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</si>
  <si>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</si>
  <si>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</si>
  <si>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</si>
  <si>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</si>
  <si>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</si>
  <si>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</si>
  <si>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</si>
  <si>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</si>
  <si>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</si>
  <si>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</si>
  <si>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</si>
  <si>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</si>
  <si>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</si>
  <si>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</si>
  <si>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</si>
  <si>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</si>
  <si>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</si>
  <si>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</si>
  <si>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</si>
  <si>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</si>
  <si>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</si>
  <si>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</si>
  <si>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</si>
  <si>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</si>
  <si>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</si>
  <si>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</si>
  <si>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</si>
  <si>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</si>
  <si>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</si>
  <si>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</si>
  <si>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</si>
  <si>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</si>
  <si>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</si>
  <si>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</si>
  <si>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</si>
  <si>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</si>
  <si>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</si>
  <si>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</si>
  <si>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</si>
  <si>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</si>
  <si>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</si>
  <si>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</si>
  <si>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</si>
  <si>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</si>
  <si>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</si>
  <si>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</si>
  <si>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</si>
  <si>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</si>
  <si>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</si>
  <si>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</si>
  <si>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</si>
  <si>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</si>
  <si>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</si>
  <si>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</si>
  <si>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</si>
  <si>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</si>
  <si>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</si>
  <si>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</si>
  <si>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</si>
  <si>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</si>
  <si>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</si>
  <si>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</si>
  <si>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</si>
  <si>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</si>
  <si>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</si>
  <si>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</si>
  <si>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</si>
  <si>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</si>
  <si>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</si>
  <si>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</si>
  <si>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</si>
  <si>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</si>
  <si>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</si>
  <si>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</si>
  <si>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</si>
  <si>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</si>
  <si>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</si>
  <si>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</si>
  <si>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</si>
  <si>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</si>
  <si>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</si>
  <si>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</si>
  <si>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</si>
  <si>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</si>
  <si>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</si>
  <si>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</si>
  <si>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</si>
  <si>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</si>
  <si>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</si>
  <si>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</si>
  <si>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</si>
  <si>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</si>
  <si>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</si>
  <si>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</si>
  <si>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</si>
  <si>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</si>
  <si>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</si>
  <si>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</si>
  <si>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</si>
  <si>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</si>
  <si>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</si>
  <si>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</si>
  <si>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</si>
  <si>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</si>
  <si>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</si>
  <si>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</si>
  <si>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</si>
  <si>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</si>
  <si>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</si>
  <si>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</si>
  <si>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</si>
  <si>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</si>
  <si>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</si>
  <si>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</si>
  <si>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</si>
  <si>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</si>
  <si>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</si>
  <si>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</si>
  <si>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</si>
  <si>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</si>
  <si>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</si>
  <si>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</si>
  <si>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</si>
  <si>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</si>
  <si>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</si>
  <si>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</si>
  <si>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</si>
  <si>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</si>
  <si>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</si>
  <si>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</si>
  <si>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</si>
  <si>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</si>
  <si>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</si>
  <si>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</si>
  <si>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</si>
  <si>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</si>
  <si>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</si>
  <si>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</si>
  <si>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</si>
  <si>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</si>
  <si>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</si>
  <si>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</si>
  <si>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</si>
  <si>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</si>
  <si>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</si>
  <si>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</si>
  <si>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</si>
  <si>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</si>
  <si>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</si>
  <si>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</si>
  <si>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</si>
  <si>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</si>
  <si>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</si>
  <si>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</si>
  <si>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</si>
  <si>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</si>
  <si>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</si>
  <si>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</si>
  <si>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</si>
  <si>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</si>
  <si>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</si>
  <si>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</si>
  <si>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</si>
  <si>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</si>
  <si>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</si>
  <si>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</si>
  <si>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</si>
  <si>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</si>
  <si>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</si>
  <si>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</si>
  <si>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</si>
  <si>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</si>
  <si>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</si>
  <si>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</si>
  <si>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</si>
  <si>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</si>
  <si>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</si>
  <si>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</si>
  <si>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</si>
  <si>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</si>
  <si>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</si>
  <si>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</si>
  <si>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</si>
  <si>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</si>
  <si>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</si>
  <si>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</si>
  <si>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</si>
  <si>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</si>
  <si>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</si>
  <si>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</si>
  <si>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</si>
  <si>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</si>
  <si>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</si>
  <si>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</si>
  <si>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</si>
  <si>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</si>
  <si>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</si>
  <si>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</si>
  <si>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</si>
  <si>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</si>
  <si>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</si>
  <si>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</si>
  <si>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</si>
  <si>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</si>
  <si>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</si>
  <si>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</si>
  <si>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</si>
  <si>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</si>
  <si>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</si>
  <si>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</si>
  <si>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</si>
  <si>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</si>
  <si>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</si>
  <si>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</si>
  <si>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</si>
  <si>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</si>
  <si>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</si>
  <si>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</si>
  <si>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</si>
  <si>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</si>
  <si>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</si>
  <si>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</si>
  <si>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</si>
  <si>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</si>
  <si>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</si>
  <si>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</si>
  <si>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</si>
  <si>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</si>
  <si>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</si>
  <si>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</si>
  <si>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</si>
  <si>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</si>
  <si>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</si>
  <si>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</si>
  <si>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</si>
  <si>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</si>
  <si>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</si>
  <si>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</si>
  <si>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</si>
  <si>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</si>
  <si>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</si>
  <si>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</si>
  <si>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</si>
  <si>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</si>
  <si>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</si>
  <si>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</si>
  <si>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</si>
  <si>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</si>
  <si>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</si>
  <si>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</si>
  <si>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</si>
  <si>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</si>
  <si>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</si>
  <si>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</si>
  <si>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</si>
  <si>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</si>
  <si>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</si>
  <si>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</si>
  <si>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</si>
  <si>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</si>
  <si>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</si>
  <si>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</si>
  <si>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</si>
  <si>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</si>
  <si>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</si>
  <si>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</si>
  <si>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</si>
  <si>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</si>
  <si>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</si>
  <si>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</si>
  <si>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</si>
  <si>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</si>
  <si>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</si>
  <si>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</si>
  <si>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</si>
  <si>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</si>
  <si>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</si>
  <si>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</si>
  <si>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</si>
  <si>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</si>
  <si>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</si>
  <si>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</si>
  <si>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</si>
  <si>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</si>
  <si>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</si>
  <si>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</si>
  <si>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</si>
  <si>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</si>
  <si>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</si>
  <si>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</si>
  <si>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</si>
  <si>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</si>
  <si>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</si>
  <si>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</si>
  <si>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</si>
  <si>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</si>
  <si>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</si>
  <si>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</si>
  <si>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</si>
  <si>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</si>
  <si>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</si>
  <si>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</si>
  <si>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</si>
  <si>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</si>
  <si>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</si>
  <si>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</si>
  <si>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</si>
  <si>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</si>
  <si>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</si>
  <si>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</si>
  <si>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</si>
  <si>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</si>
  <si>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</si>
  <si>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</si>
  <si>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</si>
  <si>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</si>
  <si>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</si>
  <si>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</si>
  <si>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</si>
  <si>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</si>
  <si>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</si>
  <si>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</si>
  <si>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</si>
  <si>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</si>
  <si>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</si>
  <si>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</si>
  <si>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</si>
  <si>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</si>
  <si>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</si>
  <si>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</si>
  <si>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</si>
  <si>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</si>
  <si>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</si>
  <si>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</si>
  <si>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</si>
  <si>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</si>
  <si>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</si>
  <si>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</si>
  <si>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</si>
  <si>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</si>
  <si>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</si>
  <si>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</si>
  <si>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</si>
  <si>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</si>
  <si>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</si>
  <si>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</si>
  <si>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</si>
  <si>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</si>
  <si>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</si>
  <si>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</si>
  <si>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</si>
  <si>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</si>
  <si>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</si>
  <si>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</si>
  <si>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</si>
  <si>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</si>
  <si>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</si>
  <si>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</si>
  <si>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</si>
  <si>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</si>
  <si>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</si>
  <si>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</si>
  <si>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</si>
  <si>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</si>
  <si>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</si>
  <si>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</si>
  <si>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</si>
  <si>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</si>
  <si>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</si>
  <si>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</si>
  <si>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</si>
  <si>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</si>
  <si>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</si>
  <si>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</si>
  <si>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</si>
  <si>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</si>
  <si>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</si>
  <si>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</si>
  <si>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</si>
  <si>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</si>
  <si>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</si>
  <si>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</si>
  <si>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</si>
  <si>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</si>
  <si>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</si>
  <si>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</si>
  <si>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</si>
  <si>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</si>
  <si>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</si>
  <si>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</si>
  <si>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</si>
  <si>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</si>
  <si>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</si>
  <si>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</si>
  <si>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</si>
  <si>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</si>
  <si>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</si>
  <si>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</si>
  <si>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</si>
  <si>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</si>
  <si>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</si>
  <si>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</si>
  <si>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</si>
  <si>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</si>
  <si>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</si>
  <si>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</si>
  <si>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</si>
  <si>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</si>
  <si>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</si>
  <si>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</si>
  <si>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</si>
  <si>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</si>
  <si>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</si>
  <si>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</si>
  <si>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</si>
  <si>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</si>
  <si>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</si>
  <si>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</si>
  <si>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</si>
  <si>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</si>
  <si>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</si>
  <si>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</si>
  <si>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</si>
  <si>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</si>
  <si>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</si>
  <si>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</si>
  <si>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</si>
  <si>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</si>
  <si>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</si>
  <si>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</si>
  <si>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</si>
  <si>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</si>
  <si>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</si>
  <si>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</si>
  <si>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</si>
  <si>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</si>
  <si>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</si>
  <si>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</si>
  <si>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</si>
  <si>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</si>
  <si>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</si>
  <si>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</si>
  <si>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</si>
  <si>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</si>
  <si>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</si>
  <si>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</si>
  <si>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</si>
  <si>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</si>
  <si>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</si>
  <si>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</si>
  <si>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</si>
  <si>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</si>
  <si>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</si>
  <si>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</si>
  <si>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</si>
  <si>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</si>
  <si>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</si>
  <si>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</si>
  <si>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</si>
  <si>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</si>
  <si>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</si>
  <si>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</si>
  <si>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</si>
  <si>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</si>
  <si>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</si>
  <si>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</si>
  <si>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</si>
  <si>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</si>
  <si>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</si>
  <si>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</si>
  <si>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</si>
  <si>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</si>
  <si>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</si>
  <si>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</si>
  <si>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</si>
  <si>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</si>
  <si>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</si>
  <si>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</si>
  <si>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</si>
  <si>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</si>
  <si>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</si>
  <si>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</si>
  <si>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</si>
  <si>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</si>
  <si>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</si>
  <si>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</si>
  <si>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</si>
  <si>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</si>
  <si>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</si>
  <si>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</si>
  <si>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</si>
  <si>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</si>
  <si>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</si>
  <si>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</si>
  <si>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</si>
  <si>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</si>
  <si>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</si>
  <si>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</si>
  <si>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</si>
  <si>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</si>
  <si>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</si>
  <si>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</si>
  <si>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</si>
  <si>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</si>
  <si>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</si>
  <si>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</si>
  <si>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</si>
  <si>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</si>
  <si>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</si>
  <si>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</si>
  <si>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</si>
  <si>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</si>
  <si>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</si>
  <si>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</si>
  <si>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</si>
  <si>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</si>
  <si>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</si>
  <si>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</si>
  <si>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</si>
  <si>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</si>
  <si>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</si>
  <si>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</si>
  <si>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</si>
  <si>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</si>
  <si>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</si>
  <si>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</si>
  <si>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</si>
  <si>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</si>
  <si>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</si>
  <si>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</si>
  <si>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</si>
  <si>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</si>
  <si>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</si>
  <si>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</si>
  <si>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</si>
  <si>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</si>
  <si>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</si>
  <si>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</si>
  <si>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</si>
  <si>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</si>
  <si>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</si>
  <si>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</si>
  <si>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</si>
  <si>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</si>
  <si>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</si>
  <si>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</si>
  <si>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</si>
  <si>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</si>
  <si>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</si>
  <si>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</si>
  <si>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</si>
  <si>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</si>
  <si>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</si>
  <si>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</si>
  <si>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</si>
  <si>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</si>
  <si>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</si>
  <si>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</si>
  <si>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</si>
  <si>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</si>
  <si>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</si>
  <si>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</si>
  <si>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</si>
  <si>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</si>
  <si>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</si>
  <si>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</si>
  <si>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</si>
  <si>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</si>
  <si>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</si>
  <si>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</si>
  <si>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</si>
  <si>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</si>
  <si>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</si>
  <si>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</si>
  <si>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</si>
  <si>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</si>
  <si>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</si>
  <si>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</si>
  <si>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</si>
  <si>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</si>
  <si>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</si>
  <si>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</si>
  <si>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</si>
  <si>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</si>
  <si>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</si>
  <si>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</si>
  <si>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</si>
  <si>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</si>
  <si>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</si>
  <si>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</si>
  <si>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</si>
  <si>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</si>
  <si>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</si>
  <si>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</si>
  <si>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</si>
  <si>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</si>
  <si>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</si>
  <si>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</si>
  <si>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</si>
  <si>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</si>
  <si>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</si>
  <si>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</si>
  <si>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</si>
  <si>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</si>
  <si>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</si>
  <si>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</si>
  <si>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</si>
  <si>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</si>
  <si>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</si>
  <si>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</si>
  <si>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</si>
  <si>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</si>
  <si>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</si>
  <si>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</si>
  <si>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</si>
  <si>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</si>
  <si>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</si>
  <si>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</si>
  <si>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</si>
  <si>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</si>
  <si>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</si>
  <si>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</si>
  <si>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</si>
  <si>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</si>
  <si>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</si>
  <si>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</si>
  <si>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</si>
  <si>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</si>
  <si>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</si>
  <si>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</si>
  <si>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</si>
  <si>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</si>
  <si>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</si>
  <si>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</si>
  <si>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</si>
  <si>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</si>
  <si>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</si>
  <si>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</si>
  <si>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</si>
  <si>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</si>
  <si>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</si>
  <si>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</si>
  <si>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</si>
  <si>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</si>
  <si>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</si>
  <si>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</si>
  <si>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</si>
  <si>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</si>
  <si>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</si>
  <si>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</si>
  <si>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</si>
  <si>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</si>
  <si>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</si>
  <si>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</si>
  <si>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</si>
  <si>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</si>
  <si>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</si>
  <si>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</si>
  <si>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</si>
  <si>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</si>
  <si>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</si>
  <si>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</si>
  <si>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</si>
  <si>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</si>
  <si>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</si>
  <si>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</si>
  <si>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</si>
  <si>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</si>
  <si>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</si>
  <si>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</si>
  <si>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</si>
  <si>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</si>
  <si>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</si>
  <si>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</si>
  <si>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</si>
  <si>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</si>
  <si>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</si>
  <si>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</si>
  <si>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</si>
  <si>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</si>
  <si>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</si>
  <si>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</si>
  <si>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</si>
  <si>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</si>
  <si>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</si>
  <si>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</si>
  <si>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</si>
  <si>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</si>
  <si>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</si>
  <si>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</si>
  <si>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</si>
  <si>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</si>
  <si>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</si>
  <si>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</si>
  <si>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</si>
  <si>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</si>
  <si>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</si>
  <si>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</si>
  <si>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</si>
  <si>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</si>
  <si>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</si>
  <si>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</si>
  <si>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</si>
  <si>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</si>
  <si>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</si>
  <si>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</si>
  <si>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</si>
  <si>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</si>
  <si>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</si>
  <si>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</si>
  <si>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</si>
  <si>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</si>
  <si>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</si>
  <si>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</si>
  <si>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</si>
  <si>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</si>
  <si>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</si>
  <si>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</si>
  <si>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</si>
  <si>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</si>
  <si>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</si>
  <si>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</si>
  <si>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</si>
  <si>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</si>
  <si>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</si>
  <si>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</si>
  <si>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</si>
  <si>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</si>
  <si>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</si>
  <si>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</si>
  <si>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</si>
  <si>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</si>
  <si>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</si>
  <si>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</si>
  <si>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</si>
  <si>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</si>
  <si>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</si>
  <si>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</si>
  <si>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</si>
  <si>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</si>
  <si>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</si>
  <si>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</si>
  <si>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</si>
  <si>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</si>
  <si>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</si>
  <si>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</si>
  <si>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</si>
  <si>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</si>
  <si>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</si>
  <si>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</si>
  <si>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</si>
  <si>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</si>
  <si>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</si>
  <si>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</si>
  <si>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</si>
  <si>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</si>
  <si>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</si>
  <si>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</si>
  <si>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</si>
  <si>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</si>
  <si>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</si>
  <si>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</si>
  <si>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</si>
  <si>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</si>
  <si>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</si>
  <si>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</si>
  <si>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</si>
  <si>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</si>
  <si>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</si>
  <si>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</si>
  <si>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</si>
  <si>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</si>
  <si>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</si>
  <si>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</si>
  <si>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</si>
  <si>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</si>
  <si>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</si>
  <si>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</si>
  <si>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</si>
  <si>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</si>
  <si>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</si>
  <si>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</si>
  <si>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</si>
  <si>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</si>
  <si>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</si>
  <si>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</si>
  <si>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</si>
  <si>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</si>
  <si>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</si>
  <si>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</si>
  <si>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</si>
  <si>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</si>
  <si>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</si>
  <si>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</si>
  <si>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</si>
  <si>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</si>
  <si>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</si>
  <si>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</si>
  <si>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</si>
  <si>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</si>
  <si>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</si>
  <si>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</si>
  <si>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</si>
  <si>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</si>
  <si>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</si>
  <si>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</si>
  <si>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</si>
  <si>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</si>
  <si>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</si>
  <si>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</si>
  <si>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</si>
  <si>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</si>
  <si>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</si>
  <si>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</si>
  <si>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</si>
  <si>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</si>
  <si>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</si>
  <si>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</si>
  <si>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</si>
  <si>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</si>
  <si>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</si>
  <si>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</si>
  <si>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</si>
  <si>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</si>
  <si>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</si>
  <si>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</si>
  <si>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</si>
  <si>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</si>
  <si>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</si>
  <si>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</si>
  <si>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</si>
  <si>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</si>
  <si>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</si>
  <si>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</si>
  <si>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</si>
  <si>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</si>
  <si>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</si>
  <si>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</si>
  <si>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</si>
  <si>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</si>
  <si>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</si>
  <si>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</si>
  <si>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</si>
  <si>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</si>
  <si>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</si>
  <si>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</si>
  <si>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</si>
  <si>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</si>
  <si>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</si>
  <si>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</si>
  <si>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</si>
  <si>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</si>
  <si>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</si>
  <si>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</si>
  <si>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</si>
  <si>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</si>
  <si>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</si>
  <si>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</si>
  <si>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</si>
  <si>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</si>
  <si>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</si>
  <si>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</si>
  <si>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</si>
  <si>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</si>
  <si>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</si>
  <si>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</si>
  <si>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</si>
  <si>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</si>
  <si>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</si>
  <si>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</si>
  <si>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</si>
  <si>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</si>
  <si>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</si>
  <si>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</si>
  <si>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</si>
  <si>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</si>
  <si>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</si>
  <si>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</si>
  <si>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</si>
  <si>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</si>
  <si>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</si>
  <si>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</si>
  <si>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</si>
  <si>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</si>
  <si>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</si>
  <si>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</si>
  <si>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</si>
  <si>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</si>
  <si>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</si>
  <si>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</si>
  <si>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</si>
  <si>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</si>
  <si>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</si>
  <si>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</si>
  <si>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</si>
  <si>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</si>
  <si>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</si>
  <si>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</si>
  <si>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</si>
  <si>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</si>
  <si>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</si>
  <si>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</si>
  <si>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</si>
  <si>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</si>
  <si>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</si>
  <si>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</si>
  <si>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</si>
  <si>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</si>
  <si>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</si>
  <si>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</si>
  <si>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</si>
  <si>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</si>
  <si>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</si>
  <si>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</si>
  <si>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</si>
  <si>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</si>
  <si>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</si>
  <si>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</si>
  <si>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</si>
  <si>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</si>
  <si>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</si>
  <si>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</si>
  <si>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</si>
  <si>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</si>
  <si>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</si>
  <si>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</si>
  <si>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</si>
  <si>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</si>
  <si>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</si>
  <si>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</si>
  <si>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</si>
  <si>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</si>
  <si>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</si>
  <si>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</si>
  <si>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</si>
  <si>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</si>
  <si>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</si>
  <si>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</si>
  <si>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</si>
  <si>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</si>
  <si>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</si>
  <si>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</si>
  <si>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</si>
  <si>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</si>
  <si>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</si>
  <si>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</si>
  <si>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</si>
  <si>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</si>
  <si>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</si>
  <si>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</si>
  <si>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</si>
  <si>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</si>
  <si>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</si>
  <si>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</si>
  <si>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</si>
  <si>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</si>
  <si>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</si>
  <si>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</si>
  <si>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</si>
  <si>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</si>
  <si>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</si>
  <si>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</si>
  <si>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</si>
  <si>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</si>
  <si>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</si>
  <si>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</si>
  <si>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</si>
  <si>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</si>
  <si>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</si>
  <si>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</si>
  <si>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</si>
  <si>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</si>
  <si>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</si>
  <si>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</si>
  <si>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</si>
  <si>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</si>
  <si>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</si>
  <si>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</si>
  <si>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</si>
  <si>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</si>
  <si>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</si>
  <si>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</si>
  <si>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</si>
  <si>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</si>
  <si>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</si>
  <si>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</si>
  <si>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</si>
  <si>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</si>
  <si>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</si>
  <si>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</si>
  <si>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</si>
  <si>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</si>
  <si>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</si>
  <si>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</si>
  <si>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</si>
  <si>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</si>
  <si>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</si>
  <si>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</si>
  <si>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</si>
  <si>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</si>
  <si>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</si>
  <si>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</si>
  <si>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</si>
  <si>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</si>
  <si>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</si>
  <si>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</si>
  <si>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</si>
  <si>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</si>
  <si>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</si>
  <si>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</si>
  <si>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</si>
  <si>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</si>
  <si>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</si>
  <si>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</si>
  <si>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</si>
  <si>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</si>
  <si>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</si>
  <si>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</si>
  <si>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</si>
  <si>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</si>
  <si>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</si>
  <si>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</si>
  <si>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</si>
  <si>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</si>
  <si>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</si>
  <si>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</si>
  <si>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</si>
  <si>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</si>
  <si>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</si>
  <si>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</si>
  <si>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</si>
  <si>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</si>
  <si>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</si>
  <si>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</si>
  <si>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</si>
  <si>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</si>
  <si>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</si>
  <si>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</si>
  <si>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</si>
  <si>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</si>
  <si>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</si>
  <si>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</si>
  <si>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</si>
  <si>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</si>
  <si>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</si>
  <si>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</si>
  <si>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</si>
  <si>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</si>
  <si>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</si>
  <si>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</si>
  <si>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</si>
  <si>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</si>
  <si>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</si>
  <si>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</si>
  <si>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</si>
  <si>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</si>
  <si>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</si>
  <si>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</si>
  <si>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</si>
  <si>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</si>
  <si>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</si>
  <si>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</si>
  <si>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</si>
  <si>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</si>
  <si>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</si>
  <si>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</si>
  <si>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</si>
  <si>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</si>
  <si>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</si>
  <si>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</si>
  <si>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</si>
  <si>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</si>
  <si>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</si>
  <si>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</si>
  <si>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</si>
  <si>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</si>
  <si>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</si>
  <si>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</si>
  <si>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</si>
  <si>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</si>
  <si>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</si>
  <si>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</si>
  <si>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</si>
  <si>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</si>
  <si>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</si>
  <si>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</si>
  <si>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</si>
  <si>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</si>
  <si>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</si>
  <si>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</si>
  <si>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</si>
  <si>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</si>
  <si>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</si>
  <si>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</si>
  <si>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</si>
  <si>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</si>
  <si>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</si>
  <si>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</si>
  <si>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</si>
  <si>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</si>
  <si>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</si>
  <si>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</si>
  <si>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</si>
  <si>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</si>
  <si>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</si>
  <si>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</si>
  <si>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</si>
  <si>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</si>
  <si>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</si>
  <si>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</si>
  <si>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</si>
  <si>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</si>
  <si>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</si>
  <si>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</si>
  <si>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</si>
  <si>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</si>
  <si>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</si>
  <si>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</si>
  <si>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</si>
  <si>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</si>
  <si>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</si>
  <si>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</si>
  <si>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</si>
  <si>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</si>
  <si>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</si>
  <si>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</si>
  <si>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</si>
  <si>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</si>
  <si>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</si>
  <si>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</si>
  <si>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</si>
  <si>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</si>
  <si>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</si>
  <si>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</si>
  <si>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</si>
  <si>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</si>
  <si>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</si>
  <si>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</si>
  <si>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</si>
  <si>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</si>
  <si>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</si>
  <si>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</si>
  <si>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</si>
  <si>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</si>
  <si>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</si>
  <si>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</si>
  <si>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</si>
  <si>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</si>
  <si>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</si>
  <si>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</si>
  <si>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</si>
  <si>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</si>
  <si>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</si>
  <si>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</si>
  <si>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</si>
  <si>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</si>
  <si>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</si>
  <si>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</si>
  <si>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</si>
  <si>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</si>
  <si>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</si>
  <si>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</si>
  <si>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</si>
  <si>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</si>
  <si>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</si>
  <si>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</si>
  <si>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</si>
  <si>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</si>
  <si>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</si>
  <si>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</si>
  <si>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</si>
  <si>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</si>
  <si>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</si>
  <si>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</si>
  <si>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</si>
  <si>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</si>
  <si>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</si>
  <si>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</si>
  <si>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</si>
  <si>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</si>
  <si>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</si>
  <si>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</si>
  <si>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</si>
  <si>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</si>
  <si>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</si>
  <si>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</si>
  <si>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</si>
  <si>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</si>
  <si>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</si>
  <si>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</si>
  <si>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</si>
  <si>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</si>
  <si>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</si>
  <si>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</si>
  <si>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</si>
  <si>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</si>
  <si>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</si>
  <si>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</si>
  <si>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</si>
  <si>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</si>
  <si>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</si>
  <si>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</si>
  <si>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</si>
  <si>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</si>
  <si>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</si>
  <si>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</si>
  <si>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</si>
  <si>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</si>
  <si>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</si>
  <si>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</si>
  <si>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</si>
  <si>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</si>
  <si>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</si>
  <si>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</si>
  <si>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</si>
  <si>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</si>
  <si>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</si>
  <si>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</si>
  <si>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</si>
  <si>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</si>
  <si>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</si>
  <si>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</si>
  <si>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</si>
  <si>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</si>
  <si>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</si>
  <si>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</si>
  <si>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</si>
  <si>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</si>
  <si>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</si>
  <si>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</si>
  <si>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</si>
  <si>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</si>
  <si>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</si>
  <si>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</si>
  <si>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</si>
  <si>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</si>
  <si>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</si>
  <si>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</si>
  <si>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</si>
  <si>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</si>
  <si>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</si>
  <si>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</si>
  <si>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</si>
  <si>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</si>
  <si>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</si>
  <si>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</si>
  <si>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</si>
  <si>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</si>
  <si>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</si>
  <si>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</si>
  <si>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</si>
  <si>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</si>
  <si>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</si>
  <si>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</si>
  <si>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</si>
  <si>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</si>
  <si>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</si>
  <si>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</si>
  <si>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</si>
  <si>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</si>
  <si>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</si>
  <si>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</si>
  <si>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</si>
  <si>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</si>
  <si>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</si>
  <si>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</si>
  <si>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</si>
  <si>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</si>
  <si>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</si>
  <si>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</si>
  <si>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</si>
  <si>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</si>
  <si>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</si>
  <si>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</si>
  <si>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</si>
  <si>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</si>
  <si>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</si>
  <si>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</si>
  <si>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</si>
  <si>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</si>
  <si>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</si>
  <si>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</si>
  <si>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</si>
  <si>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</si>
  <si>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</si>
  <si>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</si>
  <si>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</si>
  <si>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</si>
  <si>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</si>
  <si>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</si>
  <si>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</si>
  <si>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</si>
  <si>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</si>
  <si>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</si>
  <si>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</si>
  <si>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</si>
  <si>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</si>
  <si>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</si>
  <si>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</si>
  <si>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</si>
  <si>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</si>
  <si>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</si>
  <si>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</si>
  <si>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</si>
  <si>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</si>
  <si>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</si>
  <si>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</si>
  <si>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</si>
  <si>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</si>
  <si>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</si>
  <si>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</si>
  <si>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</si>
  <si>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</si>
  <si>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</si>
  <si>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</si>
  <si>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</si>
  <si>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</si>
  <si>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</si>
  <si>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</si>
  <si>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</si>
  <si>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</si>
  <si>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</si>
  <si>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</si>
  <si>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</si>
  <si>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</si>
  <si>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</si>
  <si>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</si>
  <si>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</si>
  <si>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</si>
  <si>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</si>
  <si>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</si>
  <si>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</si>
  <si>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</si>
  <si>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</si>
  <si>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</si>
  <si>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</si>
  <si>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</si>
  <si>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</si>
  <si>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</si>
  <si>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</si>
  <si>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</si>
  <si>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</si>
  <si>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</si>
  <si>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</si>
  <si>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</si>
  <si>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</si>
  <si>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</si>
  <si>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</si>
  <si>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</si>
  <si>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</si>
  <si>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</si>
  <si>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</si>
  <si>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</si>
  <si>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</si>
  <si>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</si>
  <si>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</si>
  <si>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</si>
  <si>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</si>
  <si>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</si>
  <si>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</si>
  <si>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</si>
  <si>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</si>
  <si>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</si>
  <si>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</si>
  <si>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</si>
  <si>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</si>
  <si>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</si>
  <si>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</si>
  <si>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</si>
  <si>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</si>
  <si>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</si>
  <si>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</si>
  <si>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</si>
  <si>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</si>
  <si>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</si>
  <si>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</si>
  <si>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</si>
  <si>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</si>
  <si>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</si>
  <si>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</si>
  <si>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</si>
  <si>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</si>
  <si>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</si>
  <si>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</si>
  <si>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</si>
  <si>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</si>
  <si>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</si>
  <si>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</si>
  <si>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</si>
  <si>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</si>
  <si>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</si>
  <si>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</si>
  <si>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</si>
  <si>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</si>
  <si>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</si>
  <si>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</si>
  <si>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</si>
  <si>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</si>
  <si>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</si>
  <si>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</si>
  <si>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</si>
  <si>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</si>
  <si>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</si>
  <si>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</si>
  <si>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</si>
  <si>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</si>
  <si>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</si>
  <si>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</si>
  <si>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</si>
  <si>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</si>
  <si>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</si>
  <si>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</si>
  <si>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</si>
  <si>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</si>
  <si>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</si>
  <si>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</si>
  <si>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</si>
  <si>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</si>
  <si>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</si>
  <si>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</si>
  <si>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</si>
  <si>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</si>
  <si>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</si>
  <si>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</si>
  <si>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</si>
  <si>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</si>
  <si>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</si>
  <si>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</si>
  <si>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</si>
  <si>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</si>
  <si>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</si>
  <si>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</si>
  <si>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</si>
  <si>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</si>
  <si>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</si>
  <si>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</si>
  <si>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</si>
  <si>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</si>
  <si>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</si>
  <si>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</si>
  <si>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</si>
  <si>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</si>
  <si>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</si>
  <si>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</si>
  <si>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</si>
  <si>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</si>
  <si>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</si>
  <si>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</si>
  <si>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</si>
  <si>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</si>
  <si>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</si>
  <si>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</si>
  <si>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</si>
  <si>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</si>
  <si>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</si>
  <si>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</si>
  <si>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</si>
  <si>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</si>
  <si>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</si>
  <si>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</si>
  <si>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</si>
  <si>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</si>
  <si>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</si>
  <si>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</si>
  <si>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</si>
  <si>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</si>
  <si>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</si>
  <si>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</si>
  <si>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</si>
  <si>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</si>
  <si>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</si>
  <si>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</si>
  <si>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</si>
  <si>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</si>
  <si>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</si>
  <si>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</si>
  <si>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</si>
  <si>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</si>
  <si>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</si>
  <si>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</si>
  <si>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</si>
  <si>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</si>
  <si>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</si>
  <si>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</si>
  <si>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</si>
  <si>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</si>
  <si>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</si>
  <si>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</si>
  <si>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</si>
  <si>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</si>
  <si>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</si>
  <si>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</si>
  <si>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</si>
  <si>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</si>
  <si>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</si>
  <si>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</si>
  <si>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</si>
  <si>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</si>
  <si>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</si>
  <si>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</si>
  <si>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</si>
  <si>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</si>
  <si>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</si>
  <si>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</si>
  <si>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</si>
  <si>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</si>
  <si>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</si>
  <si>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</si>
  <si>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</si>
  <si>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</si>
  <si>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</si>
  <si>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</si>
  <si>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</si>
  <si>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</si>
  <si>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</si>
  <si>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</si>
  <si>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</si>
  <si>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</si>
  <si>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</si>
  <si>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</si>
  <si>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</si>
  <si>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</si>
  <si>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</si>
  <si>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</si>
  <si>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</si>
  <si>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</si>
  <si>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</si>
  <si>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</si>
  <si>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</si>
  <si>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</si>
  <si>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</si>
  <si>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</si>
  <si>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</si>
  <si>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</si>
  <si>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</si>
  <si>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</si>
  <si>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</si>
  <si>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</si>
  <si>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</si>
  <si>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</si>
  <si>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</si>
  <si>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</si>
  <si>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</si>
  <si>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</si>
  <si>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</si>
  <si>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</si>
  <si>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</si>
  <si>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</si>
  <si>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</si>
  <si>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</si>
  <si>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</si>
  <si>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</si>
  <si>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</si>
  <si>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</si>
  <si>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</si>
  <si>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</si>
  <si>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</si>
  <si>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</si>
  <si>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</si>
  <si>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</si>
  <si>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</si>
  <si>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</si>
  <si>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</si>
  <si>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</si>
  <si>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</si>
  <si>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</si>
  <si>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</si>
  <si>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</si>
  <si>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</si>
  <si>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</si>
  <si>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</si>
  <si>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</si>
  <si>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</si>
  <si>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</si>
  <si>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</si>
  <si>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</si>
  <si>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</si>
  <si>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</si>
  <si>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</si>
  <si>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</si>
  <si>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</si>
  <si>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</si>
  <si>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</si>
  <si>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</si>
  <si>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</si>
  <si>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</si>
  <si>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</si>
  <si>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</si>
  <si>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</si>
  <si>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</si>
  <si>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</si>
  <si>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</si>
  <si>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</si>
  <si>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</si>
  <si>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</si>
  <si>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</si>
  <si>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</si>
  <si>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</si>
  <si>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</si>
  <si>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</si>
  <si>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</si>
  <si>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</si>
  <si>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</si>
  <si>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</si>
  <si>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</si>
  <si>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</si>
  <si>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</si>
  <si>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</si>
  <si>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</si>
  <si>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</si>
  <si>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</si>
  <si>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</si>
  <si>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</si>
  <si>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</si>
  <si>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</si>
  <si>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</si>
  <si>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</si>
  <si>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</si>
  <si>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</si>
  <si>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</si>
  <si>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</si>
  <si>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</si>
  <si>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</si>
  <si>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</si>
  <si>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</si>
  <si>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</si>
  <si>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</si>
  <si>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</si>
  <si>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</si>
  <si>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</si>
  <si>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</si>
  <si>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</si>
  <si>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</si>
  <si>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</si>
  <si>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</si>
  <si>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</si>
  <si>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</si>
  <si>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</si>
  <si>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</si>
  <si>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</si>
  <si>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</si>
  <si>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</si>
  <si>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</si>
  <si>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</si>
  <si>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</si>
  <si>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</si>
  <si>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</si>
  <si>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</si>
  <si>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</si>
  <si>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</si>
  <si>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</si>
  <si>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</si>
  <si>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</si>
  <si>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</si>
  <si>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</si>
  <si>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</si>
  <si>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</si>
  <si>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</si>
  <si>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</si>
  <si>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</si>
  <si>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</si>
  <si>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</si>
  <si>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</si>
  <si>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</si>
  <si>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</si>
  <si>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</si>
  <si>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</si>
  <si>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</si>
  <si>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</si>
  <si>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</si>
  <si>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</si>
  <si>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</si>
  <si>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</si>
  <si>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</si>
  <si>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</si>
  <si>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</si>
  <si>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</si>
  <si>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</si>
  <si>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</si>
  <si>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</si>
  <si>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</si>
  <si>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</si>
  <si>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</si>
  <si>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</si>
  <si>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</si>
  <si>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</si>
  <si>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</si>
  <si>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</si>
  <si>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</si>
  <si>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</si>
  <si>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</si>
  <si>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</si>
  <si>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</si>
  <si>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</si>
  <si>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</si>
  <si>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</si>
  <si>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</si>
  <si>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</si>
  <si>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</si>
  <si>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</si>
  <si>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</si>
  <si>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</si>
  <si>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</si>
  <si>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</si>
  <si>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</si>
  <si>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</si>
  <si>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</si>
  <si>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</si>
  <si>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</si>
  <si>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</si>
  <si>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</si>
  <si>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</si>
  <si>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</si>
  <si>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</si>
  <si>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</si>
  <si>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</si>
  <si>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</si>
  <si>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</si>
  <si>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</si>
  <si>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</si>
  <si>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</si>
  <si>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</si>
  <si>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</si>
  <si>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</si>
  <si>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</si>
  <si>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</si>
  <si>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</si>
  <si>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</si>
  <si>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</si>
  <si>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</si>
  <si>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</si>
  <si>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</si>
  <si>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</si>
  <si>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</si>
  <si>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</si>
  <si>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</si>
  <si>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</si>
  <si>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</si>
  <si>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</si>
  <si>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</si>
  <si>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</si>
  <si>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</si>
  <si>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</si>
  <si>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</si>
  <si>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</si>
  <si>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</si>
  <si>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</si>
  <si>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</si>
  <si>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</si>
  <si>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</si>
  <si>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</si>
  <si>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</si>
  <si>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</si>
  <si>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</si>
  <si>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</si>
  <si>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</si>
  <si>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</si>
  <si>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</si>
  <si>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</si>
  <si>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</si>
  <si>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</si>
  <si>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</si>
  <si>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</si>
  <si>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</si>
  <si>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</si>
  <si>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</si>
  <si>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</si>
  <si>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</si>
  <si>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</si>
  <si>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</si>
  <si>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</si>
  <si>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</si>
  <si>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</si>
  <si>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</si>
  <si>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</si>
  <si>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</si>
  <si>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</si>
  <si>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</si>
  <si>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</si>
  <si>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</si>
  <si>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</si>
  <si>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</si>
  <si>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</si>
  <si>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</si>
  <si>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</si>
  <si>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</si>
  <si>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</si>
  <si>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</si>
  <si>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</si>
  <si>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</si>
  <si>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</si>
  <si>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</si>
  <si>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</si>
  <si>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</si>
  <si>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</si>
  <si>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</si>
  <si>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</si>
  <si>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</si>
  <si>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</si>
  <si>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</si>
  <si>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</si>
  <si>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</si>
  <si>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</si>
  <si>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</si>
  <si>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</si>
  <si>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</si>
  <si>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</si>
  <si>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</si>
  <si>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</si>
  <si>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</si>
  <si>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</si>
  <si>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</si>
  <si>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</si>
  <si>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</si>
  <si>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</si>
  <si>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</si>
  <si>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</si>
  <si>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</si>
  <si>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</si>
  <si>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</si>
  <si>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</si>
  <si>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</si>
  <si>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</si>
  <si>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</si>
  <si>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</si>
  <si>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</si>
  <si>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</si>
  <si>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</si>
  <si>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</si>
  <si>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</si>
  <si>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</si>
  <si>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</si>
  <si>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</si>
  <si>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</si>
  <si>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</si>
  <si>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</si>
  <si>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</si>
  <si>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</si>
  <si>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</si>
  <si>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</si>
  <si>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</si>
  <si>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</si>
  <si>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</si>
  <si>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</si>
  <si>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</si>
  <si>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</si>
  <si>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</si>
  <si>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</si>
  <si>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</si>
  <si>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</si>
  <si>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</si>
  <si>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</si>
  <si>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</si>
  <si>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</si>
  <si>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</si>
  <si>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</si>
  <si>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</si>
  <si>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</si>
  <si>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</si>
  <si>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</si>
  <si>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</si>
  <si>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</si>
  <si>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</si>
  <si>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</si>
  <si>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</si>
  <si>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</si>
  <si>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</si>
  <si>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</si>
  <si>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</si>
  <si>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</si>
  <si>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</si>
  <si>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</si>
  <si>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</si>
  <si>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</si>
  <si>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</si>
  <si>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</si>
  <si>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</si>
  <si>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</si>
  <si>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</si>
  <si>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</si>
  <si>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</si>
  <si>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</si>
  <si>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</si>
  <si>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</si>
  <si>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</si>
  <si>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</si>
  <si>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</si>
  <si>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</si>
  <si>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</si>
  <si>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</si>
  <si>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</si>
  <si>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</si>
  <si>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</si>
  <si>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</si>
  <si>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</si>
  <si>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</si>
  <si>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</si>
  <si>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</si>
  <si>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</si>
  <si>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</si>
  <si>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</si>
  <si>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</si>
  <si>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</si>
  <si>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</si>
  <si>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</si>
  <si>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</si>
  <si>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</si>
  <si>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</si>
  <si>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</si>
  <si>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</si>
  <si>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</si>
  <si>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</si>
  <si>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</si>
  <si>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</si>
  <si>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</si>
  <si>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</si>
  <si>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</si>
  <si>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</si>
  <si>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</si>
  <si>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</si>
  <si>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</si>
  <si>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</si>
  <si>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</si>
  <si>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</si>
  <si>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</si>
  <si>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</si>
  <si>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</si>
  <si>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</si>
  <si>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</si>
  <si>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</si>
  <si>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</si>
  <si>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</si>
  <si>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</si>
  <si>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</si>
  <si>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</si>
  <si>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</si>
  <si>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</si>
  <si>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</si>
  <si>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</si>
  <si>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</si>
  <si>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</si>
  <si>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</si>
  <si>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</si>
  <si>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</si>
  <si>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</si>
  <si>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</si>
  <si>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</si>
  <si>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</si>
  <si>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</si>
  <si>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</si>
  <si>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</si>
  <si>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</si>
  <si>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</si>
  <si>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</si>
  <si>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</si>
  <si>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</si>
  <si>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</si>
  <si>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</si>
  <si>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</si>
  <si>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</si>
  <si>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</si>
  <si>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</si>
  <si>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</si>
  <si>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</si>
  <si>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</si>
  <si>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</si>
  <si>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</si>
  <si>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</si>
  <si>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</si>
  <si>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</si>
  <si>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</si>
  <si>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</si>
  <si>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</si>
  <si>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</si>
  <si>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</si>
  <si>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</si>
  <si>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</si>
  <si>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</si>
  <si>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</si>
  <si>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</si>
  <si>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</si>
  <si>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</si>
  <si>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</si>
  <si>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</si>
  <si>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</si>
  <si>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</si>
  <si>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</si>
  <si>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</si>
  <si>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</si>
  <si>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</si>
  <si>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</si>
  <si>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</si>
  <si>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</si>
  <si>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</si>
  <si>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</si>
  <si>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</si>
  <si>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</si>
  <si>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</si>
  <si>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</si>
  <si>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</si>
  <si>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</si>
  <si>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</si>
  <si>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</si>
  <si>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</si>
  <si>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</si>
  <si>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</si>
  <si>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</si>
  <si>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</si>
  <si>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</si>
  <si>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</si>
  <si>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</si>
  <si>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</si>
  <si>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</si>
  <si>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</si>
  <si>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</si>
  <si>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</si>
  <si>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</si>
  <si>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</si>
  <si>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</si>
  <si>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</si>
  <si>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</si>
  <si>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</si>
  <si>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</si>
  <si>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</si>
  <si>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</si>
  <si>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</si>
  <si>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</si>
  <si>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</si>
  <si>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</si>
  <si>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</si>
  <si>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</si>
  <si>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</si>
  <si>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</si>
  <si>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</si>
  <si>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</si>
  <si>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</si>
  <si>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</si>
  <si>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</si>
  <si>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</si>
  <si>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</si>
  <si>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</si>
  <si>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</si>
  <si>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</si>
  <si>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</si>
  <si>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</si>
  <si>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</si>
  <si>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</si>
  <si>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</si>
  <si>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</si>
  <si>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</si>
  <si>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</si>
  <si>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</si>
  <si>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</si>
  <si>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</si>
  <si>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</si>
  <si>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</si>
  <si>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</si>
  <si>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</si>
  <si>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</si>
  <si>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</si>
  <si>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</si>
  <si>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</si>
  <si>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</si>
  <si>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</si>
  <si>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</si>
  <si>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</si>
  <si>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</si>
  <si>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</si>
  <si>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</si>
  <si>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</si>
  <si>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</si>
  <si>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</si>
  <si>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</si>
  <si>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</si>
  <si>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</si>
  <si>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</si>
  <si>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</si>
  <si>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</si>
  <si>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</si>
  <si>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</si>
  <si>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</si>
  <si>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</si>
  <si>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</si>
  <si>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</si>
  <si>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</si>
  <si>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</si>
  <si>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</si>
  <si>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</si>
  <si>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</si>
  <si>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</si>
  <si>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</si>
  <si>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</si>
  <si>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</si>
  <si>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</si>
  <si>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</si>
  <si>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</si>
  <si>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</si>
  <si>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</si>
  <si>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</si>
  <si>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</si>
  <si>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</si>
  <si>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</si>
  <si>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</si>
  <si>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</si>
  <si>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</si>
  <si>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</si>
  <si>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</si>
  <si>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</si>
  <si>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</si>
  <si>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</si>
  <si>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</si>
  <si>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</si>
  <si>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</si>
  <si>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</si>
  <si>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</si>
  <si>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</si>
  <si>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</si>
  <si>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</si>
  <si>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</si>
  <si>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</si>
  <si>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</si>
  <si>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</si>
  <si>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</si>
  <si>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</si>
  <si>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</si>
  <si>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</si>
  <si>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</si>
  <si>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</si>
  <si>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</si>
  <si>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</si>
  <si>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</si>
  <si>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</si>
  <si>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</si>
  <si>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</si>
  <si>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</si>
  <si>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</si>
  <si>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</si>
  <si>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</si>
  <si>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</si>
  <si>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</si>
  <si>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</si>
  <si>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</si>
  <si>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</si>
  <si>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</si>
  <si>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</si>
  <si>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</si>
  <si>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</si>
  <si>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</si>
  <si>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</si>
  <si>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</si>
  <si>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</si>
  <si>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</si>
  <si>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</si>
  <si>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</si>
  <si>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</si>
  <si>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</si>
  <si>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</si>
  <si>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</si>
  <si>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</si>
  <si>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</si>
  <si>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</si>
  <si>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</si>
  <si>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</si>
  <si>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</si>
  <si>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</si>
  <si>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</si>
  <si>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</si>
  <si>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</si>
  <si>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</si>
  <si>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</si>
  <si>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</si>
  <si>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</si>
  <si>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</si>
  <si>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</si>
  <si>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</si>
  <si>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</si>
  <si>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</si>
  <si>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</si>
  <si>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</si>
  <si>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</si>
  <si>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</si>
  <si>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</si>
  <si>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</si>
  <si>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</si>
  <si>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</si>
  <si>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</si>
  <si>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</si>
  <si>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</si>
  <si>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</si>
  <si>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</si>
  <si>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</si>
  <si>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</si>
  <si>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</si>
  <si>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</si>
  <si>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</si>
  <si>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</si>
  <si>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</si>
  <si>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</si>
  <si>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</si>
  <si>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</si>
  <si>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</si>
  <si>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</si>
  <si>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</si>
  <si>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</si>
  <si>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</si>
  <si>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</si>
  <si>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</si>
  <si>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</si>
  <si>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</si>
  <si>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</si>
  <si>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</si>
  <si>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</si>
  <si>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</si>
  <si>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</si>
  <si>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</si>
  <si>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</si>
  <si>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</si>
  <si>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</si>
  <si>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</si>
  <si>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</si>
  <si>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</si>
  <si>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</si>
  <si>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</si>
  <si>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</si>
  <si>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</si>
  <si>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</si>
  <si>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</si>
  <si>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</si>
  <si>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</si>
  <si>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</si>
  <si>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</si>
  <si>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</si>
  <si>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</si>
  <si>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</si>
  <si>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</si>
  <si>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</si>
  <si>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</si>
  <si>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</si>
  <si>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</si>
  <si>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</si>
  <si>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</si>
  <si>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</si>
  <si>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</si>
  <si>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</si>
  <si>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</si>
  <si>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</si>
  <si>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</si>
  <si>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</si>
  <si>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</si>
  <si>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</si>
  <si>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</si>
  <si>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</si>
  <si>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</si>
  <si>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</si>
  <si>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</si>
  <si>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</si>
  <si>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</si>
  <si>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</si>
  <si>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</si>
  <si>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</si>
  <si>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</si>
  <si>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</si>
  <si>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</si>
  <si>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</si>
  <si>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</si>
  <si>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</si>
  <si>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</si>
  <si>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</si>
  <si>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</si>
  <si>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</si>
  <si>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</si>
  <si>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</si>
  <si>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</si>
  <si>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</si>
  <si>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</si>
  <si>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</si>
  <si>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</si>
  <si>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</si>
  <si>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</si>
  <si>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</si>
  <si>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</si>
  <si>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</si>
  <si>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</si>
  <si>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</si>
  <si>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</si>
  <si>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</si>
  <si>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</si>
  <si>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</si>
  <si>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</si>
  <si>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</si>
  <si>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</si>
  <si>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</si>
  <si>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</si>
  <si>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</si>
  <si>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</si>
  <si>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</si>
  <si>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</si>
  <si>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</si>
  <si>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</si>
  <si>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</si>
  <si>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</si>
  <si>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</si>
  <si>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</si>
  <si>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</si>
  <si>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</si>
  <si>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</si>
  <si>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</si>
  <si>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</si>
  <si>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</si>
  <si>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</si>
  <si>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</si>
  <si>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</si>
  <si>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</si>
  <si>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</si>
  <si>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</si>
  <si>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</si>
  <si>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</si>
  <si>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</si>
  <si>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</si>
  <si>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</si>
  <si>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</si>
  <si>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</si>
  <si>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</si>
  <si>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</si>
  <si>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</si>
  <si>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</si>
  <si>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</si>
  <si>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</si>
  <si>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</si>
  <si>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</si>
  <si>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</si>
  <si>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</si>
  <si>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</si>
  <si>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</si>
  <si>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</si>
  <si>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</si>
  <si>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</si>
  <si>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</si>
  <si>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</si>
  <si>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</si>
  <si>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</si>
  <si>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</si>
  <si>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</si>
  <si>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</si>
  <si>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</si>
  <si>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</si>
  <si>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</si>
  <si>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</si>
  <si>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</si>
  <si>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</si>
  <si>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</si>
  <si>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</si>
  <si>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</si>
  <si>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</si>
  <si>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</si>
  <si>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</si>
  <si>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</si>
  <si>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</si>
  <si>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</si>
  <si>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</si>
  <si>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</si>
  <si>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</si>
  <si>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</si>
  <si>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</si>
  <si>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</si>
  <si>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</si>
  <si>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</si>
  <si>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</si>
  <si>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</si>
  <si>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</si>
  <si>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</si>
  <si>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</si>
  <si>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</si>
  <si>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</si>
  <si>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</si>
  <si>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</si>
  <si>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</si>
  <si>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</si>
  <si>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</si>
  <si>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</si>
  <si>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</si>
  <si>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</si>
  <si>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</si>
  <si>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</si>
  <si>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</si>
  <si>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</si>
  <si>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</si>
  <si>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</si>
  <si>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</si>
  <si>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</si>
  <si>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</si>
  <si>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</si>
  <si>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</si>
  <si>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</si>
  <si>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</si>
  <si>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</si>
  <si>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</si>
  <si>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</si>
  <si>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</si>
  <si>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</si>
  <si>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</si>
  <si>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</si>
  <si>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</si>
  <si>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</si>
  <si>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</si>
  <si>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</si>
  <si>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</si>
  <si>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</si>
  <si>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</si>
  <si>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</si>
  <si>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</si>
  <si>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</si>
  <si>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</si>
  <si>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</si>
  <si>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</si>
  <si>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</si>
  <si>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</si>
  <si>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</si>
  <si>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</si>
  <si>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</si>
  <si>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</si>
  <si>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</si>
  <si>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</si>
  <si>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</si>
  <si>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</si>
  <si>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</si>
  <si>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</si>
  <si>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</si>
  <si>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</si>
  <si>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</si>
  <si>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</si>
  <si>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</si>
  <si>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</si>
  <si>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</si>
  <si>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</si>
  <si>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</si>
  <si>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</si>
  <si>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</si>
  <si>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</si>
  <si>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</si>
  <si>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</si>
  <si>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</si>
  <si>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</si>
  <si>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</si>
  <si>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</si>
  <si>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</si>
  <si>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</si>
  <si>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</si>
  <si>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</si>
  <si>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</si>
  <si>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</si>
  <si>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</si>
  <si>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</si>
  <si>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</si>
  <si>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</si>
  <si>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</si>
  <si>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</si>
  <si>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</si>
  <si>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</si>
  <si>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</si>
  <si>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</si>
  <si>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</si>
  <si>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</si>
  <si>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</si>
  <si>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</si>
  <si>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</si>
  <si>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</si>
  <si>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</si>
  <si>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</si>
  <si>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</si>
  <si>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</si>
  <si>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</si>
  <si>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</si>
  <si>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</si>
  <si>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</si>
  <si>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</si>
  <si>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</si>
  <si>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</si>
  <si>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</si>
  <si>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</si>
  <si>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</si>
  <si>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</si>
  <si>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</si>
  <si>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</si>
  <si>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</si>
  <si>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</si>
  <si>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</si>
  <si>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</si>
  <si>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</si>
  <si>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</si>
  <si>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</si>
  <si>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</si>
  <si>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</si>
  <si>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</si>
  <si>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</si>
  <si>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</si>
  <si>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</si>
  <si>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</si>
  <si>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</si>
  <si>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</si>
  <si>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</si>
  <si>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</si>
  <si>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</si>
  <si>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</si>
  <si>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</si>
  <si>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</si>
  <si>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</si>
  <si>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</si>
  <si>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</si>
  <si>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</si>
  <si>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</si>
  <si>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</si>
  <si>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</si>
  <si>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</si>
  <si>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</si>
  <si>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</si>
  <si>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</si>
  <si>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</si>
  <si>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</si>
  <si>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</si>
  <si>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</si>
  <si>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</si>
  <si>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</si>
  <si>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</si>
  <si>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</si>
  <si>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</si>
  <si>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</si>
  <si>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</si>
  <si>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</si>
  <si>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</si>
  <si>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</si>
  <si>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</si>
  <si>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</si>
  <si>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</si>
  <si>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</si>
  <si>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</si>
  <si>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</si>
  <si>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</si>
  <si>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</si>
  <si>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</si>
  <si>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</si>
  <si>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</si>
  <si>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</si>
  <si>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</si>
  <si>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</si>
  <si>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</si>
  <si>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</si>
  <si>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</si>
  <si>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</si>
  <si>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</si>
  <si>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</si>
  <si>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</si>
  <si>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</si>
  <si>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</si>
  <si>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</si>
  <si>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</si>
  <si>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</si>
  <si>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</si>
  <si>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</si>
  <si>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</si>
  <si>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</si>
  <si>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</si>
  <si>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</si>
  <si>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</si>
  <si>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</si>
  <si>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</si>
  <si>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</si>
  <si>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</si>
  <si>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</si>
  <si>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</si>
  <si>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</si>
  <si>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</si>
  <si>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</si>
  <si>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</si>
  <si>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</si>
  <si>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</si>
  <si>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</si>
  <si>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</si>
  <si>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</si>
  <si>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</si>
  <si>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</si>
  <si>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</si>
  <si>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</si>
  <si>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</si>
  <si>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</si>
  <si>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</si>
  <si>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</si>
  <si>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</si>
  <si>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</si>
  <si>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</si>
  <si>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</si>
  <si>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</si>
  <si>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</si>
  <si>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</si>
  <si>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</si>
  <si>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</si>
  <si>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</si>
  <si>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</si>
  <si>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</si>
  <si>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</si>
  <si>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</si>
  <si>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</si>
  <si>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</si>
  <si>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</si>
  <si>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</si>
  <si>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</si>
  <si>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</si>
  <si>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</si>
  <si>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</si>
  <si>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</si>
  <si>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</si>
  <si>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</si>
  <si>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</si>
  <si>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</si>
  <si>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</si>
  <si>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</si>
  <si>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</si>
  <si>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</si>
  <si>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</si>
  <si>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</si>
  <si>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</si>
  <si>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</si>
  <si>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</si>
  <si>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</si>
  <si>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</si>
  <si>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</si>
  <si>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</si>
  <si>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</si>
  <si>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</si>
  <si>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</si>
  <si>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</si>
  <si>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</si>
  <si>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</si>
  <si>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</si>
  <si>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</si>
  <si>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</si>
  <si>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</si>
  <si>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</si>
  <si>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</si>
  <si>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</si>
  <si>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</si>
  <si>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</si>
  <si>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</si>
  <si>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</si>
  <si>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</si>
  <si>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</si>
  <si>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</si>
  <si>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</si>
  <si>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</si>
  <si>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</si>
  <si>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</si>
  <si>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</si>
  <si>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</si>
  <si>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</si>
  <si>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</si>
  <si>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</si>
  <si>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</si>
  <si>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</si>
  <si>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</si>
  <si>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</si>
  <si>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</si>
  <si>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</si>
  <si>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</si>
  <si>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</si>
  <si>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</si>
  <si>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</si>
  <si>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</si>
  <si>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</si>
  <si>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</si>
  <si>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</si>
  <si>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</si>
  <si>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</si>
  <si>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</si>
  <si>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</si>
  <si>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</si>
  <si>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</si>
  <si>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</si>
  <si>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</si>
  <si>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</si>
  <si>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</si>
  <si>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</si>
  <si>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</si>
  <si>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</si>
  <si>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</si>
  <si>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</si>
  <si>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</si>
  <si>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</si>
  <si>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</si>
  <si>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</si>
  <si>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</si>
  <si>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</si>
  <si>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</si>
  <si>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</si>
  <si>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</si>
  <si>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</si>
  <si>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</si>
  <si>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</si>
  <si>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</si>
  <si>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</si>
  <si>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</si>
  <si>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</si>
  <si>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</si>
  <si>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</si>
  <si>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</si>
  <si>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</si>
  <si>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</si>
  <si>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</si>
  <si>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</si>
  <si>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</si>
  <si>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</si>
  <si>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</si>
  <si>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</si>
  <si>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</si>
  <si>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</si>
  <si>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</si>
  <si>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</si>
  <si>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</si>
  <si>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</si>
  <si>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</si>
  <si>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</si>
  <si>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</si>
  <si>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</si>
  <si>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</si>
  <si>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</si>
  <si>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</si>
  <si>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</si>
  <si>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</si>
  <si>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</si>
  <si>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</si>
  <si>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</si>
  <si>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</si>
  <si>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</si>
  <si>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</si>
  <si>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</si>
  <si>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</si>
  <si>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</si>
  <si>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</si>
  <si>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</si>
  <si>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</si>
  <si>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</si>
  <si>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</si>
  <si>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</si>
  <si>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</si>
  <si>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</si>
  <si>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</si>
  <si>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</si>
  <si>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</si>
  <si>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</si>
  <si>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</si>
  <si>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</si>
  <si>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</si>
  <si>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</si>
  <si>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</si>
  <si>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</si>
  <si>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</si>
  <si>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</si>
  <si>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</si>
  <si>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</si>
  <si>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</si>
  <si>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</si>
  <si>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</si>
  <si>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</si>
  <si>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</si>
  <si>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</si>
  <si>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</si>
  <si>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</si>
  <si>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</si>
  <si>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</si>
  <si>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</si>
  <si>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</si>
  <si>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</si>
  <si>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</si>
  <si>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</si>
  <si>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</si>
  <si>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</si>
  <si>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</si>
  <si>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</si>
  <si>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</si>
  <si>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</si>
  <si>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</si>
  <si>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</si>
  <si>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</si>
  <si>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</si>
  <si>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</si>
  <si>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</si>
  <si>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</si>
  <si>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</si>
  <si>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</si>
  <si>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</si>
  <si>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</si>
  <si>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</si>
  <si>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</si>
  <si>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</si>
  <si>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</si>
  <si>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</si>
  <si>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</si>
  <si>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</si>
  <si>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</si>
  <si>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</si>
  <si>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</si>
  <si>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</si>
  <si>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</si>
  <si>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</si>
  <si>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</si>
  <si>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</si>
  <si>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</si>
  <si>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</si>
  <si>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</si>
  <si>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</si>
  <si>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</si>
  <si>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</si>
  <si>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</si>
  <si>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</si>
  <si>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</si>
  <si>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</si>
  <si>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</si>
  <si>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</si>
  <si>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</si>
  <si>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</si>
  <si>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</si>
  <si>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</si>
  <si>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</si>
  <si>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</si>
  <si>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</si>
  <si>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</si>
  <si>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</si>
  <si>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</si>
  <si>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</si>
  <si>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</si>
  <si>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</si>
  <si>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</si>
  <si>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</si>
  <si>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</si>
  <si>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</si>
  <si>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</si>
  <si>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</si>
  <si>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</si>
  <si>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</si>
  <si>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</si>
  <si>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</si>
  <si>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</si>
  <si>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</si>
  <si>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</si>
  <si>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</si>
  <si>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</si>
  <si>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</si>
  <si>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</si>
  <si>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</si>
  <si>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</si>
  <si>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</si>
  <si>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</si>
  <si>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</si>
  <si>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</si>
  <si>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</si>
  <si>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</si>
  <si>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</si>
  <si>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</si>
  <si>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</si>
  <si>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</si>
  <si>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</si>
  <si>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</si>
  <si>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</si>
  <si>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</si>
  <si>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</si>
  <si>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</si>
  <si>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</si>
  <si>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</si>
  <si>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</si>
  <si>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</si>
  <si>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</si>
  <si>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</si>
  <si>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</si>
  <si>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</si>
  <si>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</si>
  <si>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</si>
  <si>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</si>
  <si>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</si>
  <si>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</si>
  <si>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</si>
  <si>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</si>
  <si>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</si>
  <si>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</si>
  <si>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</si>
  <si>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</si>
  <si>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</si>
  <si>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</si>
  <si>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</si>
  <si>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</si>
  <si>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</si>
  <si>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</si>
  <si>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</si>
  <si>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</si>
  <si>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</si>
  <si>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</si>
  <si>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</si>
  <si>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</si>
  <si>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</si>
  <si>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</si>
  <si>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</si>
  <si>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</si>
  <si>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</si>
  <si>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</si>
  <si>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</si>
  <si>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</si>
  <si>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</si>
  <si>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</si>
  <si>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</si>
  <si>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</si>
  <si>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</si>
  <si>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</si>
  <si>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</si>
  <si>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</si>
  <si>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</si>
  <si>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</si>
  <si>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</si>
  <si>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</si>
  <si>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</si>
  <si>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</si>
  <si>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</si>
  <si>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</si>
  <si>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</si>
  <si>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</si>
  <si>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</si>
  <si>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</si>
  <si>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</si>
  <si>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</si>
  <si>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</si>
  <si>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</si>
  <si>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</si>
  <si>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</si>
  <si>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</si>
  <si>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</si>
  <si>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</si>
  <si>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</si>
  <si>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</si>
  <si>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</si>
  <si>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</si>
  <si>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</si>
  <si>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</si>
  <si>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</si>
  <si>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</si>
  <si>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</si>
  <si>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</si>
  <si>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</si>
  <si>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</si>
  <si>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</si>
  <si>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</si>
  <si>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</si>
  <si>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</si>
  <si>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</si>
  <si>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</si>
  <si>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</si>
  <si>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</si>
  <si>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</si>
  <si>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</si>
  <si>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</si>
  <si>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</si>
  <si>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</si>
  <si>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</si>
  <si>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</si>
  <si>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</si>
  <si>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</si>
  <si>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</si>
  <si>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</si>
  <si>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</si>
  <si>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</si>
  <si>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</si>
  <si>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</si>
  <si>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</si>
  <si>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</si>
  <si>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</si>
  <si>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</si>
  <si>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</si>
  <si>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</si>
  <si>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</si>
  <si>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</si>
  <si>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</si>
  <si>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</si>
  <si>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</si>
  <si>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</si>
  <si>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</si>
  <si>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</si>
  <si>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</si>
  <si>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</si>
  <si>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</si>
  <si>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</si>
  <si>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</si>
  <si>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</si>
  <si>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</si>
  <si>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</si>
  <si>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</si>
  <si>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</si>
  <si>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</si>
  <si>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</si>
  <si>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</si>
  <si>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</si>
  <si>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</si>
  <si>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</si>
  <si>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</si>
  <si>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</si>
  <si>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</si>
  <si>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</si>
  <si>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</si>
  <si>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</si>
  <si>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</si>
  <si>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</si>
  <si>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</si>
  <si>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</si>
  <si>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</si>
  <si>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</si>
  <si>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</si>
  <si>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</si>
  <si>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</si>
  <si>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</si>
  <si>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</si>
  <si>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</si>
  <si>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</si>
  <si>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</si>
  <si>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</si>
  <si>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</si>
  <si>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</si>
  <si>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</si>
  <si>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</si>
  <si>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</si>
  <si>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</si>
  <si>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</si>
  <si>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</si>
  <si>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</si>
  <si>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</si>
  <si>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</si>
  <si>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</si>
  <si>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</si>
  <si>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</si>
  <si>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</si>
  <si>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</si>
  <si>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</si>
  <si>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</si>
  <si>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</si>
  <si>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</si>
  <si>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</si>
  <si>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</si>
  <si>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</si>
  <si>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</si>
  <si>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</si>
  <si>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</si>
  <si>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</si>
  <si>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</si>
  <si>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</si>
  <si>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</si>
  <si>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</si>
  <si>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</si>
  <si>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</si>
  <si>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</si>
  <si>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</si>
  <si>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</si>
  <si>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</si>
  <si>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</si>
  <si>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</si>
  <si>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</si>
  <si>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</si>
  <si>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</si>
  <si>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</si>
  <si>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</si>
  <si>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</si>
  <si>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</si>
  <si>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</si>
  <si>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</si>
  <si>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</si>
  <si>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</si>
  <si>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</si>
  <si>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</si>
  <si>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</si>
  <si>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</si>
  <si>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</si>
  <si>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</si>
  <si>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</si>
  <si>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</si>
  <si>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</si>
  <si>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</si>
  <si>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</si>
  <si>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</si>
  <si>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</si>
  <si>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</si>
  <si>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</si>
  <si>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</si>
  <si>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</si>
  <si>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</si>
  <si>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</si>
  <si>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</si>
  <si>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</si>
  <si>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</si>
  <si>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</si>
  <si>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</si>
  <si>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</si>
  <si>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</si>
  <si>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</si>
  <si>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</si>
  <si>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</si>
  <si>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</si>
  <si>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</si>
  <si>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</si>
  <si>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</si>
  <si>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</si>
  <si>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</si>
  <si>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</si>
  <si>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</si>
  <si>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</si>
  <si>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</si>
  <si>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</si>
  <si>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</si>
  <si>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</si>
  <si>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</si>
  <si>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</si>
  <si>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</si>
  <si>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</si>
  <si>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</si>
  <si>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</si>
  <si>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</si>
  <si>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</si>
  <si>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</si>
  <si>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</si>
  <si>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</si>
  <si>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</si>
  <si>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</si>
  <si>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</si>
  <si>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</si>
  <si>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</si>
  <si>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</si>
  <si>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</si>
  <si>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</si>
  <si>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</si>
  <si>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</si>
  <si>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</si>
  <si>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</si>
  <si>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</si>
  <si>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</si>
  <si>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</si>
  <si>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</si>
  <si>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</si>
  <si>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</si>
  <si>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</si>
  <si>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</si>
  <si>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</si>
  <si>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</si>
  <si>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</si>
  <si>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</si>
  <si>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</si>
  <si>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</si>
  <si>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</si>
  <si>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</si>
  <si>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</si>
  <si>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</si>
  <si>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</si>
  <si>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</si>
  <si>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</si>
  <si>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</si>
  <si>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</si>
  <si>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</si>
  <si>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</si>
  <si>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</si>
  <si>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</si>
  <si>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</si>
  <si>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</si>
  <si>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</si>
  <si>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</si>
  <si>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</si>
  <si>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</si>
  <si>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</si>
  <si>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</si>
  <si>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</si>
  <si>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</si>
  <si>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</si>
  <si>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</si>
  <si>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</si>
  <si>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</si>
  <si>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</si>
  <si>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</si>
  <si>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</si>
  <si>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</si>
  <si>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</si>
  <si>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</si>
  <si>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</si>
  <si>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</si>
  <si>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</si>
  <si>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</si>
  <si>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</si>
  <si>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</si>
  <si>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</si>
  <si>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</si>
  <si>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</si>
  <si>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</si>
  <si>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</si>
  <si>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</si>
  <si>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</si>
  <si>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</si>
  <si>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</si>
  <si>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</si>
  <si>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</si>
  <si>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</si>
  <si>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</si>
  <si>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</si>
  <si>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</si>
  <si>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</si>
  <si>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</si>
  <si>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</si>
  <si>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</si>
  <si>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</si>
  <si>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</si>
  <si>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</si>
  <si>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</si>
  <si>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</si>
  <si>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</si>
  <si>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</si>
  <si>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</si>
  <si>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</si>
  <si>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</si>
  <si>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</si>
  <si>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</si>
  <si>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</si>
  <si>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</si>
  <si>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</si>
  <si>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</si>
  <si>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</si>
  <si>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</si>
  <si>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</si>
  <si>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</si>
  <si>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</si>
  <si>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</si>
  <si>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</si>
  <si>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</si>
  <si>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</si>
  <si>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</si>
  <si>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</si>
  <si>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</si>
  <si>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</si>
  <si>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</si>
  <si>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</si>
  <si>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</si>
  <si>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</si>
  <si>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</si>
  <si>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</si>
  <si>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</si>
  <si>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</si>
  <si>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</si>
  <si>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</si>
  <si>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</si>
  <si>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</si>
  <si>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</si>
  <si>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</si>
  <si>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</si>
  <si>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</si>
  <si>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</si>
  <si>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</si>
  <si>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</si>
  <si>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</si>
  <si>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</si>
  <si>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</si>
  <si>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</si>
  <si>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</si>
  <si>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</si>
  <si>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</si>
  <si>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</si>
  <si>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</si>
  <si>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</si>
  <si>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</si>
  <si>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</si>
  <si>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</si>
  <si>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</si>
  <si>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</si>
  <si>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</si>
  <si>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</si>
  <si>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</si>
  <si>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</si>
  <si>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</si>
  <si>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</si>
  <si>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</si>
  <si>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</si>
  <si>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</si>
  <si>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</si>
  <si>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</si>
  <si>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</si>
  <si>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</si>
  <si>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</si>
  <si>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</si>
  <si>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</si>
  <si>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</si>
  <si>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</si>
  <si>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</si>
  <si>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</si>
  <si>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</si>
  <si>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</si>
  <si>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</si>
  <si>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</si>
  <si>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</si>
  <si>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</si>
  <si>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</si>
  <si>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</si>
  <si>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</si>
  <si>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</si>
  <si>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</si>
  <si>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</si>
  <si>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</si>
  <si>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</si>
  <si>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</si>
  <si>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</si>
  <si>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</si>
  <si>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</si>
  <si>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</si>
  <si>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</si>
  <si>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</si>
  <si>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</si>
  <si>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</si>
  <si>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</si>
  <si>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</si>
  <si>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</si>
  <si>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</si>
  <si>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</si>
  <si>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</si>
  <si>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</si>
  <si>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</si>
  <si>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</si>
  <si>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</si>
  <si>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</si>
  <si>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</si>
  <si>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</si>
  <si>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</si>
  <si>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</si>
  <si>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</si>
  <si>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</si>
  <si>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</si>
  <si>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</si>
  <si>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</si>
  <si>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</si>
  <si>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</si>
  <si>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</si>
  <si>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</si>
  <si>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</si>
  <si>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</si>
  <si>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</si>
  <si>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</si>
  <si>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</si>
  <si>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</si>
  <si>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</si>
  <si>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</si>
  <si>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</si>
  <si>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</si>
  <si>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</si>
  <si>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</si>
  <si>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</si>
  <si>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</si>
  <si>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</si>
  <si>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</si>
  <si>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</si>
  <si>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</si>
  <si>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</si>
  <si>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</si>
  <si>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</si>
  <si>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</si>
  <si>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</si>
  <si>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</si>
  <si>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</si>
  <si>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</si>
  <si>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</si>
  <si>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</si>
  <si>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</si>
  <si>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</si>
  <si>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</si>
  <si>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</si>
  <si>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</si>
  <si>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</si>
  <si>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</si>
  <si>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</si>
  <si>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</si>
  <si>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</si>
  <si>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</si>
  <si>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</si>
  <si>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</si>
  <si>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</si>
  <si>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</si>
  <si>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</si>
  <si>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</si>
  <si>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</si>
  <si>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</si>
  <si>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</si>
  <si>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</si>
  <si>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</si>
  <si>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</si>
  <si>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</si>
  <si>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</si>
  <si>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</si>
  <si>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</si>
  <si>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</si>
  <si>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</si>
  <si>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</si>
  <si>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</si>
  <si>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</si>
  <si>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</si>
  <si>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</si>
  <si>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</si>
  <si>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</si>
  <si>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</si>
  <si>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</si>
  <si>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</si>
  <si>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</si>
  <si>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</si>
  <si>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</si>
  <si>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</si>
  <si>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</si>
  <si>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</si>
  <si>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</si>
  <si>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</si>
  <si>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</si>
  <si>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</si>
  <si>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</si>
  <si>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</si>
  <si>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</si>
  <si>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</si>
  <si>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</si>
  <si>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</si>
  <si>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</si>
  <si>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</si>
  <si>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</si>
  <si>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</si>
  <si>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</si>
  <si>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</si>
  <si>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</si>
  <si>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</si>
  <si>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</si>
  <si>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</si>
  <si>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</si>
  <si>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</si>
  <si>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</si>
  <si>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</si>
  <si>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</si>
  <si>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</si>
  <si>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</si>
  <si>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</si>
  <si>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</si>
  <si>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</si>
  <si>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</si>
  <si>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</si>
  <si>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</si>
  <si>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</si>
  <si>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</si>
  <si>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</si>
  <si>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</si>
  <si>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</si>
  <si>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</si>
  <si>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</si>
  <si>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</si>
  <si>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</si>
  <si>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</si>
  <si>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</si>
  <si>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</si>
  <si>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</si>
  <si>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</si>
  <si>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</si>
  <si>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</si>
  <si>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</si>
  <si>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</si>
  <si>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</si>
  <si>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</si>
  <si>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</si>
  <si>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</si>
  <si>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</si>
  <si>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</si>
  <si>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</si>
  <si>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</si>
  <si>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</si>
  <si>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</si>
  <si>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</si>
  <si>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</si>
  <si>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</si>
  <si>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</si>
  <si>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</si>
  <si>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</si>
  <si>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</si>
  <si>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</si>
  <si>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</si>
  <si>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</si>
  <si>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</si>
  <si>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</si>
  <si>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</si>
  <si>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</si>
  <si>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</si>
  <si>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</si>
  <si>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</si>
  <si>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</si>
  <si>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</si>
  <si>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</si>
  <si>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</si>
  <si>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</si>
  <si>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</si>
  <si>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</si>
  <si>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</si>
  <si>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</si>
  <si>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</si>
  <si>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</si>
  <si>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</si>
  <si>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</si>
  <si>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</si>
  <si>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</si>
  <si>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</si>
  <si>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</si>
  <si>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</si>
  <si>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</si>
  <si>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</si>
  <si>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</si>
  <si>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</si>
  <si>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</si>
  <si>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</si>
  <si>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</si>
  <si>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</si>
  <si>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</si>
  <si>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</si>
  <si>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</si>
  <si>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</si>
  <si>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</si>
  <si>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</si>
  <si>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</si>
  <si>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</si>
  <si>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</si>
  <si>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</si>
  <si>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</si>
  <si>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</si>
  <si>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</si>
  <si>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</si>
  <si>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</si>
  <si>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</si>
  <si>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</si>
  <si>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</si>
  <si>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</si>
  <si>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</si>
  <si>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</si>
  <si>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</si>
  <si>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</si>
  <si>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</si>
  <si>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</si>
  <si>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</si>
  <si>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</si>
  <si>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</si>
  <si>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</si>
  <si>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</si>
  <si>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</si>
  <si>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</si>
  <si>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</si>
  <si>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</si>
  <si>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</si>
  <si>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</si>
  <si>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</si>
  <si>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</si>
  <si>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</si>
  <si>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</si>
  <si>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</si>
  <si>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</si>
  <si>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</si>
  <si>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</si>
  <si>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</si>
  <si>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</si>
  <si>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</si>
  <si>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</si>
  <si>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</si>
  <si>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</si>
  <si>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</si>
  <si>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</si>
  <si>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</si>
  <si>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</si>
  <si>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</si>
  <si>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</si>
  <si>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</si>
  <si>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</si>
  <si>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</si>
  <si>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</si>
  <si>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</si>
  <si>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</si>
  <si>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</si>
  <si>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</si>
  <si>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</si>
  <si>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</si>
  <si>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</si>
  <si>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</si>
  <si>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</si>
  <si>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</si>
  <si>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</si>
  <si>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</si>
  <si>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</si>
  <si>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</si>
  <si>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</si>
  <si>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</si>
  <si>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</si>
  <si>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</si>
  <si>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</si>
  <si>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</si>
  <si>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</si>
  <si>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</si>
  <si>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</si>
  <si>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</si>
  <si>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</si>
  <si>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</si>
  <si>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</si>
  <si>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</si>
  <si>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</si>
  <si>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</si>
  <si>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</si>
  <si>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</si>
  <si>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</si>
  <si>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</si>
  <si>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</si>
  <si>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</si>
  <si>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</si>
  <si>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</si>
  <si>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</si>
  <si>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</si>
  <si>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</si>
  <si>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</si>
  <si>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</si>
  <si>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</si>
  <si>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</si>
  <si>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</si>
  <si>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</si>
  <si>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</si>
  <si>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</si>
  <si>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</si>
  <si>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</si>
  <si>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</si>
  <si>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</si>
  <si>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</si>
  <si>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</si>
  <si>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</si>
  <si>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</si>
  <si>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</si>
  <si>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</si>
  <si>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</si>
  <si>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</si>
  <si>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</si>
  <si>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</si>
  <si>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</si>
  <si>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</si>
  <si>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</si>
  <si>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</si>
  <si>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</si>
  <si>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</si>
  <si>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</si>
  <si>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</si>
  <si>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</si>
  <si>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</si>
  <si>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</si>
  <si>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</si>
  <si>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</si>
  <si>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</si>
  <si>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</si>
  <si>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</si>
  <si>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</si>
  <si>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</si>
  <si>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</si>
  <si>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</si>
  <si>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</si>
  <si>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</si>
  <si>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</si>
  <si>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</si>
  <si>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</si>
  <si>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</si>
  <si>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</si>
  <si>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</si>
  <si>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</si>
  <si>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</si>
  <si>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</si>
  <si>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</si>
  <si>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</si>
  <si>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</si>
  <si>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</si>
  <si>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</si>
  <si>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</si>
  <si>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</si>
  <si>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</si>
  <si>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</si>
  <si>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</si>
  <si>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</si>
  <si>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</si>
  <si>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</si>
  <si>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</si>
  <si>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</si>
  <si>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</si>
  <si>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</si>
  <si>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</si>
  <si>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</si>
  <si>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</si>
  <si>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</si>
  <si>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</si>
  <si>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</si>
  <si>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</si>
  <si>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</si>
  <si>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</si>
  <si>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</si>
  <si>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</si>
  <si>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</si>
  <si>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</si>
  <si>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</si>
  <si>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</si>
  <si>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</si>
  <si>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</si>
  <si>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</si>
  <si>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</si>
  <si>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</si>
  <si>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</si>
  <si>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</si>
  <si>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</si>
  <si>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</si>
  <si>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</si>
  <si>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</si>
  <si>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</si>
  <si>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</si>
  <si>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</si>
  <si>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</si>
  <si>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</si>
  <si>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</si>
  <si>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</si>
  <si>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</si>
  <si>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</si>
  <si>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</si>
  <si>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</si>
  <si>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</si>
  <si>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</si>
  <si>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</si>
  <si>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</si>
  <si>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</si>
  <si>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</si>
  <si>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</si>
  <si>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</si>
  <si>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</si>
  <si>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</si>
  <si>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</si>
  <si>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</si>
  <si>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</si>
  <si>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</si>
  <si>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</si>
  <si>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</si>
  <si>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</si>
  <si>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</si>
  <si>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</si>
  <si>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</si>
  <si>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</si>
  <si>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</si>
  <si>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</si>
  <si>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</si>
  <si>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</si>
  <si>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</si>
  <si>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</si>
  <si>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</si>
  <si>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</si>
  <si>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</si>
  <si>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</si>
  <si>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</si>
  <si>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</si>
  <si>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</si>
  <si>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</si>
  <si>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</si>
  <si>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</si>
  <si>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</si>
  <si>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</si>
  <si>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</si>
  <si>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</si>
  <si>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</si>
  <si>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</si>
  <si>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</si>
  <si>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</si>
  <si>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</si>
  <si>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</si>
  <si>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</si>
  <si>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</si>
  <si>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</si>
  <si>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</si>
  <si>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</si>
  <si>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</si>
  <si>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</si>
  <si>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</si>
  <si>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</si>
  <si>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</si>
  <si>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</si>
  <si>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</si>
  <si>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</si>
  <si>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</si>
  <si>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</si>
  <si>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</si>
  <si>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</si>
  <si>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</si>
  <si>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</si>
  <si>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</si>
  <si>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</si>
  <si>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</si>
  <si>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</si>
  <si>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</si>
  <si>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</si>
  <si>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</si>
  <si>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</si>
  <si>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</si>
  <si>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</si>
  <si>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</si>
  <si>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</si>
  <si>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</si>
  <si>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</si>
  <si>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</si>
  <si>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</si>
  <si>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</si>
  <si>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</si>
  <si>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</si>
  <si>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</si>
  <si>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</si>
  <si>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</si>
  <si>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</si>
  <si>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</si>
  <si>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</si>
  <si>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</si>
  <si>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</si>
  <si>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</si>
  <si>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</si>
  <si>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</si>
  <si>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</si>
  <si>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</si>
  <si>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</si>
  <si>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</si>
  <si>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</si>
  <si>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</si>
  <si>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</si>
  <si>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</si>
  <si>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</si>
  <si>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</si>
  <si>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</si>
  <si>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</si>
  <si>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</si>
  <si>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</si>
  <si>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</si>
  <si>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</si>
  <si>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</si>
  <si>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</si>
  <si>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</si>
  <si>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</si>
  <si>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</si>
  <si>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</si>
  <si>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</si>
  <si>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</si>
  <si>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</si>
  <si>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</si>
  <si>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</si>
  <si>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</si>
  <si>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</si>
  <si>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</si>
  <si>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</si>
  <si>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</si>
  <si>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</si>
  <si>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</si>
  <si>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</si>
  <si>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</si>
  <si>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</si>
  <si>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</si>
  <si>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</si>
  <si>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</si>
  <si>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</si>
  <si>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</si>
  <si>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</si>
  <si>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</si>
  <si>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</si>
  <si>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</si>
  <si>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</si>
  <si>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</si>
  <si>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</si>
  <si>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</si>
  <si>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</si>
  <si>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</si>
  <si>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</si>
  <si>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</si>
  <si>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</si>
  <si>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</si>
  <si>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</si>
  <si>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</si>
  <si>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</si>
  <si>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</si>
  <si>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</si>
  <si>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</si>
  <si>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</si>
  <si>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</si>
  <si>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</si>
  <si>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</si>
  <si>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</si>
  <si>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</si>
  <si>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</si>
  <si>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</si>
  <si>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</si>
  <si>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</si>
  <si>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</si>
  <si>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</si>
  <si>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</si>
  <si>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</si>
  <si>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</si>
  <si>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</si>
  <si>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</si>
  <si>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</si>
  <si>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</si>
  <si>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</si>
  <si>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</si>
  <si>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</si>
  <si>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</si>
  <si>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</si>
  <si>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</si>
  <si>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</si>
  <si>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</si>
  <si>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</si>
  <si>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</si>
  <si>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</si>
  <si>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</si>
  <si>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</si>
  <si>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</si>
  <si>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</si>
  <si>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</si>
  <si>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</si>
  <si>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</si>
  <si>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</si>
  <si>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</si>
  <si>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</si>
  <si>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</si>
  <si>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</si>
  <si>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</si>
  <si>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</si>
  <si>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</si>
  <si>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</si>
  <si>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</si>
  <si>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</si>
  <si>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</si>
  <si>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</si>
  <si>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</si>
  <si>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</si>
  <si>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</si>
  <si>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</si>
  <si>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</si>
  <si>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</si>
  <si>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</si>
  <si>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</si>
  <si>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</si>
  <si>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</si>
  <si>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</si>
  <si>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</si>
  <si>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</si>
  <si>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</si>
  <si>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</si>
  <si>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</si>
  <si>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</si>
  <si>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</si>
  <si>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</si>
  <si>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</si>
  <si>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</si>
  <si>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</si>
  <si>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</si>
  <si>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</si>
  <si>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</si>
  <si>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</si>
  <si>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</si>
  <si>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</si>
  <si>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</si>
  <si>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</si>
  <si>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</si>
  <si>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</si>
  <si>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</si>
  <si>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</si>
  <si>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</si>
  <si>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</si>
  <si>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</si>
  <si>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</si>
  <si>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</si>
  <si>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</si>
  <si>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</si>
  <si>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</si>
  <si>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</si>
  <si>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</si>
  <si>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</si>
  <si>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</si>
  <si>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</si>
  <si>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</si>
  <si>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</si>
  <si>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</si>
  <si>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</si>
  <si>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</si>
  <si>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</si>
  <si>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</si>
  <si>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</si>
  <si>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</si>
  <si>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</si>
  <si>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</si>
  <si>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</si>
  <si>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</si>
  <si>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</si>
  <si>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</si>
  <si>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</si>
  <si>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</si>
  <si>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</si>
  <si>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</si>
  <si>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</si>
  <si>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</si>
  <si>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</si>
  <si>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</si>
  <si>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</si>
  <si>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</si>
  <si>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</si>
  <si>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</si>
  <si>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</si>
  <si>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</si>
  <si>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</si>
  <si>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</si>
  <si>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</si>
  <si>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</si>
  <si>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</si>
  <si>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</si>
  <si>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</si>
  <si>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</si>
  <si>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</si>
  <si>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</si>
  <si>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</si>
  <si>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</si>
  <si>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</si>
  <si>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</si>
  <si>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</si>
  <si>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</si>
  <si>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</si>
  <si>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</si>
  <si>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</si>
  <si>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</si>
  <si>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</si>
  <si>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</si>
  <si>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</si>
  <si>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</si>
  <si>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</si>
  <si>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</si>
  <si>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</si>
  <si>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</si>
  <si>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</si>
  <si>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</si>
  <si>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</si>
  <si>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</si>
  <si>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</si>
  <si>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</si>
  <si>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</si>
  <si>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</si>
  <si>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</si>
  <si>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</si>
  <si>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</si>
  <si>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</si>
  <si>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</si>
  <si>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</si>
  <si>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</si>
  <si>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</si>
  <si>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</si>
  <si>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</si>
  <si>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</si>
  <si>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</si>
  <si>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</si>
  <si>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</si>
  <si>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</si>
  <si>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</si>
  <si>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</si>
  <si>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</si>
  <si>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</si>
  <si>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</si>
  <si>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</si>
  <si>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</si>
  <si>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</si>
  <si>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</si>
  <si>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</si>
  <si>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</si>
  <si>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</si>
  <si>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</si>
  <si>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</si>
  <si>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</si>
  <si>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</si>
  <si>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</si>
  <si>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</si>
  <si>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</si>
  <si>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</si>
  <si>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</si>
  <si>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</si>
  <si>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</si>
  <si>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</si>
  <si>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</si>
  <si>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</si>
  <si>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</si>
  <si>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</si>
  <si>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</si>
  <si>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</si>
  <si>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</si>
  <si>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</si>
  <si>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</si>
  <si>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</si>
  <si>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</si>
  <si>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</si>
  <si>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</si>
  <si>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</si>
  <si>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</si>
  <si>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</si>
  <si>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</si>
  <si>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</si>
  <si>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</si>
  <si>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</si>
  <si>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</si>
  <si>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</si>
  <si>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</si>
  <si>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</si>
  <si>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</si>
  <si>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</si>
  <si>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</si>
  <si>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</si>
  <si>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</si>
  <si>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</si>
  <si>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</si>
  <si>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</si>
  <si>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</si>
  <si>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</si>
  <si>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</si>
  <si>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</si>
  <si>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</si>
  <si>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</si>
  <si>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</si>
  <si>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</si>
  <si>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</si>
  <si>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</si>
  <si>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</si>
  <si>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</si>
  <si>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</si>
  <si>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</si>
  <si>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</si>
  <si>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</si>
  <si>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</si>
  <si>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</si>
  <si>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</si>
  <si>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</si>
  <si>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</si>
  <si>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</si>
  <si>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</si>
  <si>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</si>
  <si>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</si>
  <si>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</si>
  <si>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</si>
  <si>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</si>
  <si>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</si>
  <si>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</si>
  <si>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</si>
  <si>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</si>
  <si>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</si>
  <si>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</si>
  <si>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</si>
  <si>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</si>
  <si>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</si>
  <si>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</si>
  <si>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</si>
  <si>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</si>
  <si>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</si>
  <si>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</si>
  <si>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</si>
  <si>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</si>
  <si>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</si>
  <si>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</si>
  <si>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</si>
  <si>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</si>
  <si>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</si>
  <si>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</si>
  <si>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</si>
  <si>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</si>
  <si>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</si>
  <si>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</si>
  <si>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</si>
  <si>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</si>
  <si>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</si>
  <si>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</si>
  <si>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</si>
  <si>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</si>
  <si>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</si>
  <si>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</si>
  <si>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</si>
  <si>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</si>
  <si>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</si>
  <si>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</si>
  <si>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</si>
  <si>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</si>
  <si>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</si>
  <si>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</si>
  <si>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</si>
  <si>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</si>
  <si>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</si>
  <si>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</si>
  <si>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</si>
  <si>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</si>
  <si>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</si>
  <si>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</si>
  <si>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</si>
  <si>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</si>
  <si>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</si>
  <si>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</si>
  <si>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</si>
  <si>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</si>
  <si>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</si>
  <si>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</si>
  <si>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</si>
  <si>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</si>
  <si>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</si>
  <si>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</si>
  <si>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</si>
  <si>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</si>
  <si>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</si>
  <si>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</si>
  <si>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</si>
  <si>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</si>
  <si>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</si>
  <si>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</si>
  <si>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</si>
  <si>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</si>
  <si>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</si>
  <si>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</si>
  <si>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</si>
  <si>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</si>
  <si>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</si>
  <si>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</si>
  <si>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</si>
  <si>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</si>
  <si>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</si>
  <si>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</si>
  <si>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</si>
  <si>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</si>
  <si>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</si>
  <si>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</si>
  <si>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</si>
  <si>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</si>
  <si>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</si>
  <si>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</si>
  <si>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</si>
  <si>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</si>
  <si>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</si>
  <si>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</si>
  <si>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</si>
  <si>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</si>
  <si>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</si>
  <si>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</si>
  <si>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</si>
  <si>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</si>
  <si>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</si>
  <si>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</si>
  <si>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</si>
  <si>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</si>
  <si>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</si>
  <si>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</si>
  <si>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</si>
  <si>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</si>
  <si>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</si>
  <si>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</si>
  <si>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</si>
  <si>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</si>
  <si>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</si>
  <si>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</si>
  <si>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</si>
  <si>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</si>
  <si>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</si>
  <si>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</si>
  <si>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</si>
  <si>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</si>
  <si>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</si>
  <si>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</si>
  <si>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</si>
  <si>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</si>
  <si>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</si>
  <si>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</si>
  <si>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</si>
  <si>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</si>
  <si>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</si>
  <si>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</si>
  <si>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</si>
  <si>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</si>
  <si>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</si>
  <si>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</si>
  <si>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</si>
  <si>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</si>
  <si>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</si>
  <si>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</si>
  <si>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</si>
  <si>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</si>
  <si>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</si>
  <si>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</si>
  <si>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</si>
  <si>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</si>
  <si>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</si>
  <si>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</si>
  <si>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</si>
  <si>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</si>
  <si>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</si>
  <si>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</si>
  <si>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</si>
  <si>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</si>
  <si>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</si>
  <si>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</si>
  <si>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</si>
  <si>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</si>
  <si>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</si>
  <si>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</si>
  <si>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</si>
  <si>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</si>
  <si>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</si>
  <si>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</si>
  <si>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</si>
  <si>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</si>
  <si>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</si>
  <si>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</si>
  <si>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</si>
  <si>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</si>
  <si>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</si>
  <si>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</si>
  <si>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</si>
  <si>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</si>
  <si>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</si>
  <si>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</si>
  <si>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</si>
  <si>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</si>
  <si>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</si>
  <si>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</si>
  <si>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</si>
  <si>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</si>
  <si>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</si>
  <si>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</si>
  <si>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</si>
  <si>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</si>
  <si>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</si>
  <si>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</si>
  <si>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</si>
  <si>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</si>
  <si>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</si>
  <si>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</si>
  <si>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</si>
  <si>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</si>
  <si>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</si>
  <si>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</si>
  <si>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</si>
  <si>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</si>
  <si>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</si>
  <si>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</si>
  <si>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</si>
  <si>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</si>
  <si>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</si>
  <si>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</si>
  <si>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</si>
  <si>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</si>
  <si>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</si>
  <si>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</si>
  <si>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</si>
  <si>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</si>
  <si>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</si>
  <si>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</si>
  <si>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</si>
  <si>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</si>
  <si>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</si>
  <si>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</si>
  <si>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</si>
  <si>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</si>
  <si>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</si>
  <si>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</si>
  <si>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</si>
  <si>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</si>
  <si>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</si>
  <si>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</si>
  <si>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</si>
  <si>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</si>
  <si>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</si>
  <si>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</si>
  <si>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</si>
  <si>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</si>
  <si>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</si>
  <si>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</si>
  <si>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</si>
  <si>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</si>
  <si>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</si>
  <si>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</si>
  <si>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</si>
  <si>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</si>
  <si>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</si>
  <si>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</si>
  <si>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</si>
  <si>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</si>
  <si>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</si>
  <si>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</si>
  <si>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</si>
  <si>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</si>
  <si>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</si>
  <si>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</si>
  <si>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</si>
  <si>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</si>
  <si>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</si>
  <si>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</si>
  <si>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</si>
  <si>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</si>
  <si>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</si>
  <si>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</si>
  <si>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</si>
  <si>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</si>
  <si>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</si>
  <si>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</si>
  <si>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</si>
  <si>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</si>
  <si>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</si>
  <si>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</si>
  <si>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</si>
  <si>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</si>
  <si>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</si>
  <si>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</si>
  <si>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</si>
  <si>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</si>
  <si>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</si>
  <si>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</si>
  <si>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</si>
  <si>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</si>
  <si>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</si>
  <si>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</si>
  <si>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</si>
  <si>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</si>
  <si>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</si>
  <si>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</si>
  <si>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</si>
  <si>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</si>
  <si>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</si>
  <si>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</si>
  <si>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</si>
  <si>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</si>
  <si>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</si>
  <si>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</si>
  <si>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</si>
  <si>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</si>
  <si>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</si>
  <si>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</si>
  <si>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</si>
  <si>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</si>
  <si>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</si>
  <si>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</si>
  <si>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</si>
  <si>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</si>
  <si>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</si>
  <si>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</si>
  <si>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</si>
  <si>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</si>
  <si>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</si>
  <si>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</si>
  <si>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</si>
  <si>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</si>
  <si>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</si>
  <si>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</si>
  <si>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</si>
  <si>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</si>
  <si>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</si>
  <si>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</si>
  <si>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</si>
  <si>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</si>
  <si>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</si>
  <si>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</si>
  <si>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</si>
  <si>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</si>
  <si>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</si>
  <si>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</si>
  <si>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</si>
  <si>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</si>
  <si>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</si>
  <si>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</si>
  <si>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</si>
  <si>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</si>
  <si>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</si>
  <si>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</si>
  <si>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</si>
  <si>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</si>
  <si>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</si>
  <si>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</si>
  <si>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</si>
  <si>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</si>
  <si>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</si>
  <si>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</si>
  <si>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</si>
  <si>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</si>
  <si>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</si>
  <si>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</si>
  <si>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</si>
  <si>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</si>
  <si>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</si>
  <si>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</si>
  <si>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</si>
  <si>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</si>
  <si>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</si>
  <si>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</si>
  <si>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</si>
  <si>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</si>
  <si>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</si>
  <si>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</si>
  <si>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</si>
  <si>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</si>
  <si>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</si>
  <si>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</si>
  <si>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</si>
  <si>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</si>
  <si>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</si>
  <si>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</si>
  <si>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</si>
  <si>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</si>
  <si>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</si>
  <si>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</si>
  <si>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</si>
  <si>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</si>
  <si>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</si>
  <si>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</si>
  <si>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</si>
  <si>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</si>
  <si>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</si>
  <si>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</si>
  <si>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</si>
  <si>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</si>
  <si>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</si>
  <si>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</si>
  <si>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</si>
  <si>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</si>
  <si>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</si>
  <si>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</si>
  <si>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</si>
  <si>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</si>
  <si>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</si>
  <si>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</si>
  <si>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</si>
  <si>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</si>
  <si>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</si>
  <si>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</si>
  <si>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</si>
  <si>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</si>
  <si>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</si>
  <si>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</si>
  <si>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</si>
  <si>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</si>
  <si>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</si>
  <si>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</si>
  <si>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</si>
  <si>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</si>
  <si>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</si>
  <si>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</si>
  <si>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</si>
  <si>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</si>
  <si>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</si>
  <si>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</si>
  <si>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</si>
  <si>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</si>
  <si>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</si>
  <si>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</si>
  <si>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</si>
  <si>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</si>
  <si>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</si>
  <si>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</si>
  <si>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</si>
  <si>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</si>
  <si>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</si>
  <si>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</si>
  <si>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</si>
  <si>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</si>
  <si>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</si>
  <si>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</si>
  <si>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</si>
  <si>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</si>
  <si>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</si>
  <si>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</si>
  <si>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</si>
  <si>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</si>
  <si>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</si>
  <si>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</si>
  <si>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</si>
  <si>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</si>
  <si>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</si>
  <si>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</si>
  <si>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</si>
  <si>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</si>
  <si>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</si>
  <si>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</si>
  <si>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</si>
  <si>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</si>
  <si>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</si>
  <si>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</si>
  <si>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</si>
  <si>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</si>
  <si>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</si>
  <si>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</si>
  <si>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</si>
  <si>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</si>
  <si>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</si>
  <si>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</si>
  <si>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</si>
  <si>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</si>
  <si>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</si>
  <si>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</si>
  <si>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</si>
  <si>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</si>
  <si>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</si>
  <si>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</si>
  <si>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</si>
  <si>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</si>
  <si>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</si>
  <si>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</si>
  <si>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</si>
  <si>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</si>
  <si>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</si>
  <si>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</si>
  <si>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</si>
  <si>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</si>
  <si>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</si>
  <si>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</si>
  <si>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</si>
  <si>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</si>
  <si>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</si>
  <si>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</si>
  <si>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</si>
  <si>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</si>
  <si>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</si>
  <si>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</si>
  <si>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</si>
  <si>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</si>
  <si>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</si>
  <si>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</si>
  <si>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</si>
  <si>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</si>
  <si>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</si>
  <si>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</si>
  <si>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</si>
  <si>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</si>
  <si>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</si>
  <si>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</si>
  <si>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</si>
  <si>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</si>
  <si>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</si>
  <si>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</si>
  <si>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</si>
  <si>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</si>
  <si>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</si>
  <si>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</si>
  <si>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</si>
  <si>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</si>
  <si>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</si>
  <si>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</si>
  <si>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</si>
  <si>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</si>
  <si>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</si>
  <si>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</si>
  <si>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</si>
  <si>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</si>
  <si>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</si>
  <si>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</si>
  <si>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</si>
  <si>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</si>
  <si>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</si>
  <si>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</si>
  <si>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</si>
  <si>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</si>
  <si>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</si>
  <si>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</si>
  <si>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</si>
  <si>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</si>
  <si>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</si>
  <si>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</si>
  <si>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</si>
  <si>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</si>
  <si>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</si>
  <si>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</si>
  <si>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</si>
  <si>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</si>
  <si>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</si>
  <si>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</si>
  <si>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</si>
  <si>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</si>
  <si>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</si>
  <si>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</si>
  <si>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</si>
  <si>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</si>
  <si>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</si>
  <si>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</si>
  <si>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</si>
  <si>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</si>
  <si>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</si>
  <si>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</si>
  <si>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</si>
  <si>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</si>
  <si>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</si>
  <si>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</si>
  <si>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</si>
  <si>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</si>
  <si>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</si>
  <si>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</si>
  <si>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</si>
  <si>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</si>
  <si>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</si>
  <si>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</si>
  <si>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</si>
  <si>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</si>
  <si>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</si>
  <si>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</si>
  <si>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</si>
  <si>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</si>
  <si>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</si>
  <si>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</si>
  <si>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</si>
  <si>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</si>
  <si>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</si>
  <si>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</si>
  <si>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</si>
  <si>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</si>
  <si>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</si>
  <si>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</si>
  <si>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</si>
  <si>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</si>
  <si>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</si>
  <si>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</si>
  <si>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</si>
  <si>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</si>
  <si>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</si>
  <si>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</si>
  <si>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</si>
  <si>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</si>
  <si>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</si>
  <si>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</si>
  <si>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</si>
  <si>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</si>
  <si>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</si>
  <si>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</si>
  <si>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</si>
  <si>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</si>
  <si>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</si>
  <si>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</si>
  <si>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</si>
  <si>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</si>
  <si>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</si>
  <si>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</si>
  <si>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</si>
  <si>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</si>
  <si>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</si>
  <si>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</si>
  <si>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</si>
  <si>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</si>
  <si>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</si>
  <si>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</si>
  <si>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</si>
  <si>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</si>
  <si>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</si>
  <si>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</si>
  <si>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</si>
  <si>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</si>
  <si>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</si>
  <si>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</si>
  <si>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</si>
  <si>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</si>
  <si>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</si>
  <si>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</si>
  <si>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</si>
  <si>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</si>
  <si>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</si>
  <si>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</si>
  <si>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</si>
  <si>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</si>
  <si>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</si>
  <si>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</si>
  <si>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</si>
  <si>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</si>
  <si>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</si>
  <si>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</si>
  <si>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</si>
  <si>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</si>
  <si>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</si>
  <si>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</si>
  <si>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</si>
  <si>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</si>
  <si>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</si>
  <si>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</si>
  <si>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</si>
  <si>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</si>
  <si>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</si>
  <si>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</si>
  <si>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</si>
  <si>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</si>
  <si>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</si>
  <si>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</si>
  <si>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</si>
  <si>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</si>
  <si>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</si>
  <si>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</si>
  <si>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</si>
  <si>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</si>
  <si>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</si>
  <si>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</si>
  <si>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</si>
  <si>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</si>
  <si>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</si>
  <si>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</si>
  <si>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</si>
  <si>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</si>
  <si>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</si>
  <si>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</si>
  <si>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</si>
  <si>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</si>
  <si>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</si>
  <si>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</si>
  <si>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</si>
  <si>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</si>
  <si>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</si>
  <si>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</si>
  <si>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</si>
  <si>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</si>
  <si>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</si>
  <si>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</si>
  <si>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</si>
  <si>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</si>
  <si>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</si>
  <si>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</si>
  <si>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</si>
  <si>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</si>
  <si>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</si>
  <si>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</si>
  <si>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</si>
  <si>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</si>
  <si>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</si>
  <si>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</si>
  <si>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</si>
  <si>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</si>
  <si>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</si>
  <si>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</si>
  <si>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</si>
  <si>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</si>
  <si>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</si>
  <si>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</si>
  <si>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</si>
  <si>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</si>
  <si>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</si>
  <si>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</si>
  <si>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</si>
  <si>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</si>
  <si>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</si>
  <si>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</si>
  <si>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</si>
  <si>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</si>
  <si>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</si>
  <si>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</si>
  <si>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</si>
  <si>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</si>
  <si>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</si>
  <si>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</si>
  <si>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</si>
  <si>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</si>
  <si>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</si>
  <si>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</si>
  <si>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</si>
  <si>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</si>
  <si>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</si>
  <si>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</si>
  <si>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</si>
  <si>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</si>
  <si>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</si>
  <si>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</si>
  <si>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</si>
  <si>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</si>
  <si>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</si>
  <si>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</si>
  <si>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</si>
  <si>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</si>
  <si>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</si>
  <si>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</si>
  <si>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</si>
  <si>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</si>
  <si>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</si>
  <si>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</si>
  <si>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</si>
  <si>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</si>
  <si>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</si>
  <si>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</si>
  <si>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</si>
  <si>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</si>
  <si>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</si>
  <si>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</si>
  <si>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</si>
  <si>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</si>
  <si>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</si>
  <si>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</si>
  <si>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</si>
  <si>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</si>
  <si>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</si>
  <si>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</si>
  <si>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</si>
  <si>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</si>
  <si>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</si>
  <si>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</si>
  <si>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</si>
  <si>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</si>
  <si>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</si>
  <si>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</si>
  <si>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</si>
  <si>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</si>
  <si>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</si>
  <si>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</si>
  <si>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</si>
  <si>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</si>
  <si>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</si>
  <si>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</si>
  <si>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</si>
  <si>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</si>
  <si>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</si>
  <si>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</si>
  <si>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</si>
  <si>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</si>
  <si>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</si>
  <si>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</si>
  <si>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</si>
  <si>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</si>
  <si>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</si>
  <si>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</si>
  <si>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</si>
  <si>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</si>
  <si>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</si>
  <si>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</si>
  <si>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</si>
  <si>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</si>
  <si>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</si>
  <si>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</si>
  <si>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</si>
  <si>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</si>
  <si>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</si>
  <si>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</si>
  <si>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</si>
  <si>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</si>
  <si>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</si>
  <si>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</si>
  <si>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</si>
  <si>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</si>
  <si>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</si>
  <si>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</si>
  <si>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</si>
  <si>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</si>
  <si>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</si>
  <si>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</si>
  <si>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</si>
  <si>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</si>
  <si>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</si>
  <si>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</si>
  <si>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</si>
  <si>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</si>
  <si>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</si>
  <si>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</si>
  <si>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</si>
  <si>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</si>
  <si>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</si>
  <si>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</si>
  <si>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</si>
  <si>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</si>
  <si>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</si>
  <si>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</si>
  <si>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</si>
  <si>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</si>
  <si>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</si>
  <si>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</si>
  <si>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</si>
  <si>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</si>
  <si>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</si>
  <si>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</si>
  <si>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</si>
  <si>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</si>
  <si>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</si>
  <si>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</si>
  <si>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</si>
  <si>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</si>
  <si>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</si>
  <si>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</si>
  <si>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</si>
  <si>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</si>
  <si>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</si>
  <si>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</si>
  <si>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</si>
  <si>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</si>
  <si>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</si>
  <si>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</si>
  <si>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</si>
  <si>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</si>
  <si>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</si>
  <si>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</si>
  <si>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</si>
  <si>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</si>
  <si>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</si>
  <si>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</si>
  <si>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</si>
  <si>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</si>
  <si>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</si>
  <si>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</si>
  <si>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</si>
  <si>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</si>
  <si>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</si>
  <si>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</si>
  <si>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</si>
  <si>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</si>
  <si>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</si>
  <si>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</si>
  <si>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</si>
  <si>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</si>
  <si>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</si>
  <si>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</si>
  <si>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</si>
  <si>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</si>
  <si>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</si>
  <si>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</si>
  <si>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</si>
  <si>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</si>
  <si>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</si>
  <si>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</si>
  <si>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</si>
  <si>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</si>
  <si>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</si>
  <si>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</si>
  <si>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</si>
  <si>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</si>
  <si>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</si>
  <si>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</si>
  <si>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</si>
  <si>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</si>
  <si>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</si>
  <si>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</si>
  <si>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</si>
  <si>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</si>
  <si>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</si>
  <si>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</si>
  <si>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</si>
  <si>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</si>
  <si>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</si>
  <si>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</si>
  <si>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</si>
  <si>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</si>
  <si>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</si>
  <si>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</si>
  <si>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</si>
  <si>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</si>
  <si>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</si>
  <si>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</si>
  <si>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</si>
  <si>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</si>
  <si>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</si>
  <si>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</si>
  <si>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</si>
  <si>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</si>
  <si>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</si>
  <si>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</si>
  <si>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</si>
  <si>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</si>
  <si>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</si>
  <si>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</si>
  <si>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</si>
  <si>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</si>
  <si>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</si>
  <si>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</si>
  <si>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</si>
  <si>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</si>
  <si>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</si>
  <si>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</si>
  <si>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</si>
  <si>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</si>
  <si>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</si>
  <si>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</si>
  <si>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</si>
  <si>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</si>
  <si>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</si>
  <si>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</si>
  <si>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</si>
  <si>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</si>
  <si>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</si>
  <si>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</si>
  <si>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</si>
  <si>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</si>
  <si>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</si>
  <si>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</si>
  <si>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</si>
  <si>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</si>
  <si>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</si>
  <si>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</si>
  <si>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</si>
  <si>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</si>
  <si>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</si>
  <si>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</si>
  <si>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</si>
  <si>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</si>
  <si>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</si>
  <si>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</si>
  <si>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</si>
  <si>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</si>
  <si>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</si>
  <si>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</si>
  <si>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</si>
  <si>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</si>
  <si>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</si>
  <si>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</si>
  <si>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</si>
  <si>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</si>
  <si>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</si>
  <si>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</si>
  <si>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</si>
  <si>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</si>
  <si>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</si>
  <si>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</si>
  <si>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</si>
  <si>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</si>
  <si>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</si>
  <si>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</si>
  <si>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</si>
  <si>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</si>
  <si>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</si>
  <si>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</si>
  <si>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</si>
  <si>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</si>
  <si>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</si>
  <si>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</si>
  <si>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</si>
  <si>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</si>
  <si>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</si>
  <si>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</si>
  <si>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</si>
  <si>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</si>
  <si>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</si>
  <si>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</si>
  <si>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</si>
  <si>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</si>
  <si>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</si>
  <si>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</si>
  <si>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</si>
  <si>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</si>
  <si>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</si>
  <si>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</si>
  <si>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</si>
  <si>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</si>
  <si>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</si>
  <si>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</si>
  <si>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</si>
  <si>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</si>
  <si>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</si>
  <si>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</si>
  <si>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</si>
  <si>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</si>
  <si>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</si>
  <si>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</si>
  <si>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</si>
  <si>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</si>
  <si>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</si>
  <si>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</si>
  <si>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</si>
  <si>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</si>
  <si>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</si>
  <si>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</si>
  <si>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</si>
  <si>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</si>
  <si>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</si>
  <si>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</si>
  <si>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</si>
  <si>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</si>
  <si>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</si>
  <si>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</si>
  <si>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</si>
  <si>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</si>
  <si>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</si>
  <si>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</si>
  <si>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</si>
  <si>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</si>
  <si>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</si>
  <si>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</si>
  <si>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</si>
  <si>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</si>
  <si>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</si>
  <si>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</si>
  <si>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</si>
  <si>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</si>
  <si>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</si>
  <si>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</si>
  <si>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</si>
  <si>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</si>
  <si>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</si>
  <si>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</si>
  <si>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</si>
  <si>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</si>
  <si>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</si>
  <si>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</si>
  <si>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</si>
  <si>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</si>
  <si>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</si>
  <si>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</si>
  <si>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</si>
  <si>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</si>
  <si>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</si>
  <si>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</si>
  <si>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</si>
  <si>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</si>
  <si>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</si>
  <si>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</si>
  <si>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</si>
  <si>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</si>
  <si>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</si>
  <si>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</si>
  <si>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</si>
  <si>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</si>
  <si>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</si>
  <si>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</si>
  <si>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</si>
  <si>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</si>
  <si>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</si>
  <si>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</si>
  <si>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</si>
  <si>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</si>
  <si>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</si>
  <si>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</si>
  <si>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</si>
  <si>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</si>
  <si>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</si>
  <si>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</si>
  <si>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</si>
  <si>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</si>
  <si>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</si>
  <si>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</si>
  <si>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</si>
  <si>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</si>
  <si>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</si>
  <si>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</si>
  <si>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</si>
  <si>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</si>
  <si>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</si>
  <si>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</si>
  <si>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</si>
  <si>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</si>
  <si>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</si>
  <si>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</si>
  <si>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</si>
  <si>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</si>
  <si>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</si>
  <si>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</si>
  <si>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</si>
  <si>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</si>
  <si>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</si>
  <si>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</si>
  <si>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</si>
  <si>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</si>
  <si>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</si>
  <si>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</si>
  <si>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</si>
  <si>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</si>
  <si>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</si>
  <si>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</si>
  <si>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</si>
  <si>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</si>
  <si>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</si>
  <si>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</si>
  <si>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</si>
  <si>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</si>
  <si>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</si>
  <si>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</si>
  <si>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</si>
  <si>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</si>
  <si>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</si>
  <si>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</si>
  <si>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</si>
  <si>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</si>
  <si>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</si>
  <si>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</si>
  <si>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</si>
  <si>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</si>
  <si>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</si>
  <si>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</si>
  <si>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</si>
  <si>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</si>
  <si>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</si>
  <si>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</si>
  <si>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</si>
  <si>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</si>
  <si>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</si>
  <si>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</si>
  <si>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</si>
  <si>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</si>
  <si>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</si>
  <si>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</si>
  <si>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</si>
  <si>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</si>
  <si>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</si>
  <si>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</si>
  <si>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</si>
  <si>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</si>
  <si>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</si>
  <si>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</si>
  <si>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</si>
  <si>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</si>
  <si>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</si>
  <si>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</si>
  <si>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</si>
  <si>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</si>
  <si>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</si>
  <si>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</si>
  <si>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</si>
  <si>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</si>
  <si>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</si>
  <si>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</si>
  <si>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</si>
  <si>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</si>
  <si>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</si>
  <si>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</si>
  <si>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</si>
  <si>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</si>
  <si>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</si>
  <si>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</si>
  <si>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</si>
  <si>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</si>
  <si>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</si>
  <si>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</si>
  <si>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</si>
  <si>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</si>
  <si>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</si>
  <si>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</si>
  <si>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</si>
  <si>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</si>
  <si>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</si>
  <si>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</si>
  <si>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</si>
  <si>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</si>
  <si>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</si>
  <si>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</si>
  <si>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</si>
  <si>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</si>
  <si>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</si>
  <si>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</si>
  <si>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</si>
  <si>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</si>
  <si>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</si>
  <si>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</si>
  <si>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</si>
  <si>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</si>
  <si>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</si>
  <si>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</si>
  <si>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</si>
  <si>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</si>
  <si>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</si>
  <si>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</si>
  <si>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</si>
  <si>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</si>
  <si>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</si>
  <si>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</si>
  <si>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</si>
  <si>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</si>
  <si>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</si>
  <si>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</si>
  <si>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</si>
  <si>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</si>
  <si>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</si>
  <si>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</si>
  <si>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</si>
  <si>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</si>
  <si>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</si>
  <si>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</si>
  <si>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</si>
  <si>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</si>
  <si>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</si>
  <si>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</si>
  <si>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</si>
  <si>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</si>
  <si>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</si>
  <si>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</si>
  <si>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</si>
  <si>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</si>
  <si>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</si>
  <si>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</si>
  <si>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</si>
  <si>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</si>
  <si>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</si>
  <si>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</si>
  <si>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</si>
  <si>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</si>
  <si>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</si>
  <si>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</si>
  <si>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</si>
  <si>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</si>
  <si>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</si>
  <si>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</si>
  <si>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</si>
  <si>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</si>
  <si>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</si>
  <si>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</si>
  <si>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</si>
  <si>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</si>
  <si>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</si>
  <si>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</si>
  <si>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</si>
  <si>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</si>
  <si>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</si>
  <si>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</si>
  <si>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</si>
  <si>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</si>
  <si>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</si>
  <si>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</si>
  <si>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</si>
  <si>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</si>
  <si>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</si>
  <si>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</si>
  <si>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</si>
  <si>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</si>
  <si>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</si>
  <si>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</si>
  <si>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</si>
  <si>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</si>
  <si>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</si>
  <si>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</si>
  <si>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</si>
  <si>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</si>
  <si>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</si>
  <si>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</si>
  <si>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</si>
  <si>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</si>
  <si>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</si>
  <si>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</si>
  <si>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</si>
  <si>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</si>
  <si>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</si>
  <si>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</si>
  <si>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</si>
  <si>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</si>
  <si>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</si>
  <si>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</si>
  <si>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</si>
  <si>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</si>
  <si>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</si>
  <si>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</si>
  <si>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</si>
  <si>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</si>
  <si>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</si>
  <si>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</si>
  <si>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</si>
  <si>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</si>
  <si>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</si>
  <si>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</si>
  <si>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</si>
  <si>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</si>
  <si>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</si>
  <si>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</si>
  <si>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</si>
  <si>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</si>
  <si>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</si>
  <si>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</si>
  <si>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</si>
  <si>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</si>
  <si>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</si>
  <si>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</si>
  <si>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</si>
  <si>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</si>
  <si>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</si>
  <si>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</si>
  <si>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</si>
  <si>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</si>
  <si>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</si>
  <si>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</si>
  <si>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</si>
  <si>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</si>
  <si>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</si>
  <si>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</si>
  <si>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</si>
  <si>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</si>
  <si>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</si>
  <si>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</si>
  <si>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</si>
  <si>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</si>
  <si>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</si>
  <si>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</si>
  <si>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</si>
  <si>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</si>
  <si>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</si>
  <si>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</si>
  <si>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</si>
  <si>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</si>
  <si>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</si>
  <si>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</si>
  <si>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</si>
  <si>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</si>
  <si>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</si>
  <si>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</si>
  <si>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</si>
  <si>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</si>
  <si>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</si>
  <si>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</si>
  <si>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</si>
  <si>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</si>
  <si>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</si>
  <si>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</si>
  <si>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</si>
  <si>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</si>
  <si>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</si>
  <si>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</si>
  <si>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</si>
  <si>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</si>
  <si>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</si>
  <si>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</si>
  <si>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</si>
  <si>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</si>
  <si>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</si>
  <si>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</si>
  <si>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</si>
  <si>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</si>
  <si>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</si>
  <si>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</si>
  <si>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</si>
  <si>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</si>
  <si>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</si>
  <si>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</si>
  <si>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</si>
  <si>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</si>
  <si>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</si>
  <si>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</si>
  <si>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</si>
  <si>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</si>
  <si>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</si>
  <si>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</si>
  <si>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</si>
  <si>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</si>
  <si>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</si>
  <si>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</si>
  <si>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</si>
  <si>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</si>
  <si>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</si>
  <si>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</si>
  <si>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</si>
  <si>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</si>
  <si>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</si>
  <si>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</si>
  <si>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</si>
  <si>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</si>
  <si>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</si>
  <si>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</si>
  <si>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</si>
  <si>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</si>
  <si>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</si>
  <si>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</si>
  <si>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</si>
  <si>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</si>
  <si>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</si>
  <si>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</si>
  <si>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</si>
  <si>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</si>
  <si>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</si>
  <si>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</si>
  <si>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</si>
  <si>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</si>
  <si>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</si>
  <si>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</si>
  <si>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</si>
  <si>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</si>
  <si>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</si>
  <si>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</si>
  <si>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</si>
  <si>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</si>
  <si>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</si>
  <si>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</si>
  <si>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</si>
  <si>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</si>
  <si>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</si>
  <si>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</si>
  <si>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</si>
  <si>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</si>
  <si>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</si>
  <si>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</si>
  <si>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</si>
  <si>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</si>
  <si>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</si>
  <si>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</si>
  <si>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</si>
  <si>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</si>
  <si>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</si>
  <si>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</si>
  <si>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</si>
  <si>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</si>
  <si>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</si>
  <si>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</si>
  <si>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</si>
  <si>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</si>
  <si>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</si>
  <si>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</si>
  <si>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</si>
  <si>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</si>
  <si>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</si>
  <si>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</si>
  <si>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</si>
  <si>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</si>
  <si>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</si>
  <si>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</si>
  <si>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</si>
  <si>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</si>
  <si>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</si>
  <si>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</si>
  <si>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</si>
  <si>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</si>
  <si>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</si>
  <si>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</si>
  <si>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</si>
  <si>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</si>
  <si>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</si>
  <si>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</si>
  <si>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</si>
  <si>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</si>
  <si>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</si>
  <si>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</si>
  <si>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</si>
  <si>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</si>
  <si>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</si>
  <si>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</si>
  <si>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</si>
  <si>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</si>
  <si>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</si>
  <si>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</si>
  <si>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</si>
  <si>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</si>
  <si>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</si>
  <si>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</si>
  <si>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</si>
  <si>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</si>
  <si>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</si>
  <si>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</si>
  <si>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</si>
  <si>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</si>
  <si>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</si>
  <si>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</si>
  <si>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</si>
  <si>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</si>
  <si>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</si>
  <si>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</si>
  <si>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</si>
  <si>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</si>
  <si>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</si>
  <si>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</si>
  <si>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</si>
  <si>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</si>
  <si>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</si>
  <si>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</si>
  <si>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</si>
  <si>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</si>
  <si>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</si>
  <si>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</si>
  <si>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</si>
  <si>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</si>
  <si>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</si>
  <si>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</si>
  <si>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</si>
  <si>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</si>
  <si>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</si>
  <si>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</si>
  <si>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</si>
  <si>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</si>
  <si>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</si>
  <si>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</si>
  <si>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</si>
  <si>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</si>
  <si>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</si>
  <si>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</si>
  <si>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</si>
  <si>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</si>
  <si>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</si>
  <si>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</si>
  <si>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</si>
  <si>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</si>
  <si>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</si>
  <si>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</si>
  <si>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</si>
  <si>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</si>
  <si>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</si>
  <si>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</si>
  <si>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</si>
  <si>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</si>
  <si>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</si>
  <si>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</si>
  <si>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</si>
  <si>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</si>
  <si>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</si>
  <si>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</si>
  <si>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</si>
  <si>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</si>
  <si>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</si>
  <si>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</si>
  <si>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</si>
  <si>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</si>
  <si>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</si>
  <si>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</si>
  <si>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</si>
  <si>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</si>
  <si>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</si>
  <si>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</si>
  <si>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</si>
  <si>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</si>
  <si>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</si>
  <si>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</si>
  <si>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</si>
  <si>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</si>
  <si>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</si>
  <si>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</si>
  <si>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</si>
  <si>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</si>
  <si>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</si>
  <si>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</si>
  <si>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</si>
  <si>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</si>
  <si>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</si>
  <si>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</si>
  <si>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</si>
  <si>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</si>
  <si>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</si>
  <si>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</si>
  <si>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</si>
  <si>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</si>
  <si>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</si>
  <si>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</si>
  <si>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</si>
  <si>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</si>
  <si>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</si>
  <si>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</si>
  <si>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</si>
  <si>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</si>
  <si>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</si>
  <si>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</si>
  <si>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</si>
  <si>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</si>
  <si>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</si>
  <si>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</si>
  <si>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</si>
  <si>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</si>
  <si>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</si>
  <si>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</si>
  <si>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</si>
  <si>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</si>
  <si>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</si>
  <si>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</si>
  <si>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</si>
  <si>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</si>
  <si>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</si>
  <si>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</si>
  <si>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</si>
  <si>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</si>
  <si>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</si>
  <si>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</si>
  <si>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</si>
  <si>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</si>
  <si>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</si>
  <si>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</si>
  <si>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</si>
  <si>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</si>
  <si>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</si>
  <si>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</si>
  <si>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</si>
  <si>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</si>
  <si>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</si>
  <si>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</si>
  <si>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</si>
  <si>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</si>
  <si>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</si>
  <si>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</si>
  <si>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</si>
  <si>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</si>
  <si>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</si>
  <si>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</si>
  <si>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</si>
  <si>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</si>
  <si>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</si>
  <si>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</si>
  <si>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</si>
  <si>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</si>
  <si>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</si>
  <si>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</si>
  <si>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</si>
  <si>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</si>
  <si>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</si>
  <si>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</si>
  <si>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</si>
  <si>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</si>
  <si>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</si>
  <si>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</si>
  <si>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</si>
  <si>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</si>
  <si>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</si>
  <si>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</si>
  <si>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</si>
  <si>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</si>
  <si>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</si>
  <si>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</si>
  <si>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</si>
  <si>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</si>
  <si>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</si>
  <si>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</si>
  <si>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</si>
  <si>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</si>
  <si>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</si>
  <si>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</si>
  <si>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</si>
  <si>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</si>
  <si>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</si>
  <si>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</si>
  <si>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</si>
  <si>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</si>
  <si>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</si>
  <si>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</si>
  <si>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</si>
  <si>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</si>
  <si>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</si>
  <si>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</si>
  <si>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</si>
  <si>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</si>
  <si>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</si>
  <si>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</si>
  <si>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</si>
  <si>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</si>
  <si>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</si>
  <si>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</si>
  <si>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</si>
  <si>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</si>
  <si>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</si>
  <si>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</si>
  <si>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</si>
  <si>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</si>
  <si>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</si>
  <si>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</si>
  <si>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</si>
  <si>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</si>
  <si>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</si>
  <si>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</si>
  <si>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</si>
  <si>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</si>
  <si>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</si>
  <si>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</si>
  <si>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</si>
  <si>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</si>
  <si>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</si>
  <si>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</si>
  <si>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</si>
  <si>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</si>
  <si>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</si>
  <si>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</si>
  <si>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</si>
  <si>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</si>
  <si>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</si>
  <si>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</si>
  <si>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</si>
  <si>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</si>
  <si>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</si>
  <si>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</si>
  <si>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</si>
  <si>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</si>
  <si>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</si>
  <si>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</si>
  <si>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</si>
  <si>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</si>
  <si>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</si>
  <si>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</si>
  <si>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</si>
  <si>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</si>
  <si>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</si>
  <si>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</si>
  <si>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</si>
  <si>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</si>
  <si>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</si>
  <si>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</si>
  <si>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</si>
  <si>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</si>
  <si>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</si>
  <si>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</si>
  <si>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</si>
  <si>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</si>
  <si>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</si>
  <si>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</si>
  <si>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</si>
  <si>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</si>
  <si>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</si>
  <si>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</si>
  <si>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</si>
  <si>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</si>
  <si>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</si>
  <si>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</si>
  <si>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</si>
  <si>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</si>
  <si>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</si>
  <si>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</si>
  <si>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</si>
  <si>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</si>
  <si>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</si>
  <si>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</si>
  <si>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</si>
  <si>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</si>
  <si>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</si>
  <si>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</si>
  <si>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</si>
  <si>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</si>
  <si>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</si>
  <si>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</si>
  <si>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</si>
  <si>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</si>
  <si>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</si>
  <si>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</si>
  <si>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</si>
  <si>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</si>
  <si>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</si>
  <si>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</si>
  <si>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</si>
  <si>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</si>
  <si>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</si>
  <si>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</si>
  <si>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</si>
  <si>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</si>
  <si>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</si>
  <si>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</si>
  <si>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</si>
  <si>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</si>
  <si>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</si>
  <si>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</si>
  <si>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</si>
  <si>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</si>
  <si>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</si>
  <si>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</si>
  <si>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</si>
  <si>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</si>
  <si>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</si>
  <si>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</si>
  <si>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</si>
  <si>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</si>
  <si>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</si>
  <si>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</si>
  <si>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</si>
  <si>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</si>
  <si>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</si>
  <si>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</si>
  <si>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</si>
  <si>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</si>
  <si>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</si>
  <si>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</si>
  <si>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</si>
  <si>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</si>
  <si>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</si>
  <si>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</si>
  <si>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</si>
  <si>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</si>
  <si>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</si>
  <si>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</si>
  <si>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</si>
  <si>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</si>
  <si>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</si>
  <si>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</si>
  <si>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</si>
  <si>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</si>
  <si>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</si>
  <si>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</si>
  <si>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</si>
  <si>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</si>
  <si>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</si>
  <si>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</si>
  <si>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</si>
  <si>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</si>
  <si>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</si>
  <si>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</si>
  <si>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</si>
  <si>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</si>
  <si>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</si>
  <si>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</si>
  <si>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</si>
  <si>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</si>
  <si>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</si>
  <si>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</si>
  <si>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</si>
  <si>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</si>
  <si>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</si>
  <si>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</si>
  <si>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</si>
  <si>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</si>
  <si>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</si>
  <si>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</si>
  <si>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</si>
  <si>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</si>
  <si>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</si>
  <si>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</si>
  <si>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</si>
  <si>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</si>
  <si>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</si>
  <si>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</si>
  <si>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</si>
  <si>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</si>
  <si>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</si>
  <si>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</si>
  <si>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</si>
  <si>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</si>
  <si>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</si>
  <si>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</si>
  <si>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</si>
  <si>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</si>
  <si>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</si>
  <si>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</si>
  <si>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</si>
  <si>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</si>
  <si>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</si>
  <si>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</si>
  <si>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</si>
  <si>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</si>
  <si>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</si>
  <si>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</si>
  <si>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</si>
  <si>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</si>
  <si>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</si>
  <si>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</si>
  <si>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</si>
  <si>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</si>
  <si>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</si>
  <si>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</si>
  <si>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</si>
  <si>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</si>
  <si>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</si>
  <si>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</si>
  <si>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</si>
  <si>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</si>
  <si>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</si>
  <si>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</si>
  <si>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</si>
  <si>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</si>
  <si>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</si>
  <si>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</si>
  <si>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</si>
  <si>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</si>
  <si>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</si>
  <si>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</si>
  <si>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</si>
  <si>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</si>
  <si>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</si>
  <si>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</si>
  <si>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</si>
  <si>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</si>
  <si>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</si>
  <si>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</si>
  <si>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</si>
  <si>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</si>
  <si>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</si>
  <si>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</si>
  <si>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</si>
  <si>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</si>
  <si>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</si>
  <si>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</si>
  <si>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</si>
  <si>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</si>
  <si>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</si>
  <si>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</si>
  <si>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</si>
  <si>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</si>
  <si>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</si>
  <si>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</si>
  <si>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</si>
  <si>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</si>
  <si>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</si>
  <si>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</si>
  <si>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</si>
  <si>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</si>
  <si>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</si>
  <si>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</si>
  <si>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</si>
  <si>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</si>
  <si>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</si>
  <si>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</si>
  <si>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</si>
  <si>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</si>
  <si>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</si>
  <si>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</si>
  <si>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</si>
  <si>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</si>
  <si>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</si>
  <si>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</si>
  <si>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</si>
  <si>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</si>
  <si>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</si>
  <si>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</si>
  <si>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</si>
  <si>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</si>
  <si>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</si>
  <si>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</si>
  <si>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</si>
  <si>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</si>
  <si>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</si>
  <si>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</si>
  <si>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</si>
  <si>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</si>
  <si>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</si>
  <si>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</si>
  <si>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</si>
  <si>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</si>
  <si>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</si>
  <si>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</si>
  <si>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</si>
  <si>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</si>
  <si>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</si>
  <si>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</si>
  <si>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</si>
  <si>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</si>
  <si>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</si>
  <si>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</si>
  <si>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</si>
  <si>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</si>
  <si>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</si>
  <si>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</si>
  <si>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</si>
  <si>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</si>
  <si>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</si>
  <si>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</si>
  <si>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</si>
  <si>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</si>
  <si>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</si>
  <si>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</si>
  <si>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</si>
  <si>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</si>
  <si>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</si>
  <si>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</si>
  <si>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</si>
  <si>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</si>
  <si>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</si>
  <si>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</si>
  <si>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</si>
  <si>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</si>
  <si>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</si>
  <si>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</si>
  <si>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</si>
  <si>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</si>
  <si>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</si>
  <si>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</si>
  <si>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</si>
  <si>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</si>
  <si>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</si>
  <si>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</si>
  <si>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</si>
  <si>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</si>
  <si>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</si>
  <si>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</si>
  <si>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</si>
  <si>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</si>
  <si>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</si>
  <si>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</si>
  <si>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</si>
  <si>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</si>
  <si>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</si>
  <si>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</si>
  <si>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</si>
  <si>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</si>
  <si>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</si>
  <si>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</si>
  <si>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</si>
  <si>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</si>
  <si>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</si>
  <si>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</si>
  <si>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</si>
  <si>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</si>
  <si>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</si>
  <si>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</si>
  <si>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</si>
  <si>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</si>
  <si>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</si>
  <si>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</si>
  <si>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</si>
  <si>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</si>
  <si>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</si>
  <si>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</si>
  <si>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</si>
  <si>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</si>
  <si>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</si>
  <si>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</si>
  <si>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</si>
  <si>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</si>
  <si>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</si>
  <si>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</si>
  <si>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</si>
  <si>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</si>
  <si>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</si>
  <si>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</si>
  <si>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</si>
  <si>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</si>
  <si>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</si>
  <si>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</si>
  <si>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</si>
  <si>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</si>
  <si>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</si>
  <si>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</si>
  <si>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</si>
  <si>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</si>
  <si>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</si>
  <si>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</si>
  <si>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</si>
  <si>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</si>
  <si>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</si>
  <si>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</si>
  <si>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</si>
  <si>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</si>
  <si>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</si>
  <si>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</si>
  <si>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</si>
  <si>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</si>
  <si>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</si>
  <si>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</si>
  <si>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</si>
  <si>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</si>
  <si>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</si>
  <si>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</si>
  <si>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</si>
  <si>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</si>
  <si>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</si>
  <si>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</si>
  <si>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</si>
  <si>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</si>
  <si>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</si>
  <si>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</si>
  <si>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</si>
  <si>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</si>
  <si>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</si>
  <si>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</si>
  <si>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</si>
  <si>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</si>
  <si>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</si>
  <si>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</si>
  <si>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</si>
  <si>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</si>
  <si>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</si>
  <si>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</si>
  <si>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</si>
  <si>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</si>
  <si>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</si>
  <si>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</si>
  <si>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</si>
  <si>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</si>
  <si>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</si>
  <si>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</si>
  <si>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</si>
  <si>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</si>
  <si>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</si>
  <si>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</si>
  <si>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</si>
  <si>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</si>
  <si>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</si>
  <si>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</si>
  <si>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</si>
  <si>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</si>
  <si>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</si>
  <si>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</si>
  <si>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</si>
  <si>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</si>
  <si>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</si>
  <si>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</si>
  <si>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</si>
  <si>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</si>
  <si>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</si>
  <si>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</si>
  <si>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</si>
  <si>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</si>
  <si>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</si>
  <si>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</si>
  <si>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</si>
  <si>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</si>
  <si>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</si>
  <si>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</si>
  <si>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</si>
  <si>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</si>
  <si>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</si>
  <si>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</si>
  <si>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</si>
  <si>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</si>
  <si>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</si>
  <si>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</si>
  <si>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</si>
  <si>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</si>
  <si>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</si>
  <si>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</si>
  <si>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</si>
  <si>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</si>
  <si>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</si>
  <si>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</si>
  <si>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</si>
  <si>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</si>
  <si>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</si>
  <si>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</si>
  <si>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</si>
  <si>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</si>
  <si>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</si>
  <si>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</si>
  <si>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</si>
  <si>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</si>
  <si>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</si>
  <si>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</si>
  <si>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</si>
  <si>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</si>
  <si>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</si>
  <si>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</si>
  <si>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</si>
  <si>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</si>
  <si>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</si>
  <si>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</si>
  <si>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</si>
  <si>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</si>
  <si>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</si>
  <si>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</si>
  <si>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</si>
  <si>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</si>
  <si>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</si>
  <si>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</si>
  <si>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</si>
  <si>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</si>
  <si>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</si>
  <si>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</si>
  <si>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</si>
  <si>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</si>
  <si>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</si>
  <si>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</si>
  <si>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</si>
  <si>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</si>
  <si>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</si>
  <si>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</si>
  <si>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</si>
  <si>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</si>
  <si>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</si>
  <si>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</si>
  <si>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</si>
  <si>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</si>
  <si>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</si>
  <si>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</si>
  <si>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</si>
  <si>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</si>
  <si>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</si>
  <si>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</si>
  <si>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</si>
  <si>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</si>
  <si>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</si>
  <si>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</si>
  <si>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</si>
  <si>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</si>
  <si>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</si>
  <si>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</si>
  <si>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</si>
  <si>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</si>
  <si>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</si>
  <si>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</si>
  <si>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</si>
  <si>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</si>
  <si>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</si>
  <si>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</si>
  <si>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</si>
  <si>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</si>
  <si>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</si>
  <si>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</si>
  <si>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</si>
  <si>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</si>
  <si>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</si>
  <si>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</si>
  <si>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</si>
  <si>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</si>
  <si>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</si>
  <si>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</si>
  <si>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</si>
  <si>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</si>
  <si>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</si>
  <si>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</si>
  <si>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</si>
  <si>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</si>
  <si>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</si>
  <si>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</si>
  <si>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</si>
  <si>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</si>
  <si>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</si>
  <si>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</si>
  <si>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</si>
  <si>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</si>
  <si>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</si>
  <si>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</si>
  <si>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</si>
  <si>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</si>
  <si>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</si>
  <si>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</si>
  <si>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</si>
  <si>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</si>
  <si>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</si>
  <si>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</si>
  <si>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</si>
  <si>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</si>
  <si>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</si>
  <si>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</si>
  <si>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</si>
  <si>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</si>
  <si>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</si>
  <si>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</si>
  <si>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</si>
  <si>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</si>
  <si>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</si>
  <si>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</si>
  <si>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</si>
  <si>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</si>
  <si>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</si>
  <si>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</si>
  <si>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</si>
  <si>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</si>
  <si>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</si>
  <si>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</si>
  <si>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</si>
  <si>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</si>
  <si>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</si>
  <si>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</si>
  <si>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</si>
  <si>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</si>
  <si>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</si>
  <si>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</si>
  <si>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</si>
  <si>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</si>
  <si>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</si>
  <si>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</si>
  <si>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</si>
  <si>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</si>
  <si>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</si>
  <si>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</si>
  <si>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</si>
  <si>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</si>
  <si>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</si>
  <si>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</si>
  <si>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</si>
  <si>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</si>
  <si>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</si>
  <si>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</si>
  <si>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</si>
  <si>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</si>
  <si>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</si>
  <si>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</si>
  <si>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</si>
  <si>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</si>
  <si>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</si>
  <si>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</si>
  <si>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</si>
  <si>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</si>
  <si>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</si>
  <si>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</si>
  <si>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</si>
  <si>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</si>
  <si>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</si>
  <si>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</si>
  <si>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</si>
  <si>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</si>
  <si>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</si>
  <si>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</si>
  <si>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</si>
  <si>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</si>
  <si>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</si>
  <si>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</si>
  <si>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</si>
  <si>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</si>
  <si>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</si>
  <si>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</si>
  <si>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</si>
  <si>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</si>
  <si>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</si>
  <si>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</si>
  <si>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</si>
  <si>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</si>
  <si>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</si>
  <si>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</si>
  <si>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</si>
  <si>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</si>
  <si>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</si>
  <si>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</si>
  <si>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</si>
  <si>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</si>
  <si>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</si>
  <si>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</si>
  <si>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</si>
  <si>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</si>
  <si>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</si>
  <si>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</si>
  <si>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</si>
  <si>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</si>
  <si>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</si>
  <si>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</si>
  <si>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</si>
  <si>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</si>
  <si>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</si>
  <si>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</si>
  <si>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</si>
  <si>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</si>
  <si>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</si>
  <si>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</si>
  <si>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</si>
  <si>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</si>
  <si>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</si>
  <si>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</si>
  <si>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</si>
  <si>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</si>
  <si>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</si>
  <si>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</si>
  <si>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</si>
  <si>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</si>
  <si>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</si>
  <si>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</si>
  <si>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</si>
  <si>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</si>
  <si>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</si>
  <si>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</si>
  <si>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</si>
  <si>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</si>
  <si>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</si>
  <si>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</si>
  <si>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</si>
  <si>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</si>
  <si>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</si>
  <si>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</si>
  <si>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</si>
  <si>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</si>
  <si>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</si>
  <si>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</si>
  <si>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</si>
  <si>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</si>
  <si>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</si>
  <si>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</si>
  <si>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</si>
  <si>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</si>
  <si>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</si>
  <si>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</si>
  <si>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</si>
  <si>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</si>
  <si>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</si>
  <si>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</si>
  <si>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</si>
  <si>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</si>
  <si>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</si>
  <si>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</si>
  <si>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</si>
  <si>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</si>
  <si>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</si>
  <si>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</si>
  <si>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</si>
  <si>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</si>
  <si>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</si>
  <si>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</si>
  <si>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</si>
  <si>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</si>
  <si>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</si>
  <si>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</si>
  <si>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</si>
  <si>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</si>
  <si>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</si>
  <si>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</si>
  <si>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</si>
  <si>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</si>
  <si>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</si>
  <si>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</si>
  <si>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</si>
  <si>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</si>
  <si>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</si>
  <si>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</si>
  <si>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</si>
  <si>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</si>
  <si>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</si>
  <si>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</si>
  <si>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</si>
  <si>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</si>
  <si>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</si>
  <si>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</si>
  <si>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</si>
  <si>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</si>
  <si>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</si>
  <si>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</si>
  <si>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</si>
  <si>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</si>
  <si>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</si>
  <si>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</si>
  <si>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</si>
  <si>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</si>
  <si>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</si>
  <si>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</si>
  <si>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</si>
  <si>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</si>
  <si>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</si>
  <si>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</si>
  <si>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</si>
  <si>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</si>
  <si>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</si>
  <si>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</si>
  <si>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</si>
  <si>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</si>
  <si>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</si>
  <si>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</si>
  <si>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</si>
  <si>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</si>
  <si>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</si>
  <si>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</si>
  <si>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</si>
  <si>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</si>
  <si>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</si>
  <si>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</si>
  <si>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</si>
  <si>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</si>
  <si>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</si>
  <si>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</si>
  <si>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</si>
  <si>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</si>
  <si>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</si>
  <si>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</si>
  <si>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</si>
  <si>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</si>
  <si>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</si>
  <si>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</si>
  <si>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</si>
  <si>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</si>
  <si>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</si>
  <si>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</si>
  <si>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</si>
  <si>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</si>
  <si>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</si>
  <si>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</si>
  <si>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</si>
  <si>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</si>
  <si>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</si>
  <si>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</si>
  <si>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</si>
  <si>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</si>
  <si>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</si>
  <si>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</si>
  <si>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</si>
  <si>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</si>
  <si>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</si>
  <si>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</si>
  <si>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</si>
  <si>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</si>
  <si>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</si>
  <si>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</si>
  <si>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</si>
  <si>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</si>
  <si>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</si>
  <si>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</si>
  <si>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</si>
  <si>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</si>
  <si>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</si>
  <si>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</si>
  <si>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</si>
  <si>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</si>
  <si>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</si>
  <si>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</si>
  <si>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</si>
  <si>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</si>
  <si>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</si>
  <si>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</si>
  <si>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</si>
  <si>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</si>
  <si>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</si>
  <si>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</si>
  <si>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</si>
  <si>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</si>
  <si>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</si>
  <si>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</si>
  <si>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</si>
  <si>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</si>
  <si>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</si>
  <si>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</si>
  <si>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</si>
  <si>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</si>
  <si>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</si>
  <si>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</si>
  <si>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</si>
  <si>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</si>
  <si>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</si>
  <si>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</si>
  <si>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</si>
  <si>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</si>
  <si>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</si>
  <si>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</si>
  <si>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</si>
  <si>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</si>
  <si>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</si>
  <si>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</si>
  <si>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</si>
  <si>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</si>
  <si>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</si>
  <si>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</si>
  <si>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</si>
  <si>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</si>
  <si>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</si>
  <si>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</si>
  <si>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</si>
  <si>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</si>
  <si>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</si>
  <si>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</si>
  <si>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</si>
  <si>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</si>
  <si>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</si>
  <si>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</si>
  <si>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</si>
  <si>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</si>
  <si>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</si>
  <si>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</si>
  <si>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</si>
  <si>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</si>
  <si>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</si>
  <si>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</si>
  <si>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</si>
  <si>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</si>
  <si>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</si>
  <si>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</si>
  <si>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</si>
  <si>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</si>
  <si>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</si>
  <si>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</si>
  <si>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</si>
  <si>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</si>
  <si>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</si>
  <si>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</si>
  <si>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</si>
  <si>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</si>
  <si>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</si>
  <si>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</si>
  <si>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</si>
  <si>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</si>
  <si>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</si>
  <si>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</si>
  <si>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</si>
  <si>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</si>
  <si>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</si>
  <si>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</si>
  <si>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</si>
  <si>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</si>
  <si>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</si>
  <si>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</si>
  <si>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</si>
  <si>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</si>
  <si>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</si>
  <si>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</si>
  <si>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</si>
  <si>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</si>
  <si>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</si>
  <si>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</si>
  <si>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</si>
  <si>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</si>
  <si>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</si>
  <si>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</si>
  <si>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</si>
  <si>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</si>
  <si>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</si>
  <si>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</si>
  <si>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</si>
  <si>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</si>
  <si>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</si>
  <si>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</si>
  <si>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</si>
  <si>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</si>
  <si>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</si>
  <si>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</si>
  <si>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</si>
  <si>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</si>
  <si>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</si>
  <si>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</si>
  <si>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</si>
  <si>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</si>
  <si>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</si>
  <si>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</si>
  <si>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</si>
  <si>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</si>
  <si>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</si>
  <si>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</si>
  <si>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</si>
  <si>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</si>
  <si>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</si>
  <si>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</si>
  <si>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</si>
  <si>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</si>
  <si>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</si>
  <si>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</si>
  <si>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</si>
  <si>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</si>
  <si>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</si>
  <si>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</si>
  <si>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</si>
  <si>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</si>
  <si>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</si>
  <si>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</si>
  <si>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</si>
  <si>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</si>
  <si>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</si>
  <si>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</si>
  <si>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</si>
  <si>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</si>
  <si>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</si>
  <si>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</si>
  <si>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</si>
  <si>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</si>
  <si>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</si>
  <si>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</si>
  <si>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</si>
  <si>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</si>
  <si>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</si>
  <si>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</si>
  <si>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</si>
  <si>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</si>
  <si>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</si>
  <si>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</si>
  <si>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</si>
  <si>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</si>
  <si>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</si>
  <si>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</si>
  <si>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</si>
  <si>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</si>
  <si>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</si>
  <si>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</si>
  <si>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</si>
  <si>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</si>
  <si>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</si>
  <si>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</si>
  <si>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</si>
  <si>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</si>
  <si>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</si>
  <si>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</si>
  <si>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</si>
  <si>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</si>
  <si>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</si>
  <si>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</si>
  <si>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</si>
  <si>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</si>
  <si>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</si>
  <si>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</si>
  <si>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</si>
  <si>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</si>
  <si>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</si>
  <si>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</si>
  <si>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</si>
  <si>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</si>
  <si>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</si>
  <si>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</si>
  <si>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</si>
  <si>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</si>
  <si>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</si>
  <si>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</si>
  <si>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</si>
  <si>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</si>
  <si>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</si>
  <si>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</si>
  <si>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</si>
  <si>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</si>
  <si>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</si>
  <si>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</si>
  <si>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</si>
  <si>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</si>
  <si>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</si>
  <si>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</si>
  <si>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</si>
  <si>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</si>
  <si>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</si>
  <si>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</si>
  <si>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</si>
  <si>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</si>
  <si>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</si>
  <si>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</si>
  <si>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</si>
  <si>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</si>
  <si>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</si>
  <si>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</si>
  <si>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</si>
  <si>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</si>
  <si>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</si>
  <si>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</si>
  <si>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</si>
  <si>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</si>
  <si>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</si>
  <si>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</si>
  <si>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</si>
  <si>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</si>
  <si>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</si>
  <si>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</si>
  <si>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</si>
  <si>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</si>
  <si>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</si>
  <si>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</si>
  <si>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</si>
  <si>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</si>
  <si>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</si>
  <si>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</si>
  <si>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</si>
  <si>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</si>
  <si>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</si>
  <si>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</si>
  <si>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</si>
  <si>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</si>
  <si>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</si>
  <si>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</si>
  <si>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</si>
  <si>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</si>
  <si>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</si>
  <si>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</si>
  <si>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</si>
  <si>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</si>
  <si>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r>
      <t>S</t>
    </r>
    <r>
      <rPr>
        <b/>
        <sz val="11"/>
        <color theme="1"/>
        <rFont val="Calibri"/>
        <family val="2"/>
        <scheme val="minor"/>
      </rPr>
      <t>ubcategory</t>
    </r>
  </si>
  <si>
    <t>Count of outcomes</t>
  </si>
  <si>
    <t>Column Labels</t>
  </si>
  <si>
    <t>Grand Total</t>
  </si>
  <si>
    <t>(All)</t>
  </si>
  <si>
    <t>Row Labels</t>
  </si>
  <si>
    <t>Total Count of outcomes</t>
  </si>
  <si>
    <t>Total Count of outcomes2</t>
  </si>
  <si>
    <t>Count of outcomes2</t>
  </si>
  <si>
    <t>Total Count of country</t>
  </si>
  <si>
    <t>Count of country</t>
  </si>
  <si>
    <t xml:space="preserve">Count of Parent Category </t>
  </si>
  <si>
    <t xml:space="preserve">Total Count of Parent Category </t>
  </si>
  <si>
    <t>Count of Subcategory</t>
  </si>
  <si>
    <t>Total Count of Subcategory</t>
  </si>
  <si>
    <t>Date Created Conversion</t>
  </si>
  <si>
    <t>Date Ended Conversion</t>
  </si>
  <si>
    <t>Count of Date Created Conversion</t>
  </si>
  <si>
    <t>Total Count of Date Created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</si>
  <si>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</si>
  <si>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</si>
  <si>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</si>
  <si>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</si>
  <si>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</si>
  <si>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</si>
  <si>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</si>
  <si>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</si>
  <si>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</si>
  <si>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</si>
  <si>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</si>
  <si>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</si>
  <si>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</si>
  <si>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</si>
  <si>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</si>
  <si>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</si>
  <si>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</si>
  <si>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</si>
  <si>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</si>
  <si>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</si>
  <si>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</si>
  <si>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</si>
  <si>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</si>
  <si>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</si>
  <si>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</si>
  <si>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</si>
  <si>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</si>
  <si>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</si>
  <si>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</si>
  <si>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</si>
  <si>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</si>
  <si>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</si>
  <si>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Sum of goal</t>
  </si>
  <si>
    <t>Sum of pledged</t>
  </si>
  <si>
    <t>(blank)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</si>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</sst>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Font="1"/>
    <xf numFmtId="44" fontId="1" fillId="0" borderId="0" xfId="0" applyNumberFormat="1" applyFont="1"/>
  </cellXfs>
  <cellStyles count="1">
    <cellStyle name="Normal" xfId="0" builtinId="0"/>
  </cellStyles>
  <dxfs count="30"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0-F544-839B-D181E4B879FA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40-F544-839B-D181E4B879FA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40-F544-839B-D181E4B879FA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40-F544-839B-D181E4B879FA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Statistics'!$F$6:$F$15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40-F544-839B-D181E4B879FA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Statistics'!$G$6:$G$15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40-F544-839B-D181E4B879FA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Statistics'!$H$6:$H$15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40-F544-839B-D181E4B879FA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Statistics'!$I$6:$I$15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40-F544-839B-D181E4B879FA}"/>
            </c:ext>
          </c:extLst>
        </c:ser>
        <c:ser>
          <c:idx val="8"/>
          <c:order val="8"/>
          <c:tx>
            <c:strRef>
              <c:f>'Category Statistics'!$J$3:$J$5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Statistics'!$J$6:$J$15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40-F544-839B-D181E4B879FA}"/>
            </c:ext>
          </c:extLst>
        </c:ser>
        <c:ser>
          <c:idx val="9"/>
          <c:order val="9"/>
          <c:tx>
            <c:strRef>
              <c:f>'Category Statistics'!$K$3:$K$5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Statistics'!$K$6:$K$15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40-F544-839B-D181E4B879FA}"/>
            </c:ext>
          </c:extLst>
        </c:ser>
        <c:ser>
          <c:idx val="10"/>
          <c:order val="10"/>
          <c:tx>
            <c:strRef>
              <c:f>'Category Statistics'!$L$3:$L$5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Statistics'!$L$6:$L$15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40-F544-839B-D181E4B879FA}"/>
            </c:ext>
          </c:extLst>
        </c:ser>
        <c:ser>
          <c:idx val="11"/>
          <c:order val="11"/>
          <c:tx>
            <c:strRef>
              <c:f>'Category Statistics'!$M$3:$M$5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Statistics'!$M$6:$M$15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40-F544-839B-D181E4B87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860384"/>
        <c:axId val="240866576"/>
      </c:barChart>
      <c:catAx>
        <c:axId val="16486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66576"/>
        <c:crosses val="autoZero"/>
        <c:auto val="1"/>
        <c:lblAlgn val="ctr"/>
        <c:lblOffset val="100"/>
        <c:noMultiLvlLbl val="0"/>
      </c:catAx>
      <c:valAx>
        <c:axId val="2408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6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D-C445-9BB1-60141E6F4CF1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D-C445-9BB1-60141E6F4CF1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D-C445-9BB1-60141E6F4CF1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2D-C445-9BB1-60141E6F4CF1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Category 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Statistics'!$F$7:$F$48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2D-C445-9BB1-60141E6F4CF1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Category 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Statistics'!$G$7:$G$48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42D-C445-9BB1-60141E6F4CF1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Parent Category 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Statistics'!$H$7:$H$48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42D-C445-9BB1-60141E6F4CF1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Parent Category 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Statistics'!$I$7:$I$48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42D-C445-9BB1-60141E6F4CF1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Statistics'!$J$7:$J$48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42D-C445-9BB1-60141E6F4CF1}"/>
            </c:ext>
          </c:extLst>
        </c:ser>
        <c:ser>
          <c:idx val="9"/>
          <c:order val="9"/>
          <c:tx>
            <c:strRef>
              <c:f>'Subcategory Statistics'!$K$4:$K$6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Statistics'!$K$7:$K$48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42D-C445-9BB1-60141E6F4CF1}"/>
            </c:ext>
          </c:extLst>
        </c:ser>
        <c:ser>
          <c:idx val="10"/>
          <c:order val="10"/>
          <c:tx>
            <c:strRef>
              <c:f>'Subcategory Statistics'!$L$4:$L$6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Statistics'!$L$7:$L$48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42D-C445-9BB1-60141E6F4CF1}"/>
            </c:ext>
          </c:extLst>
        </c:ser>
        <c:ser>
          <c:idx val="11"/>
          <c:order val="11"/>
          <c:tx>
            <c:strRef>
              <c:f>'Subcategory Statistics'!$M$4:$M$6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Statistics'!$M$7:$M$48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42D-C445-9BB1-60141E6F4CF1}"/>
            </c:ext>
          </c:extLst>
        </c:ser>
        <c:ser>
          <c:idx val="12"/>
          <c:order val="12"/>
          <c:tx>
            <c:strRef>
              <c:f>'Subcategory Statistics'!$N$4:$N$6</c:f>
              <c:strCache>
                <c:ptCount val="1"/>
                <c:pt idx="0">
                  <c:v>Count of Subcategory - canceled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Statistics'!$N$7:$N$48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42D-C445-9BB1-60141E6F4CF1}"/>
            </c:ext>
          </c:extLst>
        </c:ser>
        <c:ser>
          <c:idx val="13"/>
          <c:order val="13"/>
          <c:tx>
            <c:strRef>
              <c:f>'Subcategory Statistics'!$O$4:$O$6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Statistics'!$O$7:$O$48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42D-C445-9BB1-60141E6F4CF1}"/>
            </c:ext>
          </c:extLst>
        </c:ser>
        <c:ser>
          <c:idx val="14"/>
          <c:order val="14"/>
          <c:tx>
            <c:strRef>
              <c:f>'Subcategory Statistics'!$P$4:$P$6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Statistics'!$P$7:$P$48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42D-C445-9BB1-60141E6F4CF1}"/>
            </c:ext>
          </c:extLst>
        </c:ser>
        <c:ser>
          <c:idx val="15"/>
          <c:order val="15"/>
          <c:tx>
            <c:strRef>
              <c:f>'Subcategory Statistics'!$Q$4:$Q$6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Statistics'!$Q$7:$Q$48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42D-C445-9BB1-60141E6F4CF1}"/>
            </c:ext>
          </c:extLst>
        </c:ser>
        <c:ser>
          <c:idx val="16"/>
          <c:order val="16"/>
          <c:tx>
            <c:strRef>
              <c:f>'Subcategory Statistics'!$R$4:$R$6</c:f>
              <c:strCache>
                <c:ptCount val="1"/>
                <c:pt idx="0">
                  <c:v>Count of outcomes2 - canceled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Statistics'!$R$7:$R$48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42D-C445-9BB1-60141E6F4CF1}"/>
            </c:ext>
          </c:extLst>
        </c:ser>
        <c:ser>
          <c:idx val="17"/>
          <c:order val="17"/>
          <c:tx>
            <c:strRef>
              <c:f>'Subcategory Statistics'!$S$4:$S$6</c:f>
              <c:strCache>
                <c:ptCount val="1"/>
                <c:pt idx="0">
                  <c:v>Count of outcomes2 - failed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Statistics'!$S$7:$S$48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42D-C445-9BB1-60141E6F4CF1}"/>
            </c:ext>
          </c:extLst>
        </c:ser>
        <c:ser>
          <c:idx val="18"/>
          <c:order val="18"/>
          <c:tx>
            <c:strRef>
              <c:f>'Subcategory Statistics'!$T$4:$T$6</c:f>
              <c:strCache>
                <c:ptCount val="1"/>
                <c:pt idx="0">
                  <c:v>Count of outcomes2 - live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Statistics'!$T$7:$T$48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42D-C445-9BB1-60141E6F4CF1}"/>
            </c:ext>
          </c:extLst>
        </c:ser>
        <c:ser>
          <c:idx val="19"/>
          <c:order val="19"/>
          <c:tx>
            <c:strRef>
              <c:f>'Subcategory Statistics'!$U$4:$U$6</c:f>
              <c:strCache>
                <c:ptCount val="1"/>
                <c:pt idx="0">
                  <c:v>Count of outcomes2 - successful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Statistics'!$U$7:$U$48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42D-C445-9BB1-60141E6F4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655728"/>
        <c:axId val="279690592"/>
      </c:barChart>
      <c:catAx>
        <c:axId val="27965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90592"/>
        <c:crosses val="autoZero"/>
        <c:auto val="1"/>
        <c:lblAlgn val="ctr"/>
        <c:lblOffset val="100"/>
        <c:noMultiLvlLbl val="0"/>
      </c:catAx>
      <c:valAx>
        <c:axId val="2796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5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Date'!$B$3:$B$7</c:f>
              <c:strCache>
                <c:ptCount val="1"/>
                <c:pt idx="0">
                  <c:v>2009 -  - Count of Parent Category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0-B841-A09D-43D267AEF9A4}"/>
            </c:ext>
          </c:extLst>
        </c:ser>
        <c:ser>
          <c:idx val="1"/>
          <c:order val="1"/>
          <c:tx>
            <c:strRef>
              <c:f>'Outcomes Based on Launch Date'!$C$3:$C$7</c:f>
              <c:strCache>
                <c:ptCount val="1"/>
                <c:pt idx="0">
                  <c:v>2009 -  - Count of outcomes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10-B841-A09D-43D267AEF9A4}"/>
            </c:ext>
          </c:extLst>
        </c:ser>
        <c:ser>
          <c:idx val="2"/>
          <c:order val="2"/>
          <c:tx>
            <c:strRef>
              <c:f>'Outcomes Based on Launch Date'!$D$3:$D$7</c:f>
              <c:strCache>
                <c:ptCount val="1"/>
                <c:pt idx="0">
                  <c:v>2009 -  - Count of Date Created Conversion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10-B841-A09D-43D267AEF9A4}"/>
            </c:ext>
          </c:extLst>
        </c:ser>
        <c:ser>
          <c:idx val="3"/>
          <c:order val="3"/>
          <c:tx>
            <c:strRef>
              <c:f>'Outcomes Based on Launch Date'!$E$3:$E$7</c:f>
              <c:strCache>
                <c:ptCount val="1"/>
                <c:pt idx="0">
                  <c:v>2010 -  - Count of Parent Category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3">
                  <c:v>2</c:v>
                </c:pt>
                <c:pt idx="4">
                  <c:v>7</c:v>
                </c:pt>
                <c:pt idx="5">
                  <c:v>12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10-B841-A09D-43D267AEF9A4}"/>
            </c:ext>
          </c:extLst>
        </c:ser>
        <c:ser>
          <c:idx val="4"/>
          <c:order val="4"/>
          <c:tx>
            <c:strRef>
              <c:f>'Outcomes Based on Launch Date'!$F$3:$F$7</c:f>
              <c:strCache>
                <c:ptCount val="1"/>
                <c:pt idx="0">
                  <c:v>2010 -  - Count of outcomes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Date'!$F$8:$F$20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3">
                  <c:v>2</c:v>
                </c:pt>
                <c:pt idx="4">
                  <c:v>7</c:v>
                </c:pt>
                <c:pt idx="5">
                  <c:v>12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10-B841-A09D-43D267AEF9A4}"/>
            </c:ext>
          </c:extLst>
        </c:ser>
        <c:ser>
          <c:idx val="5"/>
          <c:order val="5"/>
          <c:tx>
            <c:strRef>
              <c:f>'Outcomes Based on Launch Date'!$G$3:$G$7</c:f>
              <c:strCache>
                <c:ptCount val="1"/>
                <c:pt idx="0">
                  <c:v>2010 -  - Count of Date Created Conversion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Date'!$G$8:$G$20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3">
                  <c:v>2</c:v>
                </c:pt>
                <c:pt idx="4">
                  <c:v>7</c:v>
                </c:pt>
                <c:pt idx="5">
                  <c:v>12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10-B841-A09D-43D267AEF9A4}"/>
            </c:ext>
          </c:extLst>
        </c:ser>
        <c:ser>
          <c:idx val="6"/>
          <c:order val="6"/>
          <c:tx>
            <c:strRef>
              <c:f>'Outcomes Based on Launch Date'!$H$3:$H$7</c:f>
              <c:strCache>
                <c:ptCount val="1"/>
                <c:pt idx="0">
                  <c:v>2011 -  - Count of Parent Category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Date'!$H$8:$H$20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9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17</c:v>
                </c:pt>
                <c:pt idx="7">
                  <c:v>19</c:v>
                </c:pt>
                <c:pt idx="8">
                  <c:v>14</c:v>
                </c:pt>
                <c:pt idx="9">
                  <c:v>11</c:v>
                </c:pt>
                <c:pt idx="10">
                  <c:v>18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10-B841-A09D-43D267AEF9A4}"/>
            </c:ext>
          </c:extLst>
        </c:ser>
        <c:ser>
          <c:idx val="7"/>
          <c:order val="7"/>
          <c:tx>
            <c:strRef>
              <c:f>'Outcomes Based on Launch Date'!$I$3:$I$7</c:f>
              <c:strCache>
                <c:ptCount val="1"/>
                <c:pt idx="0">
                  <c:v>2011 -  - Count of outcomes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Date'!$I$8:$I$20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9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17</c:v>
                </c:pt>
                <c:pt idx="7">
                  <c:v>19</c:v>
                </c:pt>
                <c:pt idx="8">
                  <c:v>14</c:v>
                </c:pt>
                <c:pt idx="9">
                  <c:v>11</c:v>
                </c:pt>
                <c:pt idx="10">
                  <c:v>18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10-B841-A09D-43D267AEF9A4}"/>
            </c:ext>
          </c:extLst>
        </c:ser>
        <c:ser>
          <c:idx val="8"/>
          <c:order val="8"/>
          <c:tx>
            <c:strRef>
              <c:f>'Outcomes Based on Launch Date'!$J$3:$J$7</c:f>
              <c:strCache>
                <c:ptCount val="1"/>
                <c:pt idx="0">
                  <c:v>2011 -  - Count of Date Created Conversion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Date'!$J$8:$J$20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9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17</c:v>
                </c:pt>
                <c:pt idx="7">
                  <c:v>19</c:v>
                </c:pt>
                <c:pt idx="8">
                  <c:v>14</c:v>
                </c:pt>
                <c:pt idx="9">
                  <c:v>11</c:v>
                </c:pt>
                <c:pt idx="10">
                  <c:v>18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10-B841-A09D-43D267AEF9A4}"/>
            </c:ext>
          </c:extLst>
        </c:ser>
        <c:ser>
          <c:idx val="9"/>
          <c:order val="9"/>
          <c:tx>
            <c:strRef>
              <c:f>'Outcomes Based on Launch Date'!$K$3:$K$7</c:f>
              <c:strCache>
                <c:ptCount val="1"/>
                <c:pt idx="0">
                  <c:v>2012 -  - Count of Parent Category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Date'!$K$8:$K$20</c:f>
              <c:numCache>
                <c:formatCode>General</c:formatCode>
                <c:ptCount val="12"/>
                <c:pt idx="0">
                  <c:v>27</c:v>
                </c:pt>
                <c:pt idx="1">
                  <c:v>21</c:v>
                </c:pt>
                <c:pt idx="2">
                  <c:v>37</c:v>
                </c:pt>
                <c:pt idx="3">
                  <c:v>28</c:v>
                </c:pt>
                <c:pt idx="4">
                  <c:v>24</c:v>
                </c:pt>
                <c:pt idx="5">
                  <c:v>24</c:v>
                </c:pt>
                <c:pt idx="6">
                  <c:v>22</c:v>
                </c:pt>
                <c:pt idx="7">
                  <c:v>24</c:v>
                </c:pt>
                <c:pt idx="8">
                  <c:v>19</c:v>
                </c:pt>
                <c:pt idx="9">
                  <c:v>21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610-B841-A09D-43D267AEF9A4}"/>
            </c:ext>
          </c:extLst>
        </c:ser>
        <c:ser>
          <c:idx val="10"/>
          <c:order val="10"/>
          <c:tx>
            <c:strRef>
              <c:f>'Outcomes Based on Launch Date'!$L$3:$L$7</c:f>
              <c:strCache>
                <c:ptCount val="1"/>
                <c:pt idx="0">
                  <c:v>2012 -  - Count of outcomes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Date'!$L$8:$L$20</c:f>
              <c:numCache>
                <c:formatCode>General</c:formatCode>
                <c:ptCount val="12"/>
                <c:pt idx="0">
                  <c:v>27</c:v>
                </c:pt>
                <c:pt idx="1">
                  <c:v>21</c:v>
                </c:pt>
                <c:pt idx="2">
                  <c:v>37</c:v>
                </c:pt>
                <c:pt idx="3">
                  <c:v>28</c:v>
                </c:pt>
                <c:pt idx="4">
                  <c:v>24</c:v>
                </c:pt>
                <c:pt idx="5">
                  <c:v>24</c:v>
                </c:pt>
                <c:pt idx="6">
                  <c:v>22</c:v>
                </c:pt>
                <c:pt idx="7">
                  <c:v>24</c:v>
                </c:pt>
                <c:pt idx="8">
                  <c:v>19</c:v>
                </c:pt>
                <c:pt idx="9">
                  <c:v>21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610-B841-A09D-43D267AEF9A4}"/>
            </c:ext>
          </c:extLst>
        </c:ser>
        <c:ser>
          <c:idx val="11"/>
          <c:order val="11"/>
          <c:tx>
            <c:strRef>
              <c:f>'Outcomes Based on Launch Date'!$M$3:$M$7</c:f>
              <c:strCache>
                <c:ptCount val="1"/>
                <c:pt idx="0">
                  <c:v>2012 -  - Count of Date Created Conversion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Date'!$M$8:$M$20</c:f>
              <c:numCache>
                <c:formatCode>General</c:formatCode>
                <c:ptCount val="12"/>
                <c:pt idx="0">
                  <c:v>27</c:v>
                </c:pt>
                <c:pt idx="1">
                  <c:v>21</c:v>
                </c:pt>
                <c:pt idx="2">
                  <c:v>37</c:v>
                </c:pt>
                <c:pt idx="3">
                  <c:v>28</c:v>
                </c:pt>
                <c:pt idx="4">
                  <c:v>24</c:v>
                </c:pt>
                <c:pt idx="5">
                  <c:v>24</c:v>
                </c:pt>
                <c:pt idx="6">
                  <c:v>22</c:v>
                </c:pt>
                <c:pt idx="7">
                  <c:v>24</c:v>
                </c:pt>
                <c:pt idx="8">
                  <c:v>19</c:v>
                </c:pt>
                <c:pt idx="9">
                  <c:v>21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610-B841-A09D-43D267AEF9A4}"/>
            </c:ext>
          </c:extLst>
        </c:ser>
        <c:ser>
          <c:idx val="12"/>
          <c:order val="12"/>
          <c:tx>
            <c:strRef>
              <c:f>'Outcomes Based on Launch Date'!$N$3:$N$7</c:f>
              <c:strCache>
                <c:ptCount val="1"/>
                <c:pt idx="0">
                  <c:v>2013 -  - Count of Parent Category 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Date'!$N$8:$N$20</c:f>
              <c:numCache>
                <c:formatCode>General</c:formatCode>
                <c:ptCount val="12"/>
                <c:pt idx="0">
                  <c:v>22</c:v>
                </c:pt>
                <c:pt idx="1">
                  <c:v>27</c:v>
                </c:pt>
                <c:pt idx="2">
                  <c:v>17</c:v>
                </c:pt>
                <c:pt idx="3">
                  <c:v>31</c:v>
                </c:pt>
                <c:pt idx="4">
                  <c:v>21</c:v>
                </c:pt>
                <c:pt idx="5">
                  <c:v>18</c:v>
                </c:pt>
                <c:pt idx="6">
                  <c:v>17</c:v>
                </c:pt>
                <c:pt idx="7">
                  <c:v>17</c:v>
                </c:pt>
                <c:pt idx="8">
                  <c:v>25</c:v>
                </c:pt>
                <c:pt idx="9">
                  <c:v>35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610-B841-A09D-43D267AEF9A4}"/>
            </c:ext>
          </c:extLst>
        </c:ser>
        <c:ser>
          <c:idx val="13"/>
          <c:order val="13"/>
          <c:tx>
            <c:strRef>
              <c:f>'Outcomes Based on Launch Date'!$O$3:$O$7</c:f>
              <c:strCache>
                <c:ptCount val="1"/>
                <c:pt idx="0">
                  <c:v>2013 -  - Count of outcomes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Date'!$O$8:$O$20</c:f>
              <c:numCache>
                <c:formatCode>General</c:formatCode>
                <c:ptCount val="12"/>
                <c:pt idx="0">
                  <c:v>22</c:v>
                </c:pt>
                <c:pt idx="1">
                  <c:v>27</c:v>
                </c:pt>
                <c:pt idx="2">
                  <c:v>17</c:v>
                </c:pt>
                <c:pt idx="3">
                  <c:v>31</c:v>
                </c:pt>
                <c:pt idx="4">
                  <c:v>21</c:v>
                </c:pt>
                <c:pt idx="5">
                  <c:v>18</c:v>
                </c:pt>
                <c:pt idx="6">
                  <c:v>17</c:v>
                </c:pt>
                <c:pt idx="7">
                  <c:v>17</c:v>
                </c:pt>
                <c:pt idx="8">
                  <c:v>25</c:v>
                </c:pt>
                <c:pt idx="9">
                  <c:v>35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610-B841-A09D-43D267AEF9A4}"/>
            </c:ext>
          </c:extLst>
        </c:ser>
        <c:ser>
          <c:idx val="14"/>
          <c:order val="14"/>
          <c:tx>
            <c:strRef>
              <c:f>'Outcomes Based on Launch Date'!$P$3:$P$7</c:f>
              <c:strCache>
                <c:ptCount val="1"/>
                <c:pt idx="0">
                  <c:v>2013 -  - Count of Date Created Conversion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Date'!$P$8:$P$20</c:f>
              <c:numCache>
                <c:formatCode>General</c:formatCode>
                <c:ptCount val="12"/>
                <c:pt idx="0">
                  <c:v>22</c:v>
                </c:pt>
                <c:pt idx="1">
                  <c:v>27</c:v>
                </c:pt>
                <c:pt idx="2">
                  <c:v>17</c:v>
                </c:pt>
                <c:pt idx="3">
                  <c:v>31</c:v>
                </c:pt>
                <c:pt idx="4">
                  <c:v>21</c:v>
                </c:pt>
                <c:pt idx="5">
                  <c:v>18</c:v>
                </c:pt>
                <c:pt idx="6">
                  <c:v>17</c:v>
                </c:pt>
                <c:pt idx="7">
                  <c:v>17</c:v>
                </c:pt>
                <c:pt idx="8">
                  <c:v>25</c:v>
                </c:pt>
                <c:pt idx="9">
                  <c:v>35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610-B841-A09D-43D267AEF9A4}"/>
            </c:ext>
          </c:extLst>
        </c:ser>
        <c:ser>
          <c:idx val="15"/>
          <c:order val="15"/>
          <c:tx>
            <c:strRef>
              <c:f>'Outcomes Based on Launch Date'!$Q$3:$Q$7</c:f>
              <c:strCache>
                <c:ptCount val="1"/>
                <c:pt idx="0">
                  <c:v>2014 -  - Count of Parent Category 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Date'!$Q$8:$Q$20</c:f>
              <c:numCache>
                <c:formatCode>General</c:formatCode>
                <c:ptCount val="12"/>
                <c:pt idx="0">
                  <c:v>30</c:v>
                </c:pt>
                <c:pt idx="1">
                  <c:v>21</c:v>
                </c:pt>
                <c:pt idx="2">
                  <c:v>27</c:v>
                </c:pt>
                <c:pt idx="3">
                  <c:v>48</c:v>
                </c:pt>
                <c:pt idx="4">
                  <c:v>96</c:v>
                </c:pt>
                <c:pt idx="5">
                  <c:v>104</c:v>
                </c:pt>
                <c:pt idx="6">
                  <c:v>159</c:v>
                </c:pt>
                <c:pt idx="7">
                  <c:v>111</c:v>
                </c:pt>
                <c:pt idx="8">
                  <c:v>82</c:v>
                </c:pt>
                <c:pt idx="9">
                  <c:v>123</c:v>
                </c:pt>
                <c:pt idx="10">
                  <c:v>95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610-B841-A09D-43D267AEF9A4}"/>
            </c:ext>
          </c:extLst>
        </c:ser>
        <c:ser>
          <c:idx val="16"/>
          <c:order val="16"/>
          <c:tx>
            <c:strRef>
              <c:f>'Outcomes Based on Launch Date'!$R$3:$R$7</c:f>
              <c:strCache>
                <c:ptCount val="1"/>
                <c:pt idx="0">
                  <c:v>2014 -  - Count of outcomes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Date'!$R$8:$R$20</c:f>
              <c:numCache>
                <c:formatCode>General</c:formatCode>
                <c:ptCount val="12"/>
                <c:pt idx="0">
                  <c:v>30</c:v>
                </c:pt>
                <c:pt idx="1">
                  <c:v>21</c:v>
                </c:pt>
                <c:pt idx="2">
                  <c:v>27</c:v>
                </c:pt>
                <c:pt idx="3">
                  <c:v>48</c:v>
                </c:pt>
                <c:pt idx="4">
                  <c:v>96</c:v>
                </c:pt>
                <c:pt idx="5">
                  <c:v>104</c:v>
                </c:pt>
                <c:pt idx="6">
                  <c:v>159</c:v>
                </c:pt>
                <c:pt idx="7">
                  <c:v>111</c:v>
                </c:pt>
                <c:pt idx="8">
                  <c:v>82</c:v>
                </c:pt>
                <c:pt idx="9">
                  <c:v>123</c:v>
                </c:pt>
                <c:pt idx="10">
                  <c:v>95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610-B841-A09D-43D267AEF9A4}"/>
            </c:ext>
          </c:extLst>
        </c:ser>
        <c:ser>
          <c:idx val="17"/>
          <c:order val="17"/>
          <c:tx>
            <c:strRef>
              <c:f>'Outcomes Based on Launch Date'!$S$3:$S$7</c:f>
              <c:strCache>
                <c:ptCount val="1"/>
                <c:pt idx="0">
                  <c:v>2014 -  - Count of Date Created Conversion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Date'!$S$8:$S$20</c:f>
              <c:numCache>
                <c:formatCode>General</c:formatCode>
                <c:ptCount val="12"/>
                <c:pt idx="0">
                  <c:v>30</c:v>
                </c:pt>
                <c:pt idx="1">
                  <c:v>21</c:v>
                </c:pt>
                <c:pt idx="2">
                  <c:v>27</c:v>
                </c:pt>
                <c:pt idx="3">
                  <c:v>48</c:v>
                </c:pt>
                <c:pt idx="4">
                  <c:v>96</c:v>
                </c:pt>
                <c:pt idx="5">
                  <c:v>104</c:v>
                </c:pt>
                <c:pt idx="6">
                  <c:v>159</c:v>
                </c:pt>
                <c:pt idx="7">
                  <c:v>111</c:v>
                </c:pt>
                <c:pt idx="8">
                  <c:v>82</c:v>
                </c:pt>
                <c:pt idx="9">
                  <c:v>123</c:v>
                </c:pt>
                <c:pt idx="10">
                  <c:v>95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610-B841-A09D-43D267AEF9A4}"/>
            </c:ext>
          </c:extLst>
        </c:ser>
        <c:ser>
          <c:idx val="18"/>
          <c:order val="18"/>
          <c:tx>
            <c:strRef>
              <c:f>'Outcomes Based on Launch Date'!$T$3:$T$7</c:f>
              <c:strCache>
                <c:ptCount val="1"/>
                <c:pt idx="0">
                  <c:v>2015 -  - Count of Parent Category 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Date'!$T$8:$T$20</c:f>
              <c:numCache>
                <c:formatCode>General</c:formatCode>
                <c:ptCount val="12"/>
                <c:pt idx="0">
                  <c:v>117</c:v>
                </c:pt>
                <c:pt idx="1">
                  <c:v>125</c:v>
                </c:pt>
                <c:pt idx="2">
                  <c:v>115</c:v>
                </c:pt>
                <c:pt idx="3">
                  <c:v>122</c:v>
                </c:pt>
                <c:pt idx="4">
                  <c:v>120</c:v>
                </c:pt>
                <c:pt idx="5">
                  <c:v>122</c:v>
                </c:pt>
                <c:pt idx="6">
                  <c:v>99</c:v>
                </c:pt>
                <c:pt idx="7">
                  <c:v>90</c:v>
                </c:pt>
                <c:pt idx="8">
                  <c:v>84</c:v>
                </c:pt>
                <c:pt idx="9">
                  <c:v>96</c:v>
                </c:pt>
                <c:pt idx="10">
                  <c:v>84</c:v>
                </c:pt>
                <c:pt idx="11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610-B841-A09D-43D267AEF9A4}"/>
            </c:ext>
          </c:extLst>
        </c:ser>
        <c:ser>
          <c:idx val="19"/>
          <c:order val="19"/>
          <c:tx>
            <c:strRef>
              <c:f>'Outcomes Based on Launch Date'!$U$3:$U$7</c:f>
              <c:strCache>
                <c:ptCount val="1"/>
                <c:pt idx="0">
                  <c:v>2015 -  - Count of outcomes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Date'!$U$8:$U$20</c:f>
              <c:numCache>
                <c:formatCode>General</c:formatCode>
                <c:ptCount val="12"/>
                <c:pt idx="0">
                  <c:v>117</c:v>
                </c:pt>
                <c:pt idx="1">
                  <c:v>125</c:v>
                </c:pt>
                <c:pt idx="2">
                  <c:v>115</c:v>
                </c:pt>
                <c:pt idx="3">
                  <c:v>122</c:v>
                </c:pt>
                <c:pt idx="4">
                  <c:v>120</c:v>
                </c:pt>
                <c:pt idx="5">
                  <c:v>122</c:v>
                </c:pt>
                <c:pt idx="6">
                  <c:v>99</c:v>
                </c:pt>
                <c:pt idx="7">
                  <c:v>90</c:v>
                </c:pt>
                <c:pt idx="8">
                  <c:v>84</c:v>
                </c:pt>
                <c:pt idx="9">
                  <c:v>96</c:v>
                </c:pt>
                <c:pt idx="10">
                  <c:v>84</c:v>
                </c:pt>
                <c:pt idx="11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610-B841-A09D-43D267AEF9A4}"/>
            </c:ext>
          </c:extLst>
        </c:ser>
        <c:ser>
          <c:idx val="20"/>
          <c:order val="20"/>
          <c:tx>
            <c:strRef>
              <c:f>'Outcomes Based on Launch Date'!$V$3:$V$7</c:f>
              <c:strCache>
                <c:ptCount val="1"/>
                <c:pt idx="0">
                  <c:v>2015 -  - Count of Date Created Conversion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Date'!$V$8:$V$20</c:f>
              <c:numCache>
                <c:formatCode>General</c:formatCode>
                <c:ptCount val="12"/>
                <c:pt idx="0">
                  <c:v>117</c:v>
                </c:pt>
                <c:pt idx="1">
                  <c:v>125</c:v>
                </c:pt>
                <c:pt idx="2">
                  <c:v>115</c:v>
                </c:pt>
                <c:pt idx="3">
                  <c:v>122</c:v>
                </c:pt>
                <c:pt idx="4">
                  <c:v>120</c:v>
                </c:pt>
                <c:pt idx="5">
                  <c:v>122</c:v>
                </c:pt>
                <c:pt idx="6">
                  <c:v>99</c:v>
                </c:pt>
                <c:pt idx="7">
                  <c:v>90</c:v>
                </c:pt>
                <c:pt idx="8">
                  <c:v>84</c:v>
                </c:pt>
                <c:pt idx="9">
                  <c:v>96</c:v>
                </c:pt>
                <c:pt idx="10">
                  <c:v>84</c:v>
                </c:pt>
                <c:pt idx="11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610-B841-A09D-43D267AEF9A4}"/>
            </c:ext>
          </c:extLst>
        </c:ser>
        <c:ser>
          <c:idx val="21"/>
          <c:order val="21"/>
          <c:tx>
            <c:strRef>
              <c:f>'Outcomes Based on Launch Date'!$W$3:$W$7</c:f>
              <c:strCache>
                <c:ptCount val="1"/>
                <c:pt idx="0">
                  <c:v>2016 -  - Count of Parent Category 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Date'!$W$8:$W$20</c:f>
              <c:numCache>
                <c:formatCode>General</c:formatCode>
                <c:ptCount val="12"/>
                <c:pt idx="0">
                  <c:v>87</c:v>
                </c:pt>
                <c:pt idx="1">
                  <c:v>91</c:v>
                </c:pt>
                <c:pt idx="2">
                  <c:v>102</c:v>
                </c:pt>
                <c:pt idx="3">
                  <c:v>77</c:v>
                </c:pt>
                <c:pt idx="4">
                  <c:v>99</c:v>
                </c:pt>
                <c:pt idx="5">
                  <c:v>89</c:v>
                </c:pt>
                <c:pt idx="6">
                  <c:v>69</c:v>
                </c:pt>
                <c:pt idx="7">
                  <c:v>67</c:v>
                </c:pt>
                <c:pt idx="8">
                  <c:v>64</c:v>
                </c:pt>
                <c:pt idx="9">
                  <c:v>57</c:v>
                </c:pt>
                <c:pt idx="10">
                  <c:v>86</c:v>
                </c:pt>
                <c:pt idx="1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610-B841-A09D-43D267AEF9A4}"/>
            </c:ext>
          </c:extLst>
        </c:ser>
        <c:ser>
          <c:idx val="22"/>
          <c:order val="22"/>
          <c:tx>
            <c:strRef>
              <c:f>'Outcomes Based on Launch Date'!$X$3:$X$7</c:f>
              <c:strCache>
                <c:ptCount val="1"/>
                <c:pt idx="0">
                  <c:v>2016 -  - Count of outcomes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Date'!$X$8:$X$20</c:f>
              <c:numCache>
                <c:formatCode>General</c:formatCode>
                <c:ptCount val="12"/>
                <c:pt idx="0">
                  <c:v>87</c:v>
                </c:pt>
                <c:pt idx="1">
                  <c:v>91</c:v>
                </c:pt>
                <c:pt idx="2">
                  <c:v>102</c:v>
                </c:pt>
                <c:pt idx="3">
                  <c:v>77</c:v>
                </c:pt>
                <c:pt idx="4">
                  <c:v>99</c:v>
                </c:pt>
                <c:pt idx="5">
                  <c:v>89</c:v>
                </c:pt>
                <c:pt idx="6">
                  <c:v>69</c:v>
                </c:pt>
                <c:pt idx="7">
                  <c:v>67</c:v>
                </c:pt>
                <c:pt idx="8">
                  <c:v>64</c:v>
                </c:pt>
                <c:pt idx="9">
                  <c:v>57</c:v>
                </c:pt>
                <c:pt idx="10">
                  <c:v>86</c:v>
                </c:pt>
                <c:pt idx="1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610-B841-A09D-43D267AEF9A4}"/>
            </c:ext>
          </c:extLst>
        </c:ser>
        <c:ser>
          <c:idx val="23"/>
          <c:order val="23"/>
          <c:tx>
            <c:strRef>
              <c:f>'Outcomes Based on Launch Date'!$Y$3:$Y$7</c:f>
              <c:strCache>
                <c:ptCount val="1"/>
                <c:pt idx="0">
                  <c:v>2016 -  - Count of Date Created Conversion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Date'!$Y$8:$Y$20</c:f>
              <c:numCache>
                <c:formatCode>General</c:formatCode>
                <c:ptCount val="12"/>
                <c:pt idx="0">
                  <c:v>87</c:v>
                </c:pt>
                <c:pt idx="1">
                  <c:v>91</c:v>
                </c:pt>
                <c:pt idx="2">
                  <c:v>102</c:v>
                </c:pt>
                <c:pt idx="3">
                  <c:v>77</c:v>
                </c:pt>
                <c:pt idx="4">
                  <c:v>99</c:v>
                </c:pt>
                <c:pt idx="5">
                  <c:v>89</c:v>
                </c:pt>
                <c:pt idx="6">
                  <c:v>69</c:v>
                </c:pt>
                <c:pt idx="7">
                  <c:v>67</c:v>
                </c:pt>
                <c:pt idx="8">
                  <c:v>64</c:v>
                </c:pt>
                <c:pt idx="9">
                  <c:v>57</c:v>
                </c:pt>
                <c:pt idx="10">
                  <c:v>86</c:v>
                </c:pt>
                <c:pt idx="1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610-B841-A09D-43D267AEF9A4}"/>
            </c:ext>
          </c:extLst>
        </c:ser>
        <c:ser>
          <c:idx val="24"/>
          <c:order val="24"/>
          <c:tx>
            <c:strRef>
              <c:f>'Outcomes Based on Launch Date'!$Z$3:$Z$7</c:f>
              <c:strCache>
                <c:ptCount val="1"/>
                <c:pt idx="0">
                  <c:v>2017 -  - Count of Parent Category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Date'!$Z$8:$Z$20</c:f>
              <c:numCache>
                <c:formatCode>General</c:formatCode>
                <c:ptCount val="12"/>
                <c:pt idx="0">
                  <c:v>68</c:v>
                </c:pt>
                <c:pt idx="1">
                  <c:v>57</c:v>
                </c:pt>
                <c:pt idx="2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610-B841-A09D-43D267AEF9A4}"/>
            </c:ext>
          </c:extLst>
        </c:ser>
        <c:ser>
          <c:idx val="25"/>
          <c:order val="25"/>
          <c:tx>
            <c:strRef>
              <c:f>'Outcomes Based on Launch Date'!$AA$3:$AA$7</c:f>
              <c:strCache>
                <c:ptCount val="1"/>
                <c:pt idx="0">
                  <c:v>2017 -  - Count of outcomes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Date'!$AA$8:$AA$20</c:f>
              <c:numCache>
                <c:formatCode>General</c:formatCode>
                <c:ptCount val="12"/>
                <c:pt idx="0">
                  <c:v>68</c:v>
                </c:pt>
                <c:pt idx="1">
                  <c:v>57</c:v>
                </c:pt>
                <c:pt idx="2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610-B841-A09D-43D267AEF9A4}"/>
            </c:ext>
          </c:extLst>
        </c:ser>
        <c:ser>
          <c:idx val="26"/>
          <c:order val="26"/>
          <c:tx>
            <c:strRef>
              <c:f>'Outcomes Based on Launch Date'!$AB$3:$AB$7</c:f>
              <c:strCache>
                <c:ptCount val="1"/>
                <c:pt idx="0">
                  <c:v>2017 -  - Count of Date Created Conversion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Date'!$AB$8:$AB$20</c:f>
              <c:numCache>
                <c:formatCode>General</c:formatCode>
                <c:ptCount val="12"/>
                <c:pt idx="0">
                  <c:v>68</c:v>
                </c:pt>
                <c:pt idx="1">
                  <c:v>57</c:v>
                </c:pt>
                <c:pt idx="2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610-B841-A09D-43D267AEF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324928"/>
        <c:axId val="328326704"/>
      </c:lineChart>
      <c:catAx>
        <c:axId val="32832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26704"/>
        <c:crosses val="autoZero"/>
        <c:auto val="1"/>
        <c:lblAlgn val="ctr"/>
        <c:lblOffset val="100"/>
        <c:noMultiLvlLbl val="0"/>
      </c:catAx>
      <c:valAx>
        <c:axId val="32832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 (2)!PivotTable2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(2)'!$B$3:$B$5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144-E643-8F1B-E249B6D4C561}"/>
            </c:ext>
          </c:extLst>
        </c:ser>
        <c:ser>
          <c:idx val="1"/>
          <c:order val="1"/>
          <c:tx>
            <c:strRef>
              <c:f>'Category Statistics (2)'!$C$3:$C$5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(2)'!$C$6:$C$15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44-E643-8F1B-E249B6D4C561}"/>
            </c:ext>
          </c:extLst>
        </c:ser>
        <c:ser>
          <c:idx val="2"/>
          <c:order val="2"/>
          <c:tx>
            <c:strRef>
              <c:f>'Category Statistics (2)'!$D$3:$D$5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(2)'!$D$6:$D$15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44-E643-8F1B-E249B6D4C561}"/>
            </c:ext>
          </c:extLst>
        </c:ser>
        <c:ser>
          <c:idx val="3"/>
          <c:order val="3"/>
          <c:tx>
            <c:strRef>
              <c:f>'Category Statistics (2)'!$E$3:$E$5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(2)'!$E$6:$E$15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8-F347-9062-C51CA87D651E}"/>
            </c:ext>
          </c:extLst>
        </c:ser>
        <c:ser>
          <c:idx val="4"/>
          <c:order val="4"/>
          <c:tx>
            <c:strRef>
              <c:f>'Category Statistics (2)'!$F$3:$F$5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(2)'!$F$6:$F$15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8-F347-9062-C51CA87D651E}"/>
            </c:ext>
          </c:extLst>
        </c:ser>
        <c:ser>
          <c:idx val="5"/>
          <c:order val="5"/>
          <c:tx>
            <c:strRef>
              <c:f>'Category Statistics (2)'!$G$3:$G$5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(2)'!$G$6:$G$15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8-F347-9062-C51CA87D651E}"/>
            </c:ext>
          </c:extLst>
        </c:ser>
        <c:ser>
          <c:idx val="6"/>
          <c:order val="6"/>
          <c:tx>
            <c:strRef>
              <c:f>'Category Statistics (2)'!$H$3:$H$5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(2)'!$H$6:$H$15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08-F347-9062-C51CA87D651E}"/>
            </c:ext>
          </c:extLst>
        </c:ser>
        <c:ser>
          <c:idx val="7"/>
          <c:order val="7"/>
          <c:tx>
            <c:strRef>
              <c:f>'Category Statistics (2)'!$I$3:$I$5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(2)'!$I$6:$I$15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08-F347-9062-C51CA87D651E}"/>
            </c:ext>
          </c:extLst>
        </c:ser>
        <c:ser>
          <c:idx val="8"/>
          <c:order val="8"/>
          <c:tx>
            <c:strRef>
              <c:f>'Category Statistics (2)'!$J$3:$J$5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(2)'!$J$6:$J$15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08-F347-9062-C51CA87D651E}"/>
            </c:ext>
          </c:extLst>
        </c:ser>
        <c:ser>
          <c:idx val="9"/>
          <c:order val="9"/>
          <c:tx>
            <c:strRef>
              <c:f>'Category Statistics (2)'!$K$3:$K$5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(2)'!$K$6:$K$15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08-F347-9062-C51CA87D651E}"/>
            </c:ext>
          </c:extLst>
        </c:ser>
        <c:ser>
          <c:idx val="10"/>
          <c:order val="10"/>
          <c:tx>
            <c:strRef>
              <c:f>'Category Statistics (2)'!$L$3:$L$5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(2)'!$L$6:$L$15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08-F347-9062-C51CA87D651E}"/>
            </c:ext>
          </c:extLst>
        </c:ser>
        <c:ser>
          <c:idx val="11"/>
          <c:order val="11"/>
          <c:tx>
            <c:strRef>
              <c:f>'Category Statistics (2)'!$M$3:$M$5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 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(2)'!$M$6:$M$15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08-F347-9062-C51CA87D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860384"/>
        <c:axId val="240866576"/>
      </c:barChart>
      <c:catAx>
        <c:axId val="16486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66576"/>
        <c:crosses val="autoZero"/>
        <c:auto val="1"/>
        <c:lblAlgn val="ctr"/>
        <c:lblOffset val="100"/>
        <c:noMultiLvlLbl val="0"/>
      </c:catAx>
      <c:valAx>
        <c:axId val="2408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6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B8D1C37-3FA2-844F-ADD7-4B6006B5A03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9D8BF4-E5C7-8641-A9D0-FD3C50D7DFF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F2DDC1F-5EAB-E645-B2B7-F8B382AD07E2}">
  <sheetPr codeName="Chart9"/>
  <sheetViews>
    <sheetView tabSelected="1"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19050</xdr:rowOff>
    </xdr:from>
    <xdr:to>
      <xdr:col>8</xdr:col>
      <xdr:colOff>241300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33624-8EE6-4740-8157-0EE0C5A96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12700</xdr:rowOff>
    </xdr:from>
    <xdr:to>
      <xdr:col>17</xdr:col>
      <xdr:colOff>203200</xdr:colOff>
      <xdr:row>93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4BEB7-FB1F-CC4E-A65F-391609452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165100</xdr:rowOff>
    </xdr:from>
    <xdr:to>
      <xdr:col>6</xdr:col>
      <xdr:colOff>279400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D7D95-AB81-0744-A3A6-6CB1F3029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675C9E-A762-4F42-ADC9-CB7D2773D5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4C68C50-FA72-B641-AE40-8CDEA07F0A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19050</xdr:rowOff>
    </xdr:from>
    <xdr:to>
      <xdr:col>8</xdr:col>
      <xdr:colOff>241300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85A3F-A61E-8F45-8D01-43DE65D0D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ea Conrad" refreshedDate="44093.724628935182" createdVersion="6" refreshedVersion="6" minRefreshableVersion="3" recordCount="4115" xr:uid="{40CC9AEC-F04C-6949-9118-F3C45BB113D6}">
  <cacheSource type="worksheet">
    <worksheetSource ref="A1:T1048576" sheet="Practic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ea Conrad" refreshedDate="44093.724630555553" createdVersion="6" refreshedVersion="6" minRefreshableVersion="3" recordCount="4114" xr:uid="{CF006BAA-28BE-2849-AF05-3EDF58BFC859}">
  <cacheSource type="worksheet">
    <worksheetSource ref="A1:R4115" sheet="Practi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sea Conrad" refreshedDate="44093.724632638892" createdVersion="6" refreshedVersion="6" minRefreshableVersion="3" recordCount="4114" xr:uid="{ECDAB79C-9B0A-0948-861F-E9577A99DA0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</r>
  <r>
    <n v="1"/>
    <x v="1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</r>
  <r>
    <n v="2"/>
    <x v="2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x v="3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</r>
  <r>
    <n v="5"/>
    <x v="5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</r>
  <r>
    <n v="7"/>
    <x v="7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</r>
  <r>
    <n v="8"/>
    <x v="8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</r>
  <r>
    <n v="9"/>
    <x v="9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</r>
  <r>
    <n v="10"/>
    <x v="10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</r>
  <r>
    <n v="11"/>
    <x v="11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</r>
  <r>
    <n v="12"/>
    <x v="12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</r>
  <r>
    <n v="13"/>
    <x v="13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</r>
  <r>
    <n v="14"/>
    <x v="14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</r>
  <r>
    <n v="15"/>
    <x v="15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</r>
  <r>
    <n v="16"/>
    <x v="16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</r>
  <r>
    <n v="17"/>
    <x v="17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</r>
  <r>
    <n v="18"/>
    <x v="18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</r>
  <r>
    <n v="19"/>
    <x v="19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</r>
  <r>
    <n v="20"/>
    <x v="20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</r>
  <r>
    <n v="22"/>
    <x v="22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</r>
  <r>
    <n v="23"/>
    <x v="23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</r>
  <r>
    <n v="24"/>
    <x v="24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</r>
  <r>
    <n v="25"/>
    <x v="25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</r>
  <r>
    <n v="26"/>
    <x v="26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</r>
  <r>
    <n v="27"/>
    <x v="27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</r>
  <r>
    <n v="28"/>
    <x v="28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</r>
  <r>
    <n v="29"/>
    <x v="29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</r>
  <r>
    <n v="30"/>
    <x v="30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</r>
  <r>
    <n v="31"/>
    <x v="31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x v="32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</r>
  <r>
    <n v="33"/>
    <x v="33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</r>
  <r>
    <n v="34"/>
    <x v="34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</r>
  <r>
    <n v="35"/>
    <x v="35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</r>
  <r>
    <n v="36"/>
    <x v="36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</r>
  <r>
    <n v="37"/>
    <x v="37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</r>
  <r>
    <n v="38"/>
    <x v="38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</r>
  <r>
    <n v="39"/>
    <x v="39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</r>
  <r>
    <n v="40"/>
    <x v="40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</r>
  <r>
    <n v="42"/>
    <x v="42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</r>
  <r>
    <n v="43"/>
    <x v="43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</r>
  <r>
    <n v="44"/>
    <x v="44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</r>
  <r>
    <n v="45"/>
    <x v="45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</r>
  <r>
    <n v="46"/>
    <x v="46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</r>
  <r>
    <n v="47"/>
    <x v="47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</r>
  <r>
    <n v="48"/>
    <x v="48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</r>
  <r>
    <n v="49"/>
    <x v="49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</r>
  <r>
    <n v="50"/>
    <x v="50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</r>
  <r>
    <n v="51"/>
    <x v="51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</r>
  <r>
    <n v="52"/>
    <x v="52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</r>
  <r>
    <n v="53"/>
    <x v="53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</r>
  <r>
    <n v="54"/>
    <x v="54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</r>
  <r>
    <n v="56"/>
    <x v="56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</r>
  <r>
    <n v="57"/>
    <x v="57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</r>
  <r>
    <n v="58"/>
    <x v="58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</r>
  <r>
    <n v="59"/>
    <x v="59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</r>
  <r>
    <n v="60"/>
    <x v="60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</r>
  <r>
    <n v="61"/>
    <x v="61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</r>
  <r>
    <n v="62"/>
    <x v="62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</r>
  <r>
    <n v="63"/>
    <x v="63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</r>
  <r>
    <n v="64"/>
    <x v="64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</r>
  <r>
    <n v="65"/>
    <x v="65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</r>
  <r>
    <n v="66"/>
    <x v="66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</r>
  <r>
    <n v="67"/>
    <x v="67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</r>
  <r>
    <n v="68"/>
    <x v="68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</r>
  <r>
    <n v="70"/>
    <x v="70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</r>
  <r>
    <n v="71"/>
    <x v="71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</r>
  <r>
    <n v="72"/>
    <x v="72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</r>
  <r>
    <n v="73"/>
    <x v="73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x v="74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</r>
  <r>
    <n v="75"/>
    <x v="75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</r>
  <r>
    <n v="76"/>
    <x v="76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</r>
  <r>
    <n v="77"/>
    <x v="77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x v="79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</r>
  <r>
    <n v="80"/>
    <x v="80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</r>
  <r>
    <n v="81"/>
    <x v="81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</r>
  <r>
    <n v="82"/>
    <x v="82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</r>
  <r>
    <n v="83"/>
    <x v="83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</r>
  <r>
    <n v="84"/>
    <x v="84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</r>
  <r>
    <n v="85"/>
    <x v="85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</r>
  <r>
    <n v="86"/>
    <x v="86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</r>
  <r>
    <n v="87"/>
    <x v="87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</r>
  <r>
    <n v="88"/>
    <x v="88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</r>
  <r>
    <n v="89"/>
    <x v="89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</r>
  <r>
    <n v="90"/>
    <x v="90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</r>
  <r>
    <n v="91"/>
    <x v="91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</r>
  <r>
    <n v="92"/>
    <x v="92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</r>
  <r>
    <n v="93"/>
    <x v="93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</r>
  <r>
    <n v="94"/>
    <x v="94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</r>
  <r>
    <n v="95"/>
    <x v="95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</r>
  <r>
    <n v="97"/>
    <x v="97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</r>
  <r>
    <n v="98"/>
    <x v="98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</r>
  <r>
    <n v="99"/>
    <x v="99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</r>
  <r>
    <n v="100"/>
    <x v="100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</r>
  <r>
    <n v="101"/>
    <x v="101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x v="102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</r>
  <r>
    <n v="103"/>
    <x v="103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</r>
  <r>
    <n v="104"/>
    <x v="104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x v="105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</r>
  <r>
    <n v="106"/>
    <x v="106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</r>
  <r>
    <n v="107"/>
    <x v="107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</r>
  <r>
    <n v="108"/>
    <x v="108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</r>
  <r>
    <n v="109"/>
    <x v="109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</r>
  <r>
    <n v="110"/>
    <x v="110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</r>
  <r>
    <n v="111"/>
    <x v="111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</r>
  <r>
    <n v="112"/>
    <x v="112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</r>
  <r>
    <n v="113"/>
    <x v="113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</r>
  <r>
    <n v="114"/>
    <x v="114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</r>
  <r>
    <n v="115"/>
    <x v="115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</r>
  <r>
    <n v="116"/>
    <x v="116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</r>
  <r>
    <n v="118"/>
    <x v="118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</r>
  <r>
    <n v="119"/>
    <x v="119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</r>
  <r>
    <n v="120"/>
    <x v="120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s v="No Backers"/>
    <n v="10"/>
    <s v="film &amp; video"/>
    <s v="science fiction"/>
    <d v="2016-09-03T01:11:47"/>
    <d v="2016-10-03T01:11:47"/>
  </r>
  <r>
    <n v="121"/>
    <x v="121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</r>
  <r>
    <n v="122"/>
    <x v="122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</r>
  <r>
    <n v="123"/>
    <x v="123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</r>
  <r>
    <n v="124"/>
    <x v="124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</r>
  <r>
    <n v="125"/>
    <x v="125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</r>
  <r>
    <n v="126"/>
    <x v="126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</r>
  <r>
    <n v="127"/>
    <x v="127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</r>
  <r>
    <n v="128"/>
    <x v="128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</r>
  <r>
    <n v="129"/>
    <x v="129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</r>
  <r>
    <n v="130"/>
    <x v="130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</r>
  <r>
    <n v="131"/>
    <x v="131"/>
    <s v="I"/>
    <n v="1200"/>
    <n v="0"/>
    <s v="canceled"/>
    <x v="0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</r>
  <r>
    <n v="132"/>
    <x v="132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</r>
  <r>
    <n v="133"/>
    <x v="133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</r>
  <r>
    <n v="134"/>
    <x v="134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</r>
  <r>
    <n v="135"/>
    <x v="135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</r>
  <r>
    <n v="136"/>
    <x v="136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</r>
  <r>
    <n v="137"/>
    <x v="137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</r>
  <r>
    <n v="138"/>
    <x v="138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</r>
  <r>
    <n v="139"/>
    <x v="139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x v="140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</r>
  <r>
    <n v="141"/>
    <x v="141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</r>
  <r>
    <n v="142"/>
    <x v="142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</r>
  <r>
    <n v="143"/>
    <x v="143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</r>
  <r>
    <n v="144"/>
    <x v="144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</r>
  <r>
    <n v="145"/>
    <x v="145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</r>
  <r>
    <n v="146"/>
    <x v="146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</r>
  <r>
    <n v="147"/>
    <x v="147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</r>
  <r>
    <n v="148"/>
    <x v="148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</r>
  <r>
    <n v="149"/>
    <x v="149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</r>
  <r>
    <n v="150"/>
    <x v="150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</r>
  <r>
    <n v="151"/>
    <x v="151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</r>
  <r>
    <n v="152"/>
    <x v="152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</r>
  <r>
    <n v="153"/>
    <x v="153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</r>
  <r>
    <n v="154"/>
    <x v="154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</r>
  <r>
    <n v="155"/>
    <x v="155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</r>
  <r>
    <n v="157"/>
    <x v="157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</r>
  <r>
    <n v="158"/>
    <x v="158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</r>
  <r>
    <n v="159"/>
    <x v="159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</r>
  <r>
    <n v="160"/>
    <x v="160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</r>
  <r>
    <n v="161"/>
    <x v="161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</r>
  <r>
    <n v="162"/>
    <x v="162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</r>
  <r>
    <n v="163"/>
    <x v="163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</r>
  <r>
    <n v="164"/>
    <x v="164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</r>
  <r>
    <n v="165"/>
    <x v="165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</r>
  <r>
    <n v="166"/>
    <x v="166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x v="167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</r>
  <r>
    <n v="168"/>
    <x v="168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</r>
  <r>
    <n v="169"/>
    <x v="169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</r>
  <r>
    <n v="170"/>
    <x v="170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</r>
  <r>
    <n v="171"/>
    <x v="171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</r>
  <r>
    <n v="172"/>
    <x v="172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</r>
  <r>
    <n v="173"/>
    <x v="173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</r>
  <r>
    <n v="174"/>
    <x v="174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</r>
  <r>
    <n v="175"/>
    <x v="175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</r>
  <r>
    <n v="176"/>
    <x v="176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</r>
  <r>
    <n v="177"/>
    <x v="177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</r>
  <r>
    <n v="178"/>
    <x v="178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</r>
  <r>
    <n v="179"/>
    <x v="179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x v="180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</r>
  <r>
    <n v="181"/>
    <x v="181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</r>
  <r>
    <n v="182"/>
    <x v="182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</r>
  <r>
    <n v="183"/>
    <x v="183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</r>
  <r>
    <n v="185"/>
    <x v="185"/>
    <s v="Love has no boundaries!"/>
    <n v="40000"/>
    <n v="2200"/>
    <s v="failed"/>
    <x v="10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</r>
  <r>
    <n v="186"/>
    <x v="186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</r>
  <r>
    <n v="187"/>
    <x v="187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x v="188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</r>
  <r>
    <n v="189"/>
    <x v="189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</r>
  <r>
    <n v="190"/>
    <x v="190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</r>
  <r>
    <n v="191"/>
    <x v="191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</r>
  <r>
    <n v="192"/>
    <x v="192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</r>
  <r>
    <n v="193"/>
    <x v="193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</r>
  <r>
    <n v="194"/>
    <x v="194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</r>
  <r>
    <n v="195"/>
    <x v="195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</r>
  <r>
    <n v="196"/>
    <x v="196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</r>
  <r>
    <n v="198"/>
    <x v="198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</r>
  <r>
    <n v="199"/>
    <x v="199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</r>
  <r>
    <n v="200"/>
    <x v="200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</r>
  <r>
    <n v="201"/>
    <x v="201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</r>
  <r>
    <n v="202"/>
    <x v="202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</r>
  <r>
    <n v="203"/>
    <x v="203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</r>
  <r>
    <n v="204"/>
    <x v="204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</r>
  <r>
    <n v="205"/>
    <x v="205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</r>
  <r>
    <n v="206"/>
    <x v="206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</r>
  <r>
    <n v="207"/>
    <x v="207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</r>
  <r>
    <n v="208"/>
    <x v="208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</r>
  <r>
    <n v="210"/>
    <x v="210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</r>
  <r>
    <n v="211"/>
    <x v="211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</r>
  <r>
    <n v="212"/>
    <x v="212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</r>
  <r>
    <n v="213"/>
    <x v="213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</r>
  <r>
    <n v="214"/>
    <x v="214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</r>
  <r>
    <n v="215"/>
    <x v="215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</r>
  <r>
    <n v="216"/>
    <x v="216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</r>
  <r>
    <n v="217"/>
    <x v="217"/>
    <s v="A roadmovie by paw"/>
    <n v="100000"/>
    <n v="11943"/>
    <s v="failed"/>
    <x v="11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</r>
  <r>
    <n v="218"/>
    <x v="218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x v="219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</r>
  <r>
    <n v="220"/>
    <x v="220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</r>
  <r>
    <n v="221"/>
    <x v="221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</r>
  <r>
    <n v="222"/>
    <x v="222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x v="223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</r>
  <r>
    <n v="225"/>
    <x v="225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</r>
  <r>
    <n v="226"/>
    <x v="226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</r>
  <r>
    <n v="227"/>
    <x v="227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</r>
  <r>
    <n v="228"/>
    <x v="228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</r>
  <r>
    <n v="229"/>
    <x v="229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</r>
  <r>
    <n v="230"/>
    <x v="230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</r>
  <r>
    <n v="231"/>
    <x v="231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</r>
  <r>
    <n v="232"/>
    <x v="232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</r>
  <r>
    <n v="233"/>
    <x v="233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</r>
  <r>
    <n v="234"/>
    <x v="234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</r>
  <r>
    <n v="235"/>
    <x v="235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</r>
  <r>
    <n v="236"/>
    <x v="236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</r>
  <r>
    <n v="237"/>
    <x v="237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</r>
  <r>
    <n v="238"/>
    <x v="238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</r>
  <r>
    <n v="239"/>
    <x v="239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</r>
  <r>
    <n v="242"/>
    <x v="242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</r>
  <r>
    <n v="243"/>
    <x v="243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</r>
  <r>
    <n v="246"/>
    <x v="246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</r>
  <r>
    <n v="247"/>
    <x v="247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</r>
  <r>
    <n v="248"/>
    <x v="248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</r>
  <r>
    <n v="250"/>
    <x v="250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</r>
  <r>
    <n v="251"/>
    <x v="251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</r>
  <r>
    <n v="252"/>
    <x v="252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</r>
  <r>
    <n v="254"/>
    <x v="254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</r>
  <r>
    <n v="255"/>
    <x v="255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</r>
  <r>
    <n v="256"/>
    <x v="256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</r>
  <r>
    <n v="258"/>
    <x v="258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</r>
  <r>
    <n v="259"/>
    <x v="259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</r>
  <r>
    <n v="260"/>
    <x v="260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</r>
  <r>
    <n v="261"/>
    <x v="261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</r>
  <r>
    <n v="262"/>
    <x v="262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</r>
  <r>
    <n v="264"/>
    <x v="264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</r>
  <r>
    <n v="267"/>
    <x v="267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</r>
  <r>
    <n v="268"/>
    <x v="268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</r>
  <r>
    <n v="270"/>
    <x v="270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</r>
  <r>
    <n v="271"/>
    <x v="271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</r>
  <r>
    <n v="273"/>
    <x v="273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</r>
  <r>
    <n v="274"/>
    <x v="274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</r>
  <r>
    <n v="275"/>
    <x v="275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</r>
  <r>
    <n v="276"/>
    <x v="276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</r>
  <r>
    <n v="277"/>
    <x v="277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</r>
  <r>
    <n v="278"/>
    <x v="278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</r>
  <r>
    <n v="279"/>
    <x v="279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</r>
  <r>
    <n v="280"/>
    <x v="280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</r>
  <r>
    <n v="281"/>
    <x v="281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</r>
  <r>
    <n v="282"/>
    <x v="282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</r>
  <r>
    <n v="283"/>
    <x v="283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</r>
  <r>
    <n v="284"/>
    <x v="284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</r>
  <r>
    <n v="285"/>
    <x v="285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</r>
  <r>
    <n v="286"/>
    <x v="286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</r>
  <r>
    <n v="287"/>
    <x v="287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</r>
  <r>
    <n v="288"/>
    <x v="288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</r>
  <r>
    <n v="289"/>
    <x v="289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</r>
  <r>
    <n v="290"/>
    <x v="290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</r>
  <r>
    <n v="291"/>
    <x v="291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</r>
  <r>
    <n v="292"/>
    <x v="292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</r>
  <r>
    <n v="293"/>
    <x v="293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</r>
  <r>
    <n v="296"/>
    <x v="296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</r>
  <r>
    <n v="297"/>
    <x v="297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</r>
  <r>
    <n v="298"/>
    <x v="298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</r>
  <r>
    <n v="300"/>
    <x v="300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</r>
  <r>
    <n v="301"/>
    <x v="301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</r>
  <r>
    <n v="303"/>
    <x v="303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</r>
  <r>
    <n v="304"/>
    <x v="304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</r>
  <r>
    <n v="305"/>
    <x v="305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</r>
  <r>
    <n v="306"/>
    <x v="306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</r>
  <r>
    <n v="307"/>
    <x v="307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</r>
  <r>
    <n v="308"/>
    <x v="308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</r>
  <r>
    <n v="309"/>
    <x v="309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</r>
  <r>
    <n v="310"/>
    <x v="310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</r>
  <r>
    <n v="311"/>
    <x v="311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</r>
  <r>
    <n v="314"/>
    <x v="314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</r>
  <r>
    <n v="315"/>
    <x v="315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</r>
  <r>
    <n v="316"/>
    <x v="316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</r>
  <r>
    <n v="317"/>
    <x v="317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</r>
  <r>
    <n v="318"/>
    <x v="318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</r>
  <r>
    <n v="320"/>
    <x v="320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</r>
  <r>
    <n v="321"/>
    <x v="321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</r>
  <r>
    <n v="322"/>
    <x v="322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</r>
  <r>
    <n v="323"/>
    <x v="323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</r>
  <r>
    <n v="324"/>
    <x v="324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</r>
  <r>
    <n v="325"/>
    <x v="325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</r>
  <r>
    <n v="326"/>
    <x v="326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</r>
  <r>
    <n v="327"/>
    <x v="327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</r>
  <r>
    <n v="328"/>
    <x v="328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</r>
  <r>
    <n v="329"/>
    <x v="329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</r>
  <r>
    <n v="330"/>
    <x v="330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</r>
  <r>
    <n v="331"/>
    <x v="331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</r>
  <r>
    <n v="332"/>
    <x v="332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</r>
  <r>
    <n v="333"/>
    <x v="333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</r>
  <r>
    <n v="334"/>
    <x v="334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</r>
  <r>
    <n v="335"/>
    <x v="335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</r>
  <r>
    <n v="336"/>
    <x v="336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</r>
  <r>
    <n v="337"/>
    <x v="337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</r>
  <r>
    <n v="339"/>
    <x v="339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</r>
  <r>
    <n v="340"/>
    <x v="340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</r>
  <r>
    <n v="341"/>
    <x v="341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</r>
  <r>
    <n v="342"/>
    <x v="342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</r>
  <r>
    <n v="344"/>
    <x v="344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</r>
  <r>
    <n v="345"/>
    <x v="345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</r>
  <r>
    <n v="346"/>
    <x v="346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</r>
  <r>
    <n v="348"/>
    <x v="348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</r>
  <r>
    <n v="349"/>
    <x v="349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</r>
  <r>
    <n v="350"/>
    <x v="350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</r>
  <r>
    <n v="351"/>
    <x v="351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</r>
  <r>
    <n v="352"/>
    <x v="352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</r>
  <r>
    <n v="353"/>
    <x v="353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</r>
  <r>
    <n v="354"/>
    <x v="354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</r>
  <r>
    <n v="355"/>
    <x v="355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</r>
  <r>
    <n v="356"/>
    <x v="356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</r>
  <r>
    <n v="357"/>
    <x v="357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</r>
  <r>
    <n v="358"/>
    <x v="358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</r>
  <r>
    <n v="359"/>
    <x v="359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</r>
  <r>
    <n v="360"/>
    <x v="360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</r>
  <r>
    <n v="362"/>
    <x v="362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</r>
  <r>
    <n v="364"/>
    <x v="364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</r>
  <r>
    <n v="365"/>
    <x v="365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</r>
  <r>
    <n v="366"/>
    <x v="366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</r>
  <r>
    <n v="367"/>
    <x v="367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</r>
  <r>
    <n v="368"/>
    <x v="368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</r>
  <r>
    <n v="369"/>
    <x v="369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</r>
  <r>
    <n v="370"/>
    <x v="370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</r>
  <r>
    <n v="371"/>
    <x v="371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</r>
  <r>
    <n v="372"/>
    <x v="372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</r>
  <r>
    <n v="373"/>
    <x v="373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</r>
  <r>
    <n v="374"/>
    <x v="374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</r>
  <r>
    <n v="375"/>
    <x v="375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</r>
  <r>
    <n v="376"/>
    <x v="376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</r>
  <r>
    <n v="377"/>
    <x v="377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</r>
  <r>
    <n v="379"/>
    <x v="379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</r>
  <r>
    <n v="380"/>
    <x v="380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</r>
  <r>
    <n v="381"/>
    <x v="381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</r>
  <r>
    <n v="382"/>
    <x v="382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</r>
  <r>
    <n v="383"/>
    <x v="383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</r>
  <r>
    <n v="384"/>
    <x v="384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</r>
  <r>
    <n v="385"/>
    <x v="385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</r>
  <r>
    <n v="386"/>
    <x v="386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</r>
  <r>
    <n v="387"/>
    <x v="387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</r>
  <r>
    <n v="388"/>
    <x v="388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</r>
  <r>
    <n v="390"/>
    <x v="390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</r>
  <r>
    <n v="391"/>
    <x v="391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</r>
  <r>
    <n v="392"/>
    <x v="392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</r>
  <r>
    <n v="393"/>
    <x v="393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</r>
  <r>
    <n v="394"/>
    <x v="394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</r>
  <r>
    <n v="395"/>
    <x v="395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</r>
  <r>
    <n v="396"/>
    <x v="396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</r>
  <r>
    <n v="398"/>
    <x v="398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</r>
  <r>
    <n v="399"/>
    <x v="399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</r>
  <r>
    <n v="400"/>
    <x v="400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</r>
  <r>
    <n v="401"/>
    <x v="401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</r>
  <r>
    <n v="402"/>
    <x v="402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</r>
  <r>
    <n v="403"/>
    <x v="403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</r>
  <r>
    <n v="404"/>
    <x v="404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</r>
  <r>
    <n v="405"/>
    <x v="405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</r>
  <r>
    <n v="406"/>
    <x v="406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</r>
  <r>
    <n v="407"/>
    <x v="407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</r>
  <r>
    <n v="408"/>
    <x v="408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</r>
  <r>
    <n v="409"/>
    <x v="409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</r>
  <r>
    <n v="410"/>
    <x v="410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</r>
  <r>
    <n v="411"/>
    <x v="411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</r>
  <r>
    <n v="412"/>
    <x v="412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</r>
  <r>
    <n v="413"/>
    <x v="413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</r>
  <r>
    <n v="414"/>
    <x v="414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</r>
  <r>
    <n v="415"/>
    <x v="415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</r>
  <r>
    <n v="416"/>
    <x v="416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</r>
  <r>
    <n v="417"/>
    <x v="417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</r>
  <r>
    <n v="418"/>
    <x v="418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</r>
  <r>
    <n v="419"/>
    <x v="419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</r>
  <r>
    <n v="421"/>
    <x v="421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</r>
  <r>
    <n v="422"/>
    <x v="422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</r>
  <r>
    <n v="423"/>
    <x v="423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</r>
  <r>
    <n v="424"/>
    <x v="424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</r>
  <r>
    <n v="425"/>
    <x v="425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</r>
  <r>
    <n v="426"/>
    <x v="426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</r>
  <r>
    <n v="427"/>
    <x v="427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</r>
  <r>
    <n v="428"/>
    <x v="428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</r>
  <r>
    <n v="430"/>
    <x v="430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</r>
  <r>
    <n v="431"/>
    <x v="431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</r>
  <r>
    <n v="432"/>
    <x v="432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</r>
  <r>
    <n v="434"/>
    <x v="434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x v="435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</r>
  <r>
    <n v="436"/>
    <x v="436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</r>
  <r>
    <n v="437"/>
    <x v="437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</r>
  <r>
    <n v="438"/>
    <x v="438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</r>
  <r>
    <n v="439"/>
    <x v="439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</r>
  <r>
    <n v="440"/>
    <x v="440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</r>
  <r>
    <n v="441"/>
    <x v="441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</r>
  <r>
    <n v="442"/>
    <x v="442"/>
    <s v="Doomsday is here"/>
    <n v="17000"/>
    <n v="6691"/>
    <s v="failed"/>
    <x v="0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</r>
  <r>
    <n v="443"/>
    <x v="443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</r>
  <r>
    <n v="444"/>
    <x v="444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x v="445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</r>
  <r>
    <n v="446"/>
    <x v="446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</r>
  <r>
    <n v="447"/>
    <x v="447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</r>
  <r>
    <n v="448"/>
    <x v="448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</r>
  <r>
    <n v="449"/>
    <x v="449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</r>
  <r>
    <n v="450"/>
    <x v="450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</r>
  <r>
    <n v="451"/>
    <x v="451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</r>
  <r>
    <n v="452"/>
    <x v="452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x v="453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</r>
  <r>
    <n v="454"/>
    <x v="454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</r>
  <r>
    <n v="455"/>
    <x v="455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</r>
  <r>
    <n v="456"/>
    <x v="456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</r>
  <r>
    <n v="457"/>
    <x v="457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</r>
  <r>
    <n v="458"/>
    <x v="458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</r>
  <r>
    <n v="459"/>
    <x v="459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</r>
  <r>
    <n v="460"/>
    <x v="460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</r>
  <r>
    <n v="461"/>
    <x v="461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</r>
  <r>
    <n v="462"/>
    <x v="462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</r>
  <r>
    <n v="463"/>
    <x v="463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</r>
  <r>
    <n v="464"/>
    <x v="464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</r>
  <r>
    <n v="465"/>
    <x v="465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</r>
  <r>
    <n v="466"/>
    <x v="466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</r>
  <r>
    <n v="467"/>
    <x v="467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</r>
  <r>
    <n v="468"/>
    <x v="468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</r>
  <r>
    <n v="469"/>
    <x v="469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</r>
  <r>
    <n v="470"/>
    <x v="470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</r>
  <r>
    <n v="471"/>
    <x v="471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</r>
  <r>
    <n v="473"/>
    <x v="473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</r>
  <r>
    <n v="474"/>
    <x v="474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</r>
  <r>
    <n v="475"/>
    <x v="475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</r>
  <r>
    <n v="476"/>
    <x v="476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</r>
  <r>
    <n v="477"/>
    <x v="477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</r>
  <r>
    <n v="478"/>
    <x v="478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</r>
  <r>
    <n v="479"/>
    <x v="479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</r>
  <r>
    <n v="480"/>
    <x v="480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</r>
  <r>
    <n v="481"/>
    <x v="481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</r>
  <r>
    <n v="482"/>
    <x v="482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</r>
  <r>
    <n v="483"/>
    <x v="483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</r>
  <r>
    <n v="484"/>
    <x v="484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</r>
  <r>
    <n v="485"/>
    <x v="485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</r>
  <r>
    <n v="486"/>
    <x v="486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</r>
  <r>
    <n v="487"/>
    <x v="487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</r>
  <r>
    <n v="488"/>
    <x v="488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</r>
  <r>
    <n v="489"/>
    <x v="489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</r>
  <r>
    <n v="490"/>
    <x v="490"/>
    <s v="Cancelled"/>
    <n v="1000"/>
    <n v="0"/>
    <s v="failed"/>
    <x v="0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</r>
  <r>
    <n v="491"/>
    <x v="491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</r>
  <r>
    <n v="492"/>
    <x v="492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</r>
  <r>
    <n v="493"/>
    <x v="493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</r>
  <r>
    <n v="494"/>
    <x v="494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</r>
  <r>
    <n v="495"/>
    <x v="495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</r>
  <r>
    <n v="496"/>
    <x v="496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</r>
  <r>
    <n v="497"/>
    <x v="497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</r>
  <r>
    <n v="498"/>
    <x v="498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</r>
  <r>
    <n v="501"/>
    <x v="501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</r>
  <r>
    <n v="502"/>
    <x v="502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</r>
  <r>
    <n v="503"/>
    <x v="503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</r>
  <r>
    <n v="504"/>
    <x v="504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</r>
  <r>
    <n v="505"/>
    <x v="505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</r>
  <r>
    <n v="506"/>
    <x v="506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</r>
  <r>
    <n v="508"/>
    <x v="508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</r>
  <r>
    <n v="509"/>
    <x v="509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</r>
  <r>
    <n v="510"/>
    <x v="510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</r>
  <r>
    <n v="511"/>
    <x v="511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x v="512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</r>
  <r>
    <n v="513"/>
    <x v="513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</r>
  <r>
    <n v="514"/>
    <x v="514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</r>
  <r>
    <n v="515"/>
    <x v="515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</r>
  <r>
    <n v="516"/>
    <x v="516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</r>
  <r>
    <n v="517"/>
    <x v="517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</r>
  <r>
    <n v="519"/>
    <x v="519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</r>
  <r>
    <n v="520"/>
    <x v="520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</r>
  <r>
    <n v="522"/>
    <x v="522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</r>
  <r>
    <n v="523"/>
    <x v="523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</r>
  <r>
    <n v="524"/>
    <x v="524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x v="526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</r>
  <r>
    <n v="528"/>
    <x v="528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</r>
  <r>
    <n v="530"/>
    <x v="530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</r>
  <r>
    <n v="531"/>
    <x v="531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</r>
  <r>
    <n v="532"/>
    <x v="532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</r>
  <r>
    <n v="534"/>
    <x v="534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</r>
  <r>
    <n v="535"/>
    <x v="535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</r>
  <r>
    <n v="536"/>
    <x v="536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</r>
  <r>
    <n v="537"/>
    <x v="537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</r>
  <r>
    <n v="538"/>
    <x v="538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</r>
  <r>
    <n v="539"/>
    <x v="539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</r>
  <r>
    <n v="540"/>
    <x v="540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</r>
  <r>
    <n v="541"/>
    <x v="541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</r>
  <r>
    <n v="542"/>
    <x v="542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</r>
  <r>
    <n v="543"/>
    <x v="543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</r>
  <r>
    <n v="544"/>
    <x v="544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</r>
  <r>
    <n v="545"/>
    <x v="545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</r>
  <r>
    <n v="546"/>
    <x v="546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</r>
  <r>
    <n v="547"/>
    <x v="547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</r>
  <r>
    <n v="548"/>
    <x v="548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</r>
  <r>
    <n v="549"/>
    <x v="549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</r>
  <r>
    <n v="550"/>
    <x v="550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</r>
  <r>
    <n v="551"/>
    <x v="551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</r>
  <r>
    <n v="552"/>
    <x v="552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</r>
  <r>
    <n v="553"/>
    <x v="553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</r>
  <r>
    <n v="554"/>
    <x v="554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</r>
  <r>
    <n v="555"/>
    <x v="555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</r>
  <r>
    <n v="556"/>
    <x v="556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</r>
  <r>
    <n v="557"/>
    <x v="557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</r>
  <r>
    <n v="558"/>
    <x v="558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</r>
  <r>
    <n v="560"/>
    <x v="560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</r>
  <r>
    <n v="561"/>
    <x v="561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</r>
  <r>
    <n v="562"/>
    <x v="562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</r>
  <r>
    <n v="563"/>
    <x v="563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</r>
  <r>
    <n v="565"/>
    <x v="565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</r>
  <r>
    <n v="566"/>
    <x v="566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</r>
  <r>
    <n v="567"/>
    <x v="567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x v="569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</r>
  <r>
    <n v="570"/>
    <x v="570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</r>
  <r>
    <n v="571"/>
    <x v="571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</r>
  <r>
    <n v="572"/>
    <x v="572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</r>
  <r>
    <n v="573"/>
    <x v="573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</r>
  <r>
    <n v="574"/>
    <x v="574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</r>
  <r>
    <n v="575"/>
    <x v="575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</r>
  <r>
    <n v="576"/>
    <x v="576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</r>
  <r>
    <n v="577"/>
    <x v="577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</r>
  <r>
    <n v="578"/>
    <x v="578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</r>
  <r>
    <n v="579"/>
    <x v="579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</r>
  <r>
    <n v="580"/>
    <x v="580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</r>
  <r>
    <n v="581"/>
    <x v="581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</r>
  <r>
    <n v="582"/>
    <x v="582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</r>
  <r>
    <n v="583"/>
    <x v="583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</r>
  <r>
    <n v="584"/>
    <x v="584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x v="585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</r>
  <r>
    <n v="586"/>
    <x v="586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</r>
  <r>
    <n v="588"/>
    <x v="588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</r>
  <r>
    <n v="589"/>
    <x v="589"/>
    <s v="Services closer than you think..."/>
    <n v="7500"/>
    <n v="1"/>
    <s v="failed"/>
    <x v="0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</r>
  <r>
    <n v="590"/>
    <x v="590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</r>
  <r>
    <n v="591"/>
    <x v="591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</r>
  <r>
    <n v="592"/>
    <x v="592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</r>
  <r>
    <n v="593"/>
    <x v="593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</r>
  <r>
    <n v="594"/>
    <x v="594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</r>
  <r>
    <n v="595"/>
    <x v="595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</r>
  <r>
    <n v="596"/>
    <x v="596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</r>
  <r>
    <n v="597"/>
    <x v="597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</r>
  <r>
    <n v="598"/>
    <x v="598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</r>
  <r>
    <n v="599"/>
    <x v="599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</r>
  <r>
    <n v="600"/>
    <x v="600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x v="601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</r>
  <r>
    <n v="602"/>
    <x v="602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</r>
  <r>
    <n v="603"/>
    <x v="603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</r>
  <r>
    <n v="604"/>
    <x v="604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</r>
  <r>
    <n v="605"/>
    <x v="605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</r>
  <r>
    <n v="606"/>
    <x v="606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</r>
  <r>
    <n v="607"/>
    <x v="607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</r>
  <r>
    <n v="608"/>
    <x v="608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</r>
  <r>
    <n v="609"/>
    <x v="609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</r>
  <r>
    <n v="610"/>
    <x v="610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</r>
  <r>
    <n v="612"/>
    <x v="612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</r>
  <r>
    <n v="613"/>
    <x v="613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</r>
  <r>
    <n v="614"/>
    <x v="614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</r>
  <r>
    <n v="615"/>
    <x v="615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</r>
  <r>
    <n v="617"/>
    <x v="617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x v="618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</r>
  <r>
    <n v="619"/>
    <x v="619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</r>
  <r>
    <n v="620"/>
    <x v="620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x v="621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</r>
  <r>
    <n v="622"/>
    <x v="622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</r>
  <r>
    <n v="623"/>
    <x v="623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</r>
  <r>
    <n v="624"/>
    <x v="624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</r>
  <r>
    <n v="625"/>
    <x v="625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</r>
  <r>
    <n v="626"/>
    <x v="626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</r>
  <r>
    <n v="627"/>
    <x v="627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</r>
  <r>
    <n v="628"/>
    <x v="628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</r>
  <r>
    <n v="629"/>
    <x v="629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</r>
  <r>
    <n v="630"/>
    <x v="630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</r>
  <r>
    <n v="631"/>
    <x v="631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</r>
  <r>
    <n v="632"/>
    <x v="632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</r>
  <r>
    <n v="633"/>
    <x v="633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</r>
  <r>
    <n v="634"/>
    <x v="634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</r>
  <r>
    <n v="635"/>
    <x v="635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</r>
  <r>
    <n v="636"/>
    <x v="636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</r>
  <r>
    <n v="637"/>
    <x v="637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</r>
  <r>
    <n v="638"/>
    <x v="638"/>
    <s v="O0"/>
    <n v="200000"/>
    <n v="18"/>
    <s v="canceled"/>
    <x v="12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</r>
  <r>
    <n v="639"/>
    <x v="639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</r>
  <r>
    <n v="640"/>
    <x v="640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</r>
  <r>
    <n v="641"/>
    <x v="641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</r>
  <r>
    <n v="642"/>
    <x v="642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</r>
  <r>
    <n v="643"/>
    <x v="643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</r>
  <r>
    <n v="644"/>
    <x v="644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</r>
  <r>
    <n v="645"/>
    <x v="645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</r>
  <r>
    <n v="646"/>
    <x v="646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</r>
  <r>
    <n v="647"/>
    <x v="647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</r>
  <r>
    <n v="648"/>
    <x v="648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</r>
  <r>
    <n v="649"/>
    <x v="649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</r>
  <r>
    <n v="650"/>
    <x v="650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</r>
  <r>
    <n v="651"/>
    <x v="651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</r>
  <r>
    <n v="652"/>
    <x v="652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</r>
  <r>
    <n v="654"/>
    <x v="654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</r>
  <r>
    <n v="655"/>
    <x v="655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</r>
  <r>
    <n v="656"/>
    <x v="656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</r>
  <r>
    <n v="658"/>
    <x v="658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</r>
  <r>
    <n v="659"/>
    <x v="659"/>
    <s v="Sync up your lifestyle"/>
    <n v="3000"/>
    <n v="3017"/>
    <s v="successful"/>
    <x v="0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</r>
  <r>
    <n v="660"/>
    <x v="660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</r>
  <r>
    <n v="661"/>
    <x v="661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</r>
  <r>
    <n v="662"/>
    <x v="662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</r>
  <r>
    <n v="663"/>
    <x v="663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</r>
  <r>
    <n v="664"/>
    <x v="664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</r>
  <r>
    <n v="665"/>
    <x v="665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</r>
  <r>
    <n v="666"/>
    <x v="666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</r>
  <r>
    <n v="667"/>
    <x v="667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</r>
  <r>
    <n v="668"/>
    <x v="668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</r>
  <r>
    <n v="669"/>
    <x v="669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</r>
  <r>
    <n v="670"/>
    <x v="670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</r>
  <r>
    <n v="671"/>
    <x v="671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</r>
  <r>
    <n v="672"/>
    <x v="672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</r>
  <r>
    <n v="673"/>
    <x v="673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</r>
  <r>
    <n v="674"/>
    <x v="674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</r>
  <r>
    <n v="675"/>
    <x v="675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</r>
  <r>
    <n v="676"/>
    <x v="676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</r>
  <r>
    <n v="677"/>
    <x v="677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</r>
  <r>
    <n v="678"/>
    <x v="678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</r>
  <r>
    <n v="679"/>
    <x v="679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</r>
  <r>
    <n v="680"/>
    <x v="680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</r>
  <r>
    <n v="681"/>
    <x v="681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</r>
  <r>
    <n v="682"/>
    <x v="682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</r>
  <r>
    <n v="683"/>
    <x v="683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</r>
  <r>
    <n v="684"/>
    <x v="684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</r>
  <r>
    <n v="685"/>
    <x v="685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</r>
  <r>
    <n v="686"/>
    <x v="686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</r>
  <r>
    <n v="687"/>
    <x v="687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</r>
  <r>
    <n v="688"/>
    <x v="688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</r>
  <r>
    <n v="690"/>
    <x v="690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</r>
  <r>
    <n v="691"/>
    <x v="691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</r>
  <r>
    <n v="692"/>
    <x v="692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</r>
  <r>
    <n v="693"/>
    <x v="693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</r>
  <r>
    <n v="694"/>
    <x v="694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</r>
  <r>
    <n v="695"/>
    <x v="695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</r>
  <r>
    <n v="696"/>
    <x v="696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</r>
  <r>
    <n v="697"/>
    <x v="697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</r>
  <r>
    <n v="698"/>
    <x v="698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</r>
  <r>
    <n v="699"/>
    <x v="699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</r>
  <r>
    <n v="700"/>
    <x v="700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</r>
  <r>
    <n v="701"/>
    <x v="701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</r>
  <r>
    <n v="703"/>
    <x v="703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</r>
  <r>
    <n v="704"/>
    <x v="704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</r>
  <r>
    <n v="705"/>
    <x v="705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</r>
  <r>
    <n v="706"/>
    <x v="706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</r>
  <r>
    <n v="707"/>
    <x v="707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</r>
  <r>
    <n v="708"/>
    <x v="708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</r>
  <r>
    <n v="709"/>
    <x v="709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</r>
  <r>
    <n v="710"/>
    <x v="71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</r>
  <r>
    <n v="711"/>
    <x v="711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</r>
  <r>
    <n v="712"/>
    <x v="712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</r>
  <r>
    <n v="713"/>
    <x v="713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</r>
  <r>
    <n v="714"/>
    <x v="714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</r>
  <r>
    <n v="715"/>
    <x v="715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</r>
  <r>
    <n v="716"/>
    <x v="716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</r>
  <r>
    <n v="717"/>
    <x v="717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</r>
  <r>
    <n v="718"/>
    <x v="718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</r>
  <r>
    <n v="719"/>
    <x v="719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</r>
  <r>
    <n v="720"/>
    <x v="720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</r>
  <r>
    <n v="721"/>
    <x v="721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</r>
  <r>
    <n v="722"/>
    <x v="722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</r>
  <r>
    <n v="723"/>
    <x v="723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</r>
  <r>
    <n v="724"/>
    <x v="724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</r>
  <r>
    <n v="725"/>
    <x v="725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</r>
  <r>
    <n v="726"/>
    <x v="726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</r>
  <r>
    <n v="727"/>
    <x v="727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</r>
  <r>
    <n v="728"/>
    <x v="728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</r>
  <r>
    <n v="729"/>
    <x v="729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</r>
  <r>
    <n v="730"/>
    <x v="730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</r>
  <r>
    <n v="731"/>
    <x v="731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</r>
  <r>
    <n v="732"/>
    <x v="732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</r>
  <r>
    <n v="733"/>
    <x v="733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</r>
  <r>
    <n v="734"/>
    <x v="734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</r>
  <r>
    <n v="735"/>
    <x v="735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</r>
  <r>
    <n v="736"/>
    <x v="736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</r>
  <r>
    <n v="737"/>
    <x v="737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</r>
  <r>
    <n v="738"/>
    <x v="738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</r>
  <r>
    <n v="739"/>
    <x v="739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</r>
  <r>
    <n v="740"/>
    <x v="740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</r>
  <r>
    <n v="741"/>
    <x v="741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</r>
  <r>
    <n v="743"/>
    <x v="743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</r>
  <r>
    <n v="744"/>
    <x v="744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</r>
  <r>
    <n v="745"/>
    <x v="745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</r>
  <r>
    <n v="746"/>
    <x v="746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</r>
  <r>
    <n v="747"/>
    <x v="747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</r>
  <r>
    <n v="748"/>
    <x v="748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</r>
  <r>
    <n v="749"/>
    <x v="749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</r>
  <r>
    <n v="750"/>
    <x v="750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</r>
  <r>
    <n v="751"/>
    <x v="751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</r>
  <r>
    <n v="752"/>
    <x v="752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</r>
  <r>
    <n v="753"/>
    <x v="753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</r>
  <r>
    <n v="754"/>
    <x v="754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</r>
  <r>
    <n v="755"/>
    <x v="755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</r>
  <r>
    <n v="756"/>
    <x v="756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</r>
  <r>
    <n v="757"/>
    <x v="757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</r>
  <r>
    <n v="758"/>
    <x v="758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</r>
  <r>
    <n v="759"/>
    <x v="759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</r>
  <r>
    <n v="760"/>
    <x v="760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</r>
  <r>
    <n v="761"/>
    <x v="761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</r>
  <r>
    <n v="762"/>
    <x v="762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</r>
  <r>
    <n v="763"/>
    <x v="763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</r>
  <r>
    <n v="764"/>
    <x v="764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</r>
  <r>
    <n v="765"/>
    <x v="765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</r>
  <r>
    <n v="766"/>
    <x v="766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</r>
  <r>
    <n v="767"/>
    <x v="767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</r>
  <r>
    <n v="768"/>
    <x v="768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</r>
  <r>
    <n v="769"/>
    <x v="769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</r>
  <r>
    <n v="770"/>
    <x v="770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</r>
  <r>
    <n v="771"/>
    <x v="771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</r>
  <r>
    <n v="773"/>
    <x v="773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</r>
  <r>
    <n v="774"/>
    <x v="774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</r>
  <r>
    <n v="775"/>
    <x v="775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</r>
  <r>
    <n v="776"/>
    <x v="776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</r>
  <r>
    <n v="777"/>
    <x v="777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</r>
  <r>
    <n v="778"/>
    <x v="778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</r>
  <r>
    <n v="780"/>
    <x v="780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</r>
  <r>
    <n v="781"/>
    <x v="781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</r>
  <r>
    <n v="782"/>
    <x v="782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x v="783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</r>
  <r>
    <n v="784"/>
    <x v="784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</r>
  <r>
    <n v="785"/>
    <x v="785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</r>
  <r>
    <n v="786"/>
    <x v="786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</r>
  <r>
    <n v="787"/>
    <x v="787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</r>
  <r>
    <n v="788"/>
    <x v="788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</r>
  <r>
    <n v="789"/>
    <x v="789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</r>
  <r>
    <n v="790"/>
    <x v="790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</r>
  <r>
    <n v="792"/>
    <x v="792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</r>
  <r>
    <n v="793"/>
    <x v="793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</r>
  <r>
    <n v="794"/>
    <x v="794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</r>
  <r>
    <n v="796"/>
    <x v="796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</r>
  <r>
    <n v="797"/>
    <x v="797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</r>
  <r>
    <n v="798"/>
    <x v="798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</r>
  <r>
    <n v="799"/>
    <x v="799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</r>
  <r>
    <n v="800"/>
    <x v="800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</r>
  <r>
    <n v="801"/>
    <x v="801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</r>
  <r>
    <n v="802"/>
    <x v="802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</r>
  <r>
    <n v="803"/>
    <x v="803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</r>
  <r>
    <n v="804"/>
    <x v="804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</r>
  <r>
    <n v="805"/>
    <x v="805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</r>
  <r>
    <n v="806"/>
    <x v="806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</r>
  <r>
    <n v="807"/>
    <x v="80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</r>
  <r>
    <n v="808"/>
    <x v="808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</r>
  <r>
    <n v="809"/>
    <x v="809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</r>
  <r>
    <n v="810"/>
    <x v="810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</r>
  <r>
    <n v="811"/>
    <x v="811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</r>
  <r>
    <n v="812"/>
    <x v="812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</r>
  <r>
    <n v="813"/>
    <x v="813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60"/>
    <n v="25"/>
    <s v="music"/>
    <s v="rock"/>
    <d v="2012-06-20T23:02:45"/>
    <d v="2012-07-20T23:02:45"/>
  </r>
  <r>
    <n v="814"/>
    <x v="814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</r>
  <r>
    <n v="815"/>
    <x v="815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</r>
  <r>
    <n v="816"/>
    <x v="816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</r>
  <r>
    <n v="817"/>
    <x v="817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</r>
  <r>
    <n v="818"/>
    <x v="818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</r>
  <r>
    <n v="819"/>
    <x v="819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</r>
  <r>
    <n v="820"/>
    <x v="820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</r>
  <r>
    <n v="821"/>
    <x v="821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</r>
  <r>
    <n v="822"/>
    <x v="822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</r>
  <r>
    <n v="823"/>
    <x v="823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</r>
  <r>
    <n v="825"/>
    <x v="825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</r>
  <r>
    <n v="826"/>
    <x v="826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</r>
  <r>
    <n v="827"/>
    <x v="827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</r>
  <r>
    <n v="828"/>
    <x v="828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</r>
  <r>
    <n v="829"/>
    <x v="829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x v="830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</r>
  <r>
    <n v="831"/>
    <x v="831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"/>
    <n v="175"/>
    <s v="music"/>
    <s v="rock"/>
    <d v="2012-03-28T15:31:34"/>
    <d v="2012-04-27T15:31:34"/>
  </r>
  <r>
    <n v="832"/>
    <x v="832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</r>
  <r>
    <n v="833"/>
    <x v="833"/>
    <s v="This is an American rock album."/>
    <n v="6000"/>
    <n v="6100"/>
    <s v="successful"/>
    <x v="0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</r>
  <r>
    <n v="834"/>
    <x v="834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</r>
  <r>
    <n v="835"/>
    <x v="835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</r>
  <r>
    <n v="836"/>
    <x v="836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</r>
  <r>
    <n v="837"/>
    <x v="837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</r>
  <r>
    <n v="838"/>
    <x v="838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</r>
  <r>
    <n v="839"/>
    <x v="839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</r>
  <r>
    <n v="840"/>
    <x v="840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</r>
  <r>
    <n v="841"/>
    <x v="841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</r>
  <r>
    <n v="842"/>
    <x v="842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</r>
  <r>
    <n v="843"/>
    <x v="843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</r>
  <r>
    <n v="844"/>
    <x v="844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</r>
  <r>
    <n v="845"/>
    <x v="845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</r>
  <r>
    <n v="846"/>
    <x v="846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</r>
  <r>
    <n v="847"/>
    <x v="847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x v="848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</r>
  <r>
    <n v="850"/>
    <x v="850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</r>
  <r>
    <n v="851"/>
    <x v="851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</r>
  <r>
    <n v="852"/>
    <x v="852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</r>
  <r>
    <n v="853"/>
    <x v="853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x v="854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</r>
  <r>
    <n v="855"/>
    <x v="855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</r>
  <r>
    <n v="857"/>
    <x v="857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</r>
  <r>
    <n v="859"/>
    <x v="859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"/>
    <n v="52.92"/>
    <s v="music"/>
    <s v="jazz"/>
    <d v="2013-10-23T11:35:13"/>
    <d v="2013-11-22T12:35:13"/>
  </r>
  <r>
    <n v="861"/>
    <x v="861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"/>
    <n v="50.5"/>
    <s v="music"/>
    <s v="jazz"/>
    <d v="2016-08-17T23:10:04"/>
    <d v="2016-09-16T23:10:04"/>
  </r>
  <r>
    <n v="862"/>
    <x v="862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0"/>
    <n v="42.5"/>
    <s v="music"/>
    <s v="jazz"/>
    <d v="2013-10-12T13:19:08"/>
    <d v="2013-11-11T14:19:08"/>
  </r>
  <r>
    <n v="863"/>
    <x v="863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5"/>
    <n v="18"/>
    <s v="music"/>
    <s v="jazz"/>
    <d v="2012-01-13T02:49:26"/>
    <d v="2012-02-12T02:49:26"/>
  </r>
  <r>
    <n v="864"/>
    <x v="864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2"/>
    <n v="34.18"/>
    <s v="music"/>
    <s v="jazz"/>
    <d v="2013-09-24T02:33:58"/>
    <d v="2013-10-16T09:59:00"/>
  </r>
  <r>
    <n v="865"/>
    <x v="865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"/>
    <n v="22.5"/>
    <s v="music"/>
    <s v="jazz"/>
    <d v="2012-11-17T18:33:17"/>
    <d v="2013-01-16T18:33:17"/>
  </r>
  <r>
    <n v="866"/>
    <x v="866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"/>
    <n v="58.18"/>
    <s v="music"/>
    <s v="jazz"/>
    <d v="2015-01-21T15:18:38"/>
    <d v="2015-02-28T15:10:00"/>
  </r>
  <r>
    <n v="867"/>
    <x v="867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"/>
    <n v="50"/>
    <s v="music"/>
    <s v="jazz"/>
    <d v="2013-12-08T00:39:58"/>
    <d v="2014-01-07T00:39:58"/>
  </r>
  <r>
    <n v="869"/>
    <x v="869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2"/>
    <n v="346.67"/>
    <s v="music"/>
    <s v="jazz"/>
    <d v="2013-03-09T20:17:37"/>
    <d v="2013-04-08T19:17:37"/>
  </r>
  <r>
    <n v="870"/>
    <x v="870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0"/>
    <n v="12.4"/>
    <s v="music"/>
    <s v="jazz"/>
    <d v="2013-08-02T00:32:03"/>
    <d v="2013-09-01T00:32:03"/>
  </r>
  <r>
    <n v="871"/>
    <x v="871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"/>
    <n v="27.08"/>
    <s v="music"/>
    <s v="jazz"/>
    <d v="2013-10-30T13:28:15"/>
    <d v="2013-11-29T14:28:15"/>
  </r>
  <r>
    <n v="872"/>
    <x v="872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1"/>
    <n v="32.5"/>
    <s v="music"/>
    <s v="jazz"/>
    <d v="2011-01-24T19:48:47"/>
    <d v="2011-03-10T19:48:47"/>
  </r>
  <r>
    <n v="873"/>
    <x v="873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"/>
    <n v="9"/>
    <s v="music"/>
    <s v="jazz"/>
    <d v="2012-10-02T04:00:40"/>
    <d v="2012-11-11T05:00:40"/>
  </r>
  <r>
    <n v="874"/>
    <x v="874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"/>
    <n v="34.76"/>
    <s v="music"/>
    <s v="jazz"/>
    <d v="2013-04-04T14:00:34"/>
    <d v="2013-05-04T14:00:34"/>
  </r>
  <r>
    <n v="875"/>
    <x v="875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n v="0"/>
    <s v="music"/>
    <s v="jazz"/>
    <d v="2015-09-01T17:22:11"/>
    <d v="2015-09-21T17:22:11"/>
  </r>
  <r>
    <n v="876"/>
    <x v="876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41"/>
    <n v="28.58"/>
    <s v="music"/>
    <s v="jazz"/>
    <d v="2013-01-02T11:55:27"/>
    <d v="2013-02-04T11:55:27"/>
  </r>
  <r>
    <n v="877"/>
    <x v="877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8"/>
    <n v="46.59"/>
    <s v="music"/>
    <s v="jazz"/>
    <d v="2013-11-19T18:56:00"/>
    <d v="2013-12-19T18:56:00"/>
  </r>
  <r>
    <n v="878"/>
    <x v="878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"/>
    <n v="32.5"/>
    <s v="music"/>
    <s v="jazz"/>
    <d v="2010-11-23T05:35:24"/>
    <d v="2010-12-23T05:35:24"/>
  </r>
  <r>
    <n v="879"/>
    <x v="879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1"/>
    <n v="21.47"/>
    <s v="music"/>
    <s v="jazz"/>
    <d v="2012-05-08T19:55:05"/>
    <d v="2012-05-29T19:55:05"/>
  </r>
  <r>
    <n v="880"/>
    <x v="880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</r>
  <r>
    <n v="881"/>
    <x v="881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</r>
  <r>
    <n v="882"/>
    <x v="882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</r>
  <r>
    <n v="883"/>
    <x v="883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</r>
  <r>
    <n v="884"/>
    <x v="884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x v="885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</r>
  <r>
    <n v="886"/>
    <x v="886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</r>
  <r>
    <n v="887"/>
    <x v="887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</r>
  <r>
    <n v="888"/>
    <x v="888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</r>
  <r>
    <n v="889"/>
    <x v="889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</r>
  <r>
    <n v="890"/>
    <x v="890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</r>
  <r>
    <n v="891"/>
    <x v="891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</r>
  <r>
    <n v="892"/>
    <x v="892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</r>
  <r>
    <n v="893"/>
    <x v="893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x v="894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</r>
  <r>
    <n v="895"/>
    <x v="895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</r>
  <r>
    <n v="896"/>
    <x v="896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</r>
  <r>
    <n v="897"/>
    <x v="897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</r>
  <r>
    <n v="898"/>
    <x v="898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</r>
  <r>
    <n v="899"/>
    <x v="899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</r>
  <r>
    <n v="900"/>
    <x v="900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"/>
    <n v="10.5"/>
    <s v="music"/>
    <s v="jazz"/>
    <d v="2016-02-29T20:23:22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n v="0"/>
    <s v="music"/>
    <s v="jazz"/>
    <d v="2010-04-23T19:28:34"/>
    <d v="2010-06-08T19:11:00"/>
  </r>
  <r>
    <n v="902"/>
    <x v="902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"/>
    <n v="30"/>
    <s v="music"/>
    <s v="jazz"/>
    <d v="2014-07-09T23:10:22"/>
    <d v="2014-08-30T15:30:00"/>
  </r>
  <r>
    <n v="903"/>
    <x v="903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"/>
    <n v="40"/>
    <s v="music"/>
    <s v="jazz"/>
    <d v="2012-08-28T19:06:20"/>
    <d v="2012-09-23T02:25:00"/>
  </r>
  <r>
    <n v="904"/>
    <x v="904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"/>
    <n v="50.33"/>
    <s v="music"/>
    <s v="jazz"/>
    <d v="2015-12-04T01:55:37"/>
    <d v="2016-01-03T01:55:37"/>
  </r>
  <r>
    <n v="905"/>
    <x v="905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"/>
    <n v="32.67"/>
    <s v="music"/>
    <s v="jazz"/>
    <d v="2010-11-25T05:45:26"/>
    <d v="2011-01-24T05:45:26"/>
  </r>
  <r>
    <n v="906"/>
    <x v="906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n v="0"/>
    <s v="music"/>
    <s v="jazz"/>
    <d v="2014-02-11T04:33:10"/>
    <d v="2014-03-13T03:33:10"/>
  </r>
  <r>
    <n v="907"/>
    <x v="907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n v="0"/>
    <s v="music"/>
    <s v="jazz"/>
    <d v="2011-08-12T04:37:03"/>
    <d v="2011-09-11T04:37:03"/>
  </r>
  <r>
    <n v="908"/>
    <x v="908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n v="0"/>
    <s v="music"/>
    <s v="jazz"/>
    <d v="2010-06-11T19:14:15"/>
    <d v="2010-07-27T04:59:00"/>
  </r>
  <r>
    <n v="909"/>
    <x v="909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"/>
    <n v="65"/>
    <s v="music"/>
    <s v="jazz"/>
    <d v="2012-06-21T16:34:00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22"/>
    <n v="24.6"/>
    <s v="music"/>
    <s v="jazz"/>
    <d v="2017-01-02T13:05:19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n v="0"/>
    <s v="music"/>
    <s v="jazz"/>
    <d v="2014-01-03T00:07:25"/>
    <d v="2014-01-24T00:07:25"/>
  </r>
  <r>
    <n v="912"/>
    <x v="912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1"/>
    <n v="15"/>
    <s v="music"/>
    <s v="jazz"/>
    <d v="2012-10-12T02:37:27"/>
    <d v="2012-12-11T03:37:27"/>
  </r>
  <r>
    <n v="913"/>
    <x v="913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7"/>
    <n v="82.58"/>
    <s v="music"/>
    <s v="jazz"/>
    <d v="2012-04-05T03:20:19"/>
    <d v="2012-05-05T03:20:19"/>
  </r>
  <r>
    <n v="914"/>
    <x v="914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n v="0"/>
    <s v="music"/>
    <s v="jazz"/>
    <d v="2012-07-26T18:19:07"/>
    <d v="2012-08-25T18:19:07"/>
  </r>
  <r>
    <n v="915"/>
    <x v="915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6"/>
    <n v="41.67"/>
    <s v="music"/>
    <s v="jazz"/>
    <d v="2012-01-29T16:18:34"/>
    <d v="2012-03-01T04:59:00"/>
  </r>
  <r>
    <n v="916"/>
    <x v="916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n v="0"/>
    <s v="music"/>
    <s v="jazz"/>
    <d v="2010-09-13T20:28:54"/>
    <d v="2010-10-22T05:00:00"/>
  </r>
  <r>
    <n v="917"/>
    <x v="917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1"/>
    <n v="30"/>
    <s v="music"/>
    <s v="jazz"/>
    <d v="2014-06-12T22:38:50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</r>
  <r>
    <n v="919"/>
    <x v="919"/>
    <s v="Cool jazz with a New Orleans flavor."/>
    <n v="20000"/>
    <n v="100"/>
    <s v="failed"/>
    <x v="0"/>
    <s v="USD"/>
    <n v="1355930645"/>
    <n v="1352906645"/>
    <b v="0"/>
    <n v="1"/>
    <b v="0"/>
    <s v="music/jazz"/>
    <n v="1"/>
    <n v="100"/>
    <s v="music"/>
    <s v="jazz"/>
    <d v="2012-11-14T15:24:05"/>
    <d v="2012-12-19T15:24:05"/>
  </r>
  <r>
    <n v="920"/>
    <x v="920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n v="0"/>
    <s v="music"/>
    <s v="jazz"/>
    <d v="2013-10-15T16:07:02"/>
    <d v="2013-11-14T17:07:02"/>
  </r>
  <r>
    <n v="921"/>
    <x v="921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</r>
  <r>
    <n v="922"/>
    <x v="922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"/>
    <n v="55"/>
    <s v="music"/>
    <s v="jazz"/>
    <d v="2014-10-22T23:02:03"/>
    <d v="2014-11-22T00:02:03"/>
  </r>
  <r>
    <n v="924"/>
    <x v="924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1"/>
    <n v="21.8"/>
    <s v="music"/>
    <s v="jazz"/>
    <d v="2013-01-14T22:37:49"/>
    <d v="2013-02-13T22:37:49"/>
  </r>
  <r>
    <n v="925"/>
    <x v="925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3"/>
    <n v="32"/>
    <s v="music"/>
    <s v="jazz"/>
    <d v="2013-10-28T21:08:31"/>
    <d v="2013-11-27T22:08:31"/>
  </r>
  <r>
    <n v="926"/>
    <x v="926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n v="0"/>
    <s v="music"/>
    <s v="jazz"/>
    <d v="2010-06-09T00:28:50"/>
    <d v="2010-07-08T22:40:00"/>
  </r>
  <r>
    <n v="927"/>
    <x v="927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n v="0"/>
    <s v="music"/>
    <s v="jazz"/>
    <d v="2012-04-14T19:44:55"/>
    <d v="2012-05-14T19:44:55"/>
  </r>
  <r>
    <n v="928"/>
    <x v="928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1"/>
    <n v="56.25"/>
    <s v="music"/>
    <s v="jazz"/>
    <d v="2012-09-28T20:41:53"/>
    <d v="2012-11-18T00:00:00"/>
  </r>
  <r>
    <n v="929"/>
    <x v="929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n v="0"/>
    <s v="music"/>
    <s v="jazz"/>
    <d v="2012-03-10T05:42:4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"/>
    <n v="69"/>
    <s v="music"/>
    <s v="jazz"/>
    <d v="2010-05-14T21:58:26"/>
    <d v="2010-06-25T21:32:00"/>
  </r>
  <r>
    <n v="931"/>
    <x v="931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7"/>
    <n v="18.71"/>
    <s v="music"/>
    <s v="jazz"/>
    <d v="2014-02-10T08:38:22"/>
    <d v="2014-03-16T22:00:00"/>
  </r>
  <r>
    <n v="932"/>
    <x v="932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5"/>
    <n v="46.03"/>
    <s v="music"/>
    <s v="jazz"/>
    <d v="2013-02-05T23:15:45"/>
    <d v="2013-03-22T22:15:45"/>
  </r>
  <r>
    <n v="933"/>
    <x v="933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x v="934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30"/>
    <n v="50.67"/>
    <s v="music"/>
    <s v="jazz"/>
    <d v="2014-04-04T17:41:24"/>
    <d v="2014-05-04T06:00:00"/>
  </r>
  <r>
    <n v="935"/>
    <x v="935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"/>
    <n v="25"/>
    <s v="music"/>
    <s v="jazz"/>
    <d v="2015-12-30T08:00:29"/>
    <d v="2016-01-29T08:00:29"/>
  </r>
  <r>
    <n v="936"/>
    <x v="936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n v="0"/>
    <s v="music"/>
    <s v="jazz"/>
    <d v="2011-12-06T00:34:49"/>
    <d v="2012-01-18T20:00:00"/>
  </r>
  <r>
    <n v="937"/>
    <x v="937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"/>
    <n v="20"/>
    <s v="music"/>
    <s v="jazz"/>
    <d v="2013-10-04T19:09:17"/>
    <d v="2013-11-03T20:09:17"/>
  </r>
  <r>
    <n v="938"/>
    <x v="938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"/>
    <n v="25"/>
    <s v="music"/>
    <s v="jazz"/>
    <d v="2012-08-03T11:30:48"/>
    <d v="2012-09-02T11:30:48"/>
  </r>
  <r>
    <n v="939"/>
    <x v="939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"/>
    <n v="20"/>
    <s v="music"/>
    <s v="jazz"/>
    <d v="2013-05-22T18:18:58"/>
    <d v="2013-06-30T19:58:00"/>
  </r>
  <r>
    <n v="940"/>
    <x v="940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</r>
  <r>
    <n v="941"/>
    <x v="941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</r>
  <r>
    <n v="942"/>
    <x v="942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</r>
  <r>
    <n v="943"/>
    <x v="943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</r>
  <r>
    <n v="944"/>
    <x v="944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</r>
  <r>
    <n v="945"/>
    <x v="945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</r>
  <r>
    <n v="946"/>
    <x v="946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</r>
  <r>
    <n v="947"/>
    <x v="947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</r>
  <r>
    <n v="948"/>
    <x v="948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x v="949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</r>
  <r>
    <n v="950"/>
    <x v="950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</r>
  <r>
    <n v="951"/>
    <x v="951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</r>
  <r>
    <n v="952"/>
    <x v="952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</r>
  <r>
    <n v="953"/>
    <x v="953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</r>
  <r>
    <n v="954"/>
    <x v="954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</r>
  <r>
    <n v="955"/>
    <x v="955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</r>
  <r>
    <n v="956"/>
    <x v="956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</r>
  <r>
    <n v="957"/>
    <x v="957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</r>
  <r>
    <n v="958"/>
    <x v="958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</r>
  <r>
    <n v="959"/>
    <x v="959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</r>
  <r>
    <n v="960"/>
    <x v="960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</r>
  <r>
    <n v="961"/>
    <x v="961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</r>
  <r>
    <n v="962"/>
    <x v="962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</r>
  <r>
    <n v="963"/>
    <x v="963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</r>
  <r>
    <n v="964"/>
    <x v="964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</r>
  <r>
    <n v="965"/>
    <x v="965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</r>
  <r>
    <n v="966"/>
    <x v="966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</r>
  <r>
    <n v="967"/>
    <x v="967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</r>
  <r>
    <n v="968"/>
    <x v="968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</r>
  <r>
    <n v="969"/>
    <x v="969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</r>
  <r>
    <n v="970"/>
    <x v="970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</r>
  <r>
    <n v="971"/>
    <x v="971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</r>
  <r>
    <n v="972"/>
    <x v="972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</r>
  <r>
    <n v="973"/>
    <x v="973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</r>
  <r>
    <n v="974"/>
    <x v="974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</r>
  <r>
    <n v="975"/>
    <x v="975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</r>
  <r>
    <n v="976"/>
    <x v="976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</r>
  <r>
    <n v="977"/>
    <x v="977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</r>
  <r>
    <n v="978"/>
    <x v="978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</r>
  <r>
    <n v="979"/>
    <x v="979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</r>
  <r>
    <n v="980"/>
    <x v="980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</r>
  <r>
    <n v="981"/>
    <x v="981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</r>
  <r>
    <n v="982"/>
    <x v="982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</r>
  <r>
    <n v="985"/>
    <x v="985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</r>
  <r>
    <n v="986"/>
    <x v="986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</r>
  <r>
    <n v="987"/>
    <x v="987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</r>
  <r>
    <n v="988"/>
    <x v="988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</r>
  <r>
    <n v="989"/>
    <x v="989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</r>
  <r>
    <n v="990"/>
    <x v="990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</r>
  <r>
    <n v="992"/>
    <x v="992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</r>
  <r>
    <n v="993"/>
    <x v="993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</r>
  <r>
    <n v="995"/>
    <x v="995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</r>
  <r>
    <n v="996"/>
    <x v="996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</r>
  <r>
    <n v="997"/>
    <x v="997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</r>
  <r>
    <n v="998"/>
    <x v="998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</r>
  <r>
    <n v="999"/>
    <x v="999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</r>
  <r>
    <n v="1000"/>
    <x v="1000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</r>
  <r>
    <n v="1001"/>
    <x v="1001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x v="1002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</r>
  <r>
    <n v="1003"/>
    <x v="1003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</r>
  <r>
    <n v="1004"/>
    <x v="1004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</r>
  <r>
    <n v="1005"/>
    <x v="1005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</r>
  <r>
    <n v="1006"/>
    <x v="1006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</r>
  <r>
    <n v="1007"/>
    <x v="1007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</r>
  <r>
    <n v="1008"/>
    <x v="1008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</r>
  <r>
    <n v="1009"/>
    <x v="1009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</r>
  <r>
    <n v="1010"/>
    <x v="1010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</r>
  <r>
    <n v="1011"/>
    <x v="1011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</r>
  <r>
    <n v="1012"/>
    <x v="1012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</r>
  <r>
    <n v="1013"/>
    <x v="1013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</r>
  <r>
    <n v="1014"/>
    <x v="1014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</r>
  <r>
    <n v="1015"/>
    <x v="1015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</r>
  <r>
    <n v="1016"/>
    <x v="1016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</r>
  <r>
    <n v="1017"/>
    <x v="1017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</r>
  <r>
    <n v="1018"/>
    <x v="1018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</r>
  <r>
    <n v="1019"/>
    <x v="1019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</r>
  <r>
    <n v="1020"/>
    <x v="1020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</r>
  <r>
    <n v="1021"/>
    <x v="1021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</r>
  <r>
    <n v="1022"/>
    <x v="1022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</r>
  <r>
    <n v="1023"/>
    <x v="1023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</r>
  <r>
    <n v="1024"/>
    <x v="1024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</r>
  <r>
    <n v="1025"/>
    <x v="1025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</r>
  <r>
    <n v="1026"/>
    <x v="1026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</r>
  <r>
    <n v="1028"/>
    <x v="1028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</r>
  <r>
    <n v="1029"/>
    <x v="1029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</r>
  <r>
    <n v="1030"/>
    <x v="1030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</r>
  <r>
    <n v="1031"/>
    <x v="1031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</r>
  <r>
    <n v="1032"/>
    <x v="1032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</r>
  <r>
    <n v="1033"/>
    <x v="1033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</r>
  <r>
    <n v="1034"/>
    <x v="1034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</r>
  <r>
    <n v="1035"/>
    <x v="1035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</r>
  <r>
    <n v="1036"/>
    <x v="1036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</r>
  <r>
    <n v="1037"/>
    <x v="1037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</r>
  <r>
    <n v="1038"/>
    <x v="1038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</r>
  <r>
    <n v="1039"/>
    <x v="1039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</r>
  <r>
    <n v="1040"/>
    <x v="1040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</r>
  <r>
    <n v="1041"/>
    <x v="1041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</r>
  <r>
    <n v="1042"/>
    <x v="1042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</r>
  <r>
    <n v="1043"/>
    <x v="1043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</r>
  <r>
    <n v="1044"/>
    <x v="1044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</r>
  <r>
    <n v="1045"/>
    <x v="1045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</r>
  <r>
    <n v="1046"/>
    <x v="1046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</r>
  <r>
    <n v="1047"/>
    <x v="1047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</r>
  <r>
    <n v="1048"/>
    <x v="1048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</r>
  <r>
    <n v="1049"/>
    <x v="1049"/>
    <s v="------"/>
    <n v="12000"/>
    <n v="0"/>
    <s v="canceled"/>
    <x v="0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</r>
  <r>
    <n v="1050"/>
    <x v="1050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</r>
  <r>
    <n v="1051"/>
    <x v="1051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</r>
  <r>
    <n v="1052"/>
    <x v="1052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</r>
  <r>
    <n v="1053"/>
    <x v="1053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x v="1054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</r>
  <r>
    <n v="1055"/>
    <x v="1055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</r>
  <r>
    <n v="1056"/>
    <x v="1056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</r>
  <r>
    <n v="1057"/>
    <x v="1057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</r>
  <r>
    <n v="1058"/>
    <x v="1058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</r>
  <r>
    <n v="1059"/>
    <x v="1059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</r>
  <r>
    <n v="1060"/>
    <x v="1060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x v="1061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</r>
  <r>
    <n v="1062"/>
    <x v="1062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</r>
  <r>
    <n v="1063"/>
    <x v="1063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</r>
  <r>
    <n v="1064"/>
    <x v="1064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</r>
  <r>
    <n v="1065"/>
    <x v="1065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</r>
  <r>
    <n v="1066"/>
    <x v="1066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</r>
  <r>
    <n v="1067"/>
    <x v="1067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x v="1068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</r>
  <r>
    <n v="1069"/>
    <x v="1069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</r>
  <r>
    <n v="1070"/>
    <x v="1070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</r>
  <r>
    <n v="1071"/>
    <x v="1071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</r>
  <r>
    <n v="1072"/>
    <x v="1072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</r>
  <r>
    <n v="1073"/>
    <x v="1073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</r>
  <r>
    <n v="1074"/>
    <x v="1074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</r>
  <r>
    <n v="1075"/>
    <x v="1075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</r>
  <r>
    <n v="1076"/>
    <x v="1076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</r>
  <r>
    <n v="1077"/>
    <x v="1077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</r>
  <r>
    <n v="1078"/>
    <x v="1078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</r>
  <r>
    <n v="1079"/>
    <x v="1079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</r>
  <r>
    <n v="1080"/>
    <x v="1080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</r>
  <r>
    <n v="1081"/>
    <x v="1081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</r>
  <r>
    <n v="1082"/>
    <x v="1082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</r>
  <r>
    <n v="1083"/>
    <x v="1083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</r>
  <r>
    <n v="1084"/>
    <x v="1084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</r>
  <r>
    <n v="1085"/>
    <x v="1085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</r>
  <r>
    <n v="1086"/>
    <x v="1086"/>
    <s v="Humanity's future in the Galaxy"/>
    <n v="18000"/>
    <n v="15"/>
    <s v="failed"/>
    <x v="0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</r>
  <r>
    <n v="1087"/>
    <x v="1087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</r>
  <r>
    <n v="1088"/>
    <x v="1088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</r>
  <r>
    <n v="1089"/>
    <x v="1089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</r>
  <r>
    <n v="1090"/>
    <x v="1090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</r>
  <r>
    <n v="1091"/>
    <x v="1091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</r>
  <r>
    <n v="1092"/>
    <x v="1092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</r>
  <r>
    <n v="1093"/>
    <x v="1093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</r>
  <r>
    <n v="1094"/>
    <x v="1094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</r>
  <r>
    <n v="1095"/>
    <x v="1095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</r>
  <r>
    <n v="1096"/>
    <x v="1096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</r>
  <r>
    <n v="1097"/>
    <x v="1097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</r>
  <r>
    <n v="1098"/>
    <x v="1098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</r>
  <r>
    <n v="1099"/>
    <x v="1099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</r>
  <r>
    <n v="1100"/>
    <x v="1100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</r>
  <r>
    <n v="1101"/>
    <x v="1101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</r>
  <r>
    <n v="1102"/>
    <x v="1102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</r>
  <r>
    <n v="1103"/>
    <x v="1103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</r>
  <r>
    <n v="1104"/>
    <x v="1104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</r>
  <r>
    <n v="1105"/>
    <x v="1105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</r>
  <r>
    <n v="1106"/>
    <x v="1106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</r>
  <r>
    <n v="1107"/>
    <x v="1107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</r>
  <r>
    <n v="1108"/>
    <x v="1108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</r>
  <r>
    <n v="1109"/>
    <x v="1109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</r>
  <r>
    <n v="1110"/>
    <x v="1110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</r>
  <r>
    <n v="1111"/>
    <x v="1111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</r>
  <r>
    <n v="1112"/>
    <x v="1112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</r>
  <r>
    <n v="1113"/>
    <x v="1113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</r>
  <r>
    <n v="1114"/>
    <x v="1114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</r>
  <r>
    <n v="1115"/>
    <x v="1115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</r>
  <r>
    <n v="1116"/>
    <x v="1116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</r>
  <r>
    <n v="1117"/>
    <x v="1117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</r>
  <r>
    <n v="1118"/>
    <x v="1118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</r>
  <r>
    <n v="1119"/>
    <x v="1119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</r>
  <r>
    <n v="1120"/>
    <x v="1120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</r>
  <r>
    <n v="1121"/>
    <x v="1121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</r>
  <r>
    <n v="1122"/>
    <x v="1122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</r>
  <r>
    <n v="1123"/>
    <x v="1123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</r>
  <r>
    <n v="1124"/>
    <x v="1124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</r>
  <r>
    <n v="1125"/>
    <x v="1125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</r>
  <r>
    <n v="1126"/>
    <x v="1126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</r>
  <r>
    <n v="1128"/>
    <x v="1128"/>
    <s v="#havingfunFTW"/>
    <n v="1000"/>
    <n v="1"/>
    <s v="failed"/>
    <x v="1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</r>
  <r>
    <n v="1129"/>
    <x v="1129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</r>
  <r>
    <n v="1130"/>
    <x v="1130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</r>
  <r>
    <n v="1131"/>
    <x v="1131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</r>
  <r>
    <n v="1132"/>
    <x v="1132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</r>
  <r>
    <n v="1133"/>
    <x v="1133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</r>
  <r>
    <n v="1134"/>
    <x v="1134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x v="1136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</r>
  <r>
    <n v="1137"/>
    <x v="1137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</r>
  <r>
    <n v="1138"/>
    <x v="1138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</r>
  <r>
    <n v="1139"/>
    <x v="1139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</r>
  <r>
    <n v="1140"/>
    <x v="1140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</r>
  <r>
    <n v="1141"/>
    <x v="1141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</r>
  <r>
    <n v="1142"/>
    <x v="1142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</r>
  <r>
    <n v="1143"/>
    <x v="1143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</r>
  <r>
    <n v="1144"/>
    <x v="1144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</r>
  <r>
    <n v="1145"/>
    <x v="1145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</r>
  <r>
    <n v="1146"/>
    <x v="1146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</r>
  <r>
    <n v="1147"/>
    <x v="1147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</r>
  <r>
    <n v="1148"/>
    <x v="1148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</r>
  <r>
    <n v="1149"/>
    <x v="1149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</r>
  <r>
    <n v="1150"/>
    <x v="1150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</r>
  <r>
    <n v="1151"/>
    <x v="1151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</r>
  <r>
    <n v="1152"/>
    <x v="1152"/>
    <s v="Peruvian food truck with an LA twist."/>
    <n v="16000"/>
    <n v="911"/>
    <s v="failed"/>
    <x v="0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</r>
  <r>
    <n v="1153"/>
    <x v="1153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</r>
  <r>
    <n v="1154"/>
    <x v="1154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</r>
  <r>
    <n v="1155"/>
    <x v="1155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</r>
  <r>
    <n v="1156"/>
    <x v="1156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</r>
  <r>
    <n v="1157"/>
    <x v="1157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</r>
  <r>
    <n v="1158"/>
    <x v="1158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</r>
  <r>
    <n v="1159"/>
    <x v="1159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</r>
  <r>
    <n v="1160"/>
    <x v="1160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</r>
  <r>
    <n v="1161"/>
    <x v="1161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</r>
  <r>
    <n v="1162"/>
    <x v="1162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</r>
  <r>
    <n v="1163"/>
    <x v="1163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</r>
  <r>
    <n v="1165"/>
    <x v="1165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</r>
  <r>
    <n v="1166"/>
    <x v="1166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</r>
  <r>
    <n v="1167"/>
    <x v="1167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</r>
  <r>
    <n v="1168"/>
    <x v="1168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</r>
  <r>
    <n v="1169"/>
    <x v="1169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</r>
  <r>
    <n v="1170"/>
    <x v="1170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</r>
  <r>
    <n v="1171"/>
    <x v="1171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</r>
  <r>
    <n v="1172"/>
    <x v="1172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</r>
  <r>
    <n v="1174"/>
    <x v="1174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</r>
  <r>
    <n v="1175"/>
    <x v="1175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</r>
  <r>
    <n v="1176"/>
    <x v="1176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</r>
  <r>
    <n v="1177"/>
    <x v="1177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</r>
  <r>
    <n v="1178"/>
    <x v="1178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</r>
  <r>
    <n v="1179"/>
    <x v="1179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</r>
  <r>
    <n v="1180"/>
    <x v="1180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</r>
  <r>
    <n v="1181"/>
    <x v="1181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</r>
  <r>
    <n v="1182"/>
    <x v="1182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</r>
  <r>
    <n v="1183"/>
    <x v="1183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</r>
  <r>
    <n v="1184"/>
    <x v="1184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</r>
  <r>
    <n v="1186"/>
    <x v="1186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</r>
  <r>
    <n v="1187"/>
    <x v="1187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</r>
  <r>
    <n v="1188"/>
    <x v="1188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</r>
  <r>
    <n v="1189"/>
    <x v="1189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</r>
  <r>
    <n v="1190"/>
    <x v="1190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</r>
  <r>
    <n v="1191"/>
    <x v="1191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</r>
  <r>
    <n v="1192"/>
    <x v="1192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</r>
  <r>
    <n v="1194"/>
    <x v="1194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</r>
  <r>
    <n v="1196"/>
    <x v="1196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</r>
  <r>
    <n v="1197"/>
    <x v="1197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</r>
  <r>
    <n v="1198"/>
    <x v="1198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</r>
  <r>
    <n v="1199"/>
    <x v="1199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</r>
  <r>
    <n v="1200"/>
    <x v="1200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</r>
  <r>
    <n v="1201"/>
    <x v="1201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</r>
  <r>
    <n v="1202"/>
    <x v="1202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</r>
  <r>
    <n v="1203"/>
    <x v="1203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</r>
  <r>
    <n v="1204"/>
    <x v="1204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</r>
  <r>
    <n v="1205"/>
    <x v="1205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</r>
  <r>
    <n v="1206"/>
    <x v="1206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</r>
  <r>
    <n v="1207"/>
    <x v="1207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</r>
  <r>
    <n v="1208"/>
    <x v="1208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</r>
  <r>
    <n v="1209"/>
    <x v="1209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</r>
  <r>
    <n v="1210"/>
    <x v="1210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</r>
  <r>
    <n v="1211"/>
    <x v="1211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</r>
  <r>
    <n v="1212"/>
    <x v="1212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</r>
  <r>
    <n v="1213"/>
    <x v="1213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</r>
  <r>
    <n v="1214"/>
    <x v="1214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</r>
  <r>
    <n v="1215"/>
    <x v="1215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</r>
  <r>
    <n v="1216"/>
    <x v="1216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</r>
  <r>
    <n v="1218"/>
    <x v="1218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</r>
  <r>
    <n v="1219"/>
    <x v="1219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</r>
  <r>
    <n v="1220"/>
    <x v="1220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</r>
  <r>
    <n v="1222"/>
    <x v="1222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</r>
  <r>
    <n v="1223"/>
    <x v="1223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</r>
  <r>
    <n v="1224"/>
    <x v="1224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</r>
  <r>
    <n v="1225"/>
    <x v="1225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</r>
  <r>
    <n v="1226"/>
    <x v="1226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</r>
  <r>
    <n v="1227"/>
    <x v="1227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</r>
  <r>
    <n v="1228"/>
    <x v="1228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</r>
  <r>
    <n v="1229"/>
    <x v="1229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</r>
  <r>
    <n v="1230"/>
    <x v="1230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</r>
  <r>
    <n v="1231"/>
    <x v="1231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</r>
  <r>
    <n v="1232"/>
    <x v="1232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</r>
  <r>
    <n v="1233"/>
    <x v="1233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</r>
  <r>
    <n v="1234"/>
    <x v="1234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</r>
  <r>
    <n v="1235"/>
    <x v="1235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</r>
  <r>
    <n v="1236"/>
    <x v="1236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</r>
  <r>
    <n v="1237"/>
    <x v="1237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</r>
  <r>
    <n v="1238"/>
    <x v="1238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</r>
  <r>
    <n v="1239"/>
    <x v="1239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</r>
  <r>
    <n v="1240"/>
    <x v="1240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</r>
  <r>
    <n v="1241"/>
    <x v="1241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</r>
  <r>
    <n v="1242"/>
    <x v="1242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</r>
  <r>
    <n v="1243"/>
    <x v="1243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</r>
  <r>
    <n v="1244"/>
    <x v="1244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</r>
  <r>
    <n v="1245"/>
    <x v="1245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</r>
  <r>
    <n v="1246"/>
    <x v="1246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</r>
  <r>
    <n v="1247"/>
    <x v="1247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"/>
    <n v="85.5"/>
    <s v="music"/>
    <s v="rock"/>
    <d v="2013-04-06T07:00:55"/>
    <d v="2013-05-06T07:00:55"/>
  </r>
  <r>
    <n v="1248"/>
    <x v="1248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</r>
  <r>
    <n v="1249"/>
    <x v="1249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</r>
  <r>
    <n v="1251"/>
    <x v="1251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</r>
  <r>
    <n v="1252"/>
    <x v="1252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</r>
  <r>
    <n v="1253"/>
    <x v="1253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</r>
  <r>
    <n v="1255"/>
    <x v="1255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</r>
  <r>
    <n v="1257"/>
    <x v="1257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</r>
  <r>
    <n v="1258"/>
    <x v="1258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</r>
  <r>
    <n v="1259"/>
    <x v="1259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</r>
  <r>
    <n v="1260"/>
    <x v="1260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</r>
  <r>
    <n v="1261"/>
    <x v="1261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</r>
  <r>
    <n v="1262"/>
    <x v="1262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</r>
  <r>
    <n v="1263"/>
    <x v="1263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</r>
  <r>
    <n v="1264"/>
    <x v="1264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</r>
  <r>
    <n v="1266"/>
    <x v="1266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</r>
  <r>
    <n v="1267"/>
    <x v="1267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</r>
  <r>
    <n v="1268"/>
    <x v="1268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</r>
  <r>
    <n v="1269"/>
    <x v="1269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</r>
  <r>
    <n v="1270"/>
    <x v="1270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</r>
  <r>
    <n v="1271"/>
    <x v="1271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</r>
  <r>
    <n v="1273"/>
    <x v="1273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</r>
  <r>
    <n v="1274"/>
    <x v="1274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</r>
  <r>
    <n v="1275"/>
    <x v="1275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</r>
  <r>
    <n v="1276"/>
    <x v="1276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</r>
  <r>
    <n v="1277"/>
    <x v="1277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</r>
  <r>
    <n v="1278"/>
    <x v="1278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</r>
  <r>
    <n v="1279"/>
    <x v="1279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</r>
  <r>
    <n v="1280"/>
    <x v="1280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</r>
  <r>
    <n v="1283"/>
    <x v="1283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</r>
  <r>
    <n v="1284"/>
    <x v="1284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</r>
  <r>
    <n v="1285"/>
    <x v="1285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</r>
  <r>
    <n v="1286"/>
    <x v="1286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x v="1288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</r>
  <r>
    <n v="1289"/>
    <x v="1289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</r>
  <r>
    <n v="1290"/>
    <x v="1290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</r>
  <r>
    <n v="1292"/>
    <x v="1292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</r>
  <r>
    <n v="1293"/>
    <x v="1293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</r>
  <r>
    <n v="1294"/>
    <x v="1294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</r>
  <r>
    <n v="1295"/>
    <x v="1295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</r>
  <r>
    <n v="1296"/>
    <x v="1296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</r>
  <r>
    <n v="1297"/>
    <x v="1297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</r>
  <r>
    <n v="1298"/>
    <x v="1298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</r>
  <r>
    <n v="1299"/>
    <x v="1299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</r>
  <r>
    <n v="1300"/>
    <x v="1300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x v="1301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</r>
  <r>
    <n v="1302"/>
    <x v="1302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x v="1303"/>
    <s v="Groundbreaking queer theatre."/>
    <n v="3500"/>
    <n v="4559.13"/>
    <s v="successful"/>
    <x v="1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</r>
  <r>
    <n v="1304"/>
    <x v="1304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</r>
  <r>
    <n v="1305"/>
    <x v="1305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</r>
  <r>
    <n v="1307"/>
    <x v="1307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</r>
  <r>
    <n v="1308"/>
    <x v="1308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</r>
  <r>
    <n v="1309"/>
    <x v="1309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</r>
  <r>
    <n v="1310"/>
    <x v="1310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</r>
  <r>
    <n v="1311"/>
    <x v="1311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</r>
  <r>
    <n v="1312"/>
    <x v="1312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</r>
  <r>
    <n v="1313"/>
    <x v="1313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</r>
  <r>
    <n v="1314"/>
    <x v="1314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</r>
  <r>
    <n v="1315"/>
    <x v="1315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</r>
  <r>
    <n v="1316"/>
    <x v="1316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</r>
  <r>
    <n v="1317"/>
    <x v="1317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</r>
  <r>
    <n v="1318"/>
    <x v="1318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</r>
  <r>
    <n v="1319"/>
    <x v="1319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</r>
  <r>
    <n v="1320"/>
    <x v="1320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</r>
  <r>
    <n v="1321"/>
    <x v="1321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</r>
  <r>
    <n v="1322"/>
    <x v="1322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</r>
  <r>
    <n v="1323"/>
    <x v="1323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</r>
  <r>
    <n v="1324"/>
    <x v="1324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</r>
  <r>
    <n v="1325"/>
    <x v="1325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</r>
  <r>
    <n v="1326"/>
    <x v="1326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</r>
  <r>
    <n v="1327"/>
    <x v="1327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</r>
  <r>
    <n v="1328"/>
    <x v="1328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</r>
  <r>
    <n v="1329"/>
    <x v="1329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</r>
  <r>
    <n v="1330"/>
    <x v="1330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</r>
  <r>
    <n v="1331"/>
    <x v="1331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</r>
  <r>
    <n v="1332"/>
    <x v="1332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</r>
  <r>
    <n v="1333"/>
    <x v="1333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</r>
  <r>
    <n v="1334"/>
    <x v="1334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</r>
  <r>
    <n v="1335"/>
    <x v="1335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</r>
  <r>
    <n v="1336"/>
    <x v="1336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</r>
  <r>
    <n v="1337"/>
    <x v="1337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</r>
  <r>
    <n v="1338"/>
    <x v="1338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</r>
  <r>
    <n v="1339"/>
    <x v="1339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</r>
  <r>
    <n v="1340"/>
    <x v="1340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</r>
  <r>
    <n v="1341"/>
    <x v="1341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</r>
  <r>
    <n v="1342"/>
    <x v="1342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</r>
  <r>
    <n v="1343"/>
    <x v="1343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</r>
  <r>
    <n v="1344"/>
    <x v="1344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</r>
  <r>
    <n v="1345"/>
    <x v="1345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</r>
  <r>
    <n v="1346"/>
    <x v="1346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</r>
  <r>
    <n v="1349"/>
    <x v="1349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</r>
  <r>
    <n v="1350"/>
    <x v="1350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</r>
  <r>
    <n v="1351"/>
    <x v="1351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</r>
  <r>
    <n v="1352"/>
    <x v="1352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</r>
  <r>
    <n v="1353"/>
    <x v="1353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</r>
  <r>
    <n v="1354"/>
    <x v="1354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</r>
  <r>
    <n v="1355"/>
    <x v="1355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</r>
  <r>
    <n v="1356"/>
    <x v="1356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</r>
  <r>
    <n v="1357"/>
    <x v="1357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</r>
  <r>
    <n v="1358"/>
    <x v="1358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</r>
  <r>
    <n v="1359"/>
    <x v="1359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</r>
  <r>
    <n v="1360"/>
    <x v="1360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</r>
  <r>
    <n v="1361"/>
    <x v="1361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</r>
  <r>
    <n v="1362"/>
    <x v="1362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</r>
  <r>
    <n v="1363"/>
    <x v="1363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</r>
  <r>
    <n v="1366"/>
    <x v="1366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</r>
  <r>
    <n v="1367"/>
    <x v="1367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</r>
  <r>
    <n v="1368"/>
    <x v="1368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</r>
  <r>
    <n v="1370"/>
    <x v="1370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</r>
  <r>
    <n v="1371"/>
    <x v="1371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</r>
  <r>
    <n v="1372"/>
    <x v="1372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x v="1373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</r>
  <r>
    <n v="1374"/>
    <x v="1374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</r>
  <r>
    <n v="1376"/>
    <x v="1376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</r>
  <r>
    <n v="1378"/>
    <x v="1378"/>
    <s v="A psychedelic post rock masterpiece!"/>
    <n v="2000"/>
    <n v="4067"/>
    <s v="successful"/>
    <x v="1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</r>
  <r>
    <n v="1379"/>
    <x v="1379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</r>
  <r>
    <n v="1380"/>
    <x v="1380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</r>
  <r>
    <n v="1382"/>
    <x v="1382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</r>
  <r>
    <n v="1384"/>
    <x v="1384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</r>
  <r>
    <n v="1385"/>
    <x v="1385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</r>
  <r>
    <n v="1386"/>
    <x v="1386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9"/>
    <n v="62.5"/>
    <s v="music"/>
    <s v="rock"/>
    <d v="2015-06-29T15:31:29"/>
    <d v="2015-07-29T15:31:29"/>
  </r>
  <r>
    <n v="1387"/>
    <x v="1387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</r>
  <r>
    <n v="1389"/>
    <x v="1389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</r>
  <r>
    <n v="1390"/>
    <x v="1390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</r>
  <r>
    <n v="1391"/>
    <x v="1391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</r>
  <r>
    <n v="1392"/>
    <x v="1392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</r>
  <r>
    <n v="1393"/>
    <x v="1393"/>
    <s v="Rock n' Roll tales of our times"/>
    <n v="10000"/>
    <n v="10235"/>
    <s v="successful"/>
    <x v="0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</r>
  <r>
    <n v="1394"/>
    <x v="1394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</r>
  <r>
    <n v="1395"/>
    <x v="1395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</r>
  <r>
    <n v="1397"/>
    <x v="1397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</r>
  <r>
    <n v="1398"/>
    <x v="1398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</r>
  <r>
    <n v="1399"/>
    <x v="1399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</r>
  <r>
    <n v="1400"/>
    <x v="1400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</r>
  <r>
    <n v="1402"/>
    <x v="1402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</r>
  <r>
    <n v="1403"/>
    <x v="1403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</r>
  <r>
    <n v="1405"/>
    <x v="1405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</r>
  <r>
    <n v="1406"/>
    <x v="1406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</r>
  <r>
    <n v="1407"/>
    <x v="1407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</r>
  <r>
    <n v="1409"/>
    <x v="1409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</r>
  <r>
    <n v="1410"/>
    <x v="1410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</r>
  <r>
    <n v="1411"/>
    <x v="1411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</r>
  <r>
    <n v="1412"/>
    <x v="1412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</r>
  <r>
    <n v="1413"/>
    <x v="1413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x v="1414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</r>
  <r>
    <n v="1415"/>
    <x v="1415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</r>
  <r>
    <n v="1416"/>
    <x v="1416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</r>
  <r>
    <n v="1417"/>
    <x v="1417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</r>
  <r>
    <n v="1418"/>
    <x v="1418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</r>
  <r>
    <n v="1419"/>
    <x v="1419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</r>
  <r>
    <n v="1420"/>
    <x v="1420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</r>
  <r>
    <n v="1422"/>
    <x v="1422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</r>
  <r>
    <n v="1423"/>
    <x v="1423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</r>
  <r>
    <n v="1424"/>
    <x v="1424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</r>
  <r>
    <n v="1426"/>
    <x v="1426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</r>
  <r>
    <n v="1427"/>
    <x v="1427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</r>
  <r>
    <n v="1428"/>
    <x v="1428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</r>
  <r>
    <n v="1429"/>
    <x v="1429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</r>
  <r>
    <n v="1430"/>
    <x v="1430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</r>
  <r>
    <n v="1431"/>
    <x v="1431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</r>
  <r>
    <n v="1432"/>
    <x v="1432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</r>
  <r>
    <n v="1433"/>
    <x v="1433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</r>
  <r>
    <n v="1434"/>
    <x v="1434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</r>
  <r>
    <n v="1435"/>
    <x v="1435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</r>
  <r>
    <n v="1436"/>
    <x v="1436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</r>
  <r>
    <n v="1437"/>
    <x v="1437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</r>
  <r>
    <n v="1438"/>
    <x v="1438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x v="1439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</r>
  <r>
    <n v="1440"/>
    <x v="1440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</r>
  <r>
    <n v="1441"/>
    <x v="1441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</r>
  <r>
    <n v="1442"/>
    <x v="1442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</r>
  <r>
    <n v="1443"/>
    <x v="1443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</r>
  <r>
    <n v="1444"/>
    <x v="1444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</r>
  <r>
    <n v="1445"/>
    <x v="1445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</r>
  <r>
    <n v="1446"/>
    <x v="1446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</r>
  <r>
    <n v="1447"/>
    <x v="1447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</r>
  <r>
    <n v="1449"/>
    <x v="1449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</r>
  <r>
    <n v="1450"/>
    <x v="1450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</r>
  <r>
    <n v="1451"/>
    <x v="1451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</r>
  <r>
    <n v="1452"/>
    <x v="1452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</r>
  <r>
    <n v="1453"/>
    <x v="1453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</r>
  <r>
    <n v="1454"/>
    <x v="1454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</r>
  <r>
    <n v="1455"/>
    <x v="1455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</r>
  <r>
    <n v="1456"/>
    <x v="1456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</r>
  <r>
    <n v="1457"/>
    <x v="1457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</r>
  <r>
    <n v="1458"/>
    <x v="1458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</r>
  <r>
    <n v="1459"/>
    <x v="1459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</r>
  <r>
    <n v="1460"/>
    <x v="1460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</r>
  <r>
    <n v="1461"/>
    <x v="1461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</r>
  <r>
    <n v="1462"/>
    <x v="1462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</r>
  <r>
    <n v="1463"/>
    <x v="1463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</r>
  <r>
    <n v="1464"/>
    <x v="1464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</r>
  <r>
    <n v="1466"/>
    <x v="1466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</r>
  <r>
    <n v="1467"/>
    <x v="1467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</r>
  <r>
    <n v="1468"/>
    <x v="1468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</r>
  <r>
    <n v="1469"/>
    <x v="1469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</r>
  <r>
    <n v="1470"/>
    <x v="1470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</r>
  <r>
    <n v="1471"/>
    <x v="1471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</r>
  <r>
    <n v="1472"/>
    <x v="147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</r>
  <r>
    <n v="1473"/>
    <x v="1473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</r>
  <r>
    <n v="1474"/>
    <x v="1474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</r>
  <r>
    <n v="1475"/>
    <x v="1475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</r>
  <r>
    <n v="1476"/>
    <x v="1476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</r>
  <r>
    <n v="1477"/>
    <x v="1477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</r>
  <r>
    <n v="1479"/>
    <x v="1479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</r>
  <r>
    <n v="1480"/>
    <x v="1480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</r>
  <r>
    <n v="1481"/>
    <x v="1481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</r>
  <r>
    <n v="1482"/>
    <x v="1482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</r>
  <r>
    <n v="1483"/>
    <x v="1483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</r>
  <r>
    <n v="1484"/>
    <x v="1484"/>
    <s v="The mussings of an old wizard"/>
    <n v="2000"/>
    <n v="0"/>
    <s v="failed"/>
    <x v="0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</r>
  <r>
    <n v="1485"/>
    <x v="1485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</r>
  <r>
    <n v="1486"/>
    <x v="1486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</r>
  <r>
    <n v="1487"/>
    <x v="1487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</r>
  <r>
    <n v="1488"/>
    <x v="1488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</r>
  <r>
    <n v="1489"/>
    <x v="1489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</r>
  <r>
    <n v="1490"/>
    <x v="1490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</r>
  <r>
    <n v="1491"/>
    <x v="1491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</r>
  <r>
    <n v="1493"/>
    <x v="1493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</r>
  <r>
    <n v="1494"/>
    <x v="1494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</r>
  <r>
    <n v="1495"/>
    <x v="1495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</r>
  <r>
    <n v="1496"/>
    <x v="1496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</r>
  <r>
    <n v="1497"/>
    <x v="1497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</r>
  <r>
    <n v="1498"/>
    <x v="1498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</r>
  <r>
    <n v="1499"/>
    <x v="1499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</r>
  <r>
    <n v="1500"/>
    <x v="1500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</r>
  <r>
    <n v="1501"/>
    <x v="1501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</r>
  <r>
    <n v="1502"/>
    <x v="1502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</r>
  <r>
    <n v="1503"/>
    <x v="1503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</r>
  <r>
    <n v="1504"/>
    <x v="1504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</r>
  <r>
    <n v="1506"/>
    <x v="1506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</r>
  <r>
    <n v="1508"/>
    <x v="1508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</r>
  <r>
    <n v="1509"/>
    <x v="1509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</r>
  <r>
    <n v="1512"/>
    <x v="1512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</r>
  <r>
    <n v="1513"/>
    <x v="1513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</r>
  <r>
    <n v="1514"/>
    <x v="1514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</r>
  <r>
    <n v="1516"/>
    <x v="1516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</r>
  <r>
    <n v="1517"/>
    <x v="1517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</r>
  <r>
    <n v="1518"/>
    <x v="1518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</r>
  <r>
    <n v="1519"/>
    <x v="1519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</r>
  <r>
    <n v="1520"/>
    <x v="1520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</r>
  <r>
    <n v="1521"/>
    <x v="1521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</r>
  <r>
    <n v="1523"/>
    <x v="1523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</r>
  <r>
    <n v="1524"/>
    <x v="1524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</r>
  <r>
    <n v="1527"/>
    <x v="1527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</r>
  <r>
    <n v="1528"/>
    <x v="1528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</r>
  <r>
    <n v="1529"/>
    <x v="1529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</r>
  <r>
    <n v="1530"/>
    <x v="1530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</r>
  <r>
    <n v="1531"/>
    <x v="1531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</r>
  <r>
    <n v="1532"/>
    <x v="1532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</r>
  <r>
    <n v="1533"/>
    <x v="1533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</r>
  <r>
    <n v="1534"/>
    <x v="1534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</r>
  <r>
    <n v="1537"/>
    <x v="1537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</r>
  <r>
    <n v="1538"/>
    <x v="1538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</r>
  <r>
    <n v="1539"/>
    <x v="1539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</r>
  <r>
    <n v="1541"/>
    <x v="1541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</r>
  <r>
    <n v="1542"/>
    <x v="1542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x v="1543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</r>
  <r>
    <n v="1544"/>
    <x v="1544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</r>
  <r>
    <n v="1545"/>
    <x v="1545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</r>
  <r>
    <n v="1546"/>
    <x v="1546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</r>
  <r>
    <n v="1547"/>
    <x v="1547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</r>
  <r>
    <n v="1548"/>
    <x v="1548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</r>
  <r>
    <n v="1549"/>
    <x v="1549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</r>
  <r>
    <n v="1550"/>
    <x v="1550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</r>
  <r>
    <n v="1551"/>
    <x v="1551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</r>
  <r>
    <n v="1552"/>
    <x v="1552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</r>
  <r>
    <n v="1553"/>
    <x v="1553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</r>
  <r>
    <n v="1554"/>
    <x v="1554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</r>
  <r>
    <n v="1555"/>
    <x v="1555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</r>
  <r>
    <n v="1556"/>
    <x v="1556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</r>
  <r>
    <n v="1557"/>
    <x v="1557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x v="1558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</r>
  <r>
    <n v="1559"/>
    <x v="1559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</r>
  <r>
    <n v="1560"/>
    <x v="1560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</r>
  <r>
    <n v="1561"/>
    <x v="1561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</r>
  <r>
    <n v="1563"/>
    <x v="1563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</r>
  <r>
    <n v="1564"/>
    <x v="1564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</r>
  <r>
    <n v="1565"/>
    <x v="1565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</r>
  <r>
    <n v="1566"/>
    <x v="1566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</r>
  <r>
    <n v="1567"/>
    <x v="1567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</r>
  <r>
    <n v="1568"/>
    <x v="1568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</r>
  <r>
    <n v="1569"/>
    <x v="1569"/>
    <s v="to be removed"/>
    <n v="30000"/>
    <n v="0"/>
    <s v="canceled"/>
    <x v="0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</r>
  <r>
    <n v="1570"/>
    <x v="1570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</r>
  <r>
    <n v="1571"/>
    <x v="1571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</r>
  <r>
    <n v="1572"/>
    <x v="1572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</r>
  <r>
    <n v="1573"/>
    <x v="1573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</r>
  <r>
    <n v="1574"/>
    <x v="1574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</r>
  <r>
    <n v="1575"/>
    <x v="1575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</r>
  <r>
    <n v="1576"/>
    <x v="1576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x v="1577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</r>
  <r>
    <n v="1579"/>
    <x v="1579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</r>
  <r>
    <n v="1580"/>
    <x v="1580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</r>
  <r>
    <n v="1581"/>
    <x v="1581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</r>
  <r>
    <n v="1582"/>
    <x v="1582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</r>
  <r>
    <n v="1583"/>
    <x v="1583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</r>
  <r>
    <n v="1584"/>
    <x v="1584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</r>
  <r>
    <n v="1585"/>
    <x v="1585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</r>
  <r>
    <n v="1586"/>
    <x v="1586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</r>
  <r>
    <n v="1587"/>
    <x v="1587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</r>
  <r>
    <n v="1588"/>
    <x v="1588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</r>
  <r>
    <n v="1589"/>
    <x v="1589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</r>
  <r>
    <n v="1590"/>
    <x v="1590"/>
    <s v="Discover Italy through photography."/>
    <n v="60000"/>
    <n v="1020"/>
    <s v="failed"/>
    <x v="13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</r>
  <r>
    <n v="1592"/>
    <x v="1592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</r>
  <r>
    <n v="1593"/>
    <x v="1593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</r>
  <r>
    <n v="1594"/>
    <x v="1594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</r>
  <r>
    <n v="1595"/>
    <x v="1595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</r>
  <r>
    <n v="1596"/>
    <x v="1596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</r>
  <r>
    <n v="1597"/>
    <x v="1597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</r>
  <r>
    <n v="1598"/>
    <x v="1598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</r>
  <r>
    <n v="1599"/>
    <x v="1599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</r>
  <r>
    <n v="1600"/>
    <x v="1600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</r>
  <r>
    <n v="1601"/>
    <x v="1601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</r>
  <r>
    <n v="1602"/>
    <x v="1602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</r>
  <r>
    <n v="1603"/>
    <x v="1603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</r>
  <r>
    <n v="1606"/>
    <x v="1606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</r>
  <r>
    <n v="1607"/>
    <x v="1607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</r>
  <r>
    <n v="1608"/>
    <x v="1608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</r>
  <r>
    <n v="1609"/>
    <x v="1609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</r>
  <r>
    <n v="1610"/>
    <x v="1610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</r>
  <r>
    <n v="1611"/>
    <x v="1611"/>
    <s v="Skelton-Luns CD/7&quot; No Big Deal."/>
    <n v="800"/>
    <n v="1001"/>
    <s v="successful"/>
    <x v="0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</r>
  <r>
    <n v="1612"/>
    <x v="1612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"/>
    <n v="50"/>
    <s v="music"/>
    <s v="rock"/>
    <d v="2012-12-03T20:59:44"/>
    <d v="2013-01-02T20:59:44"/>
  </r>
  <r>
    <n v="1613"/>
    <x v="1613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</r>
  <r>
    <n v="1614"/>
    <x v="1614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</r>
  <r>
    <n v="1615"/>
    <x v="1615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</r>
  <r>
    <n v="1616"/>
    <x v="1616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</r>
  <r>
    <n v="1617"/>
    <x v="1617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</r>
  <r>
    <n v="1618"/>
    <x v="1618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</r>
  <r>
    <n v="1619"/>
    <x v="1619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</r>
  <r>
    <n v="1620"/>
    <x v="1620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</r>
  <r>
    <n v="1621"/>
    <x v="1621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</r>
  <r>
    <n v="1622"/>
    <x v="1622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</r>
  <r>
    <n v="1623"/>
    <x v="1623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</r>
  <r>
    <n v="1624"/>
    <x v="1624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x v="1625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</r>
  <r>
    <n v="1626"/>
    <x v="1626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</r>
  <r>
    <n v="1627"/>
    <x v="1627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</r>
  <r>
    <n v="1628"/>
    <x v="1628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</r>
  <r>
    <n v="1629"/>
    <x v="1629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</r>
  <r>
    <n v="1630"/>
    <x v="1630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</r>
  <r>
    <n v="1631"/>
    <x v="1631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</r>
  <r>
    <n v="1632"/>
    <x v="1632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</r>
  <r>
    <n v="1633"/>
    <x v="1633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</r>
  <r>
    <n v="1634"/>
    <x v="1634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</r>
  <r>
    <n v="1635"/>
    <x v="1635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</r>
  <r>
    <n v="1636"/>
    <x v="1636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</r>
  <r>
    <n v="1637"/>
    <x v="1637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4"/>
    <n v="34.6"/>
    <s v="music"/>
    <s v="rock"/>
    <d v="2009-11-05T18:02:20"/>
    <d v="2009-12-31T23:39:00"/>
  </r>
  <r>
    <n v="1638"/>
    <x v="1638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</r>
  <r>
    <n v="1639"/>
    <x v="1639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</r>
  <r>
    <n v="1640"/>
    <x v="1640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</r>
  <r>
    <n v="1641"/>
    <x v="1641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"/>
    <n v="97.5"/>
    <s v="music"/>
    <s v="pop"/>
    <d v="2014-11-19T14:19:04"/>
    <d v="2014-12-19T14:19:04"/>
  </r>
  <r>
    <n v="1642"/>
    <x v="1642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6"/>
    <s v="music"/>
    <s v="pop"/>
    <d v="2011-05-25T00:35:27"/>
    <d v="2011-06-14T00:35:27"/>
  </r>
  <r>
    <n v="1643"/>
    <x v="1643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5"/>
    <n v="168.51"/>
    <s v="music"/>
    <s v="pop"/>
    <d v="2012-08-25T19:46:52"/>
    <d v="2012-09-24T19:46:52"/>
  </r>
  <r>
    <n v="1644"/>
    <x v="1644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10"/>
    <n v="85.55"/>
    <s v="music"/>
    <s v="pop"/>
    <d v="2012-09-23T01:26:00"/>
    <d v="2012-11-22T02:26:00"/>
  </r>
  <r>
    <n v="1645"/>
    <x v="1645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1"/>
    <n v="554"/>
    <s v="music"/>
    <s v="pop"/>
    <d v="2013-09-04T14:49:00"/>
    <d v="2013-09-18T14:49:00"/>
  </r>
  <r>
    <n v="1646"/>
    <x v="1646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10"/>
    <n v="26.55"/>
    <s v="music"/>
    <s v="pop"/>
    <d v="2014-07-13T10:48:23"/>
    <d v="2014-08-14T18:11:00"/>
  </r>
  <r>
    <n v="1647"/>
    <x v="1647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5"/>
    <n v="113.83"/>
    <s v="music"/>
    <s v="pop"/>
    <d v="2012-05-10T09:49:37"/>
    <d v="2012-06-09T09:49:37"/>
  </r>
  <r>
    <n v="1648"/>
    <x v="1648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"/>
    <n v="32.01"/>
    <s v="music"/>
    <s v="pop"/>
    <d v="2011-02-18T16:54:42"/>
    <d v="2011-03-20T15:54:42"/>
  </r>
  <r>
    <n v="1649"/>
    <x v="1649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1"/>
    <n v="47.19"/>
    <s v="music"/>
    <s v="pop"/>
    <d v="2014-04-08T16:25:55"/>
    <d v="2014-05-23T16:25:55"/>
  </r>
  <r>
    <n v="1650"/>
    <x v="1650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2"/>
    <n v="88.47"/>
    <s v="music"/>
    <s v="pop"/>
    <d v="2013-09-09T10:27:17"/>
    <d v="2013-10-09T10:27:17"/>
  </r>
  <r>
    <n v="1651"/>
    <x v="1651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1"/>
    <n v="100.75"/>
    <s v="music"/>
    <s v="pop"/>
    <d v="2011-03-23T21:37:00"/>
    <d v="2011-04-26T06:59:00"/>
  </r>
  <r>
    <n v="1652"/>
    <x v="1652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</r>
  <r>
    <n v="1653"/>
    <x v="1653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"/>
    <n v="51.85"/>
    <s v="music"/>
    <s v="pop"/>
    <d v="2011-03-24T20:01:36"/>
    <d v="2011-04-24T20:01:36"/>
  </r>
  <r>
    <n v="1654"/>
    <x v="1654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20"/>
    <n v="38.79"/>
    <s v="music"/>
    <s v="pop"/>
    <d v="2012-03-19T21:22:40"/>
    <d v="2012-04-18T21:22:40"/>
  </r>
  <r>
    <n v="1655"/>
    <x v="1655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3"/>
    <n v="44.65"/>
    <s v="music"/>
    <s v="pop"/>
    <d v="2012-03-06T19:00:20"/>
    <d v="2012-04-05T18:00:20"/>
  </r>
  <r>
    <n v="1656"/>
    <x v="1656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</r>
  <r>
    <n v="1657"/>
    <x v="1657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5"/>
    <n v="118.7"/>
    <s v="music"/>
    <s v="pop"/>
    <d v="2012-04-24T18:46:08"/>
    <d v="2012-05-24T18:46:08"/>
  </r>
  <r>
    <n v="1658"/>
    <x v="1658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</r>
  <r>
    <n v="1659"/>
    <x v="1659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13"/>
    <n v="12.53"/>
    <s v="music"/>
    <s v="pop"/>
    <d v="2013-11-18T21:55:21"/>
    <d v="2013-12-17T12:00:00"/>
  </r>
  <r>
    <n v="1660"/>
    <x v="1660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54"/>
    <n v="27.86"/>
    <s v="music"/>
    <s v="pop"/>
    <d v="2016-03-30T16:39:1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3"/>
    <n v="132.44"/>
    <s v="music"/>
    <s v="pop"/>
    <d v="2011-11-01T04:45:36"/>
    <d v="2011-12-31T05:45:36"/>
  </r>
  <r>
    <n v="1663"/>
    <x v="1663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x v="1664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</r>
  <r>
    <n v="1665"/>
    <x v="1665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"/>
    <n v="44.96"/>
    <s v="music"/>
    <s v="pop"/>
    <d v="2011-01-21T15:35:13"/>
    <d v="2011-02-22T03:00:00"/>
  </r>
  <r>
    <n v="1666"/>
    <x v="1666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1"/>
    <n v="41.04"/>
    <s v="music"/>
    <s v="pop"/>
    <d v="2013-02-26T06:04:33"/>
    <d v="2013-03-28T05:04:33"/>
  </r>
  <r>
    <n v="1667"/>
    <x v="1667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7"/>
    <n v="52.6"/>
    <s v="music"/>
    <s v="pop"/>
    <d v="2014-02-12T01:41:38"/>
    <d v="2014-03-11T06:59:00"/>
  </r>
  <r>
    <n v="1668"/>
    <x v="1668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3"/>
    <n v="70.78"/>
    <s v="music"/>
    <s v="pop"/>
    <d v="2011-10-29T03:35:39"/>
    <d v="2011-11-28T04:35:39"/>
  </r>
  <r>
    <n v="1669"/>
    <x v="1669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40"/>
    <n v="53.75"/>
    <s v="music"/>
    <s v="pop"/>
    <d v="2016-04-01T21:14:36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3"/>
    <n v="44.61"/>
    <s v="music"/>
    <s v="pop"/>
    <d v="2010-05-15T22:19:59"/>
    <d v="2010-07-05T04:00:00"/>
  </r>
  <r>
    <n v="1671"/>
    <x v="1671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1"/>
    <n v="26.15"/>
    <s v="music"/>
    <s v="pop"/>
    <d v="2016-07-02T13:03:34"/>
    <d v="2016-08-01T13:03:34"/>
  </r>
  <r>
    <n v="1672"/>
    <x v="1672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3"/>
    <n v="39.18"/>
    <s v="music"/>
    <s v="pop"/>
    <d v="2012-05-05T15:45:30"/>
    <d v="2012-06-04T15:45:30"/>
  </r>
  <r>
    <n v="1673"/>
    <x v="1673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"/>
    <n v="45.59"/>
    <s v="music"/>
    <s v="pop"/>
    <d v="2015-02-04T21:04:52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2"/>
    <n v="89.25"/>
    <s v="music"/>
    <s v="pop"/>
    <d v="2016-07-18T14:31:46"/>
    <d v="2016-08-18T06:59:00"/>
  </r>
  <r>
    <n v="1675"/>
    <x v="1675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"/>
    <n v="40.42"/>
    <s v="music"/>
    <s v="pop"/>
    <d v="2011-09-16T17:35:40"/>
    <d v="2011-10-16T22:03:00"/>
  </r>
  <r>
    <n v="1676"/>
    <x v="1676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"/>
    <n v="82.38"/>
    <s v="music"/>
    <s v="pop"/>
    <d v="2012-03-05T17:25:47"/>
    <d v="2012-04-21T03:59:00"/>
  </r>
  <r>
    <n v="1677"/>
    <x v="1677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</r>
  <r>
    <n v="1678"/>
    <x v="1678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"/>
    <n v="36.24"/>
    <s v="music"/>
    <s v="pop"/>
    <d v="2014-01-23T20:31:11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x v="1680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8"/>
    <n v="47"/>
    <s v="music"/>
    <s v="pop"/>
    <d v="2014-06-12T18:11:07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</r>
  <r>
    <n v="1682"/>
    <x v="1682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n v="0"/>
    <s v="music"/>
    <s v="faith"/>
    <d v="2017-02-13T05:07:40"/>
    <d v="2017-04-14T04:07:40"/>
  </r>
  <r>
    <n v="1683"/>
    <x v="1683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22"/>
    <n v="76"/>
    <s v="music"/>
    <s v="faith"/>
    <d v="2017-03-14T18:45:38"/>
    <d v="2017-04-07T18:45:38"/>
  </r>
  <r>
    <n v="1684"/>
    <x v="1684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</r>
  <r>
    <n v="1685"/>
    <x v="1685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3"/>
    <n v="24"/>
    <s v="music"/>
    <s v="faith"/>
    <d v="2017-02-22T06:00:23"/>
    <d v="2017-03-24T05:00:23"/>
  </r>
  <r>
    <n v="1686"/>
    <x v="1686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0"/>
    <n v="18"/>
    <s v="music"/>
    <s v="faith"/>
    <d v="2017-02-26T20:15:19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</r>
  <r>
    <n v="1688"/>
    <x v="1688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</r>
  <r>
    <n v="1689"/>
    <x v="1689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</r>
  <r>
    <n v="1690"/>
    <x v="1690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</r>
  <r>
    <n v="1692"/>
    <x v="1692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</r>
  <r>
    <n v="1693"/>
    <x v="1693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"/>
    <n v="35"/>
    <s v="music"/>
    <s v="faith"/>
    <d v="2017-03-09T22:05:12"/>
    <d v="2017-04-09T20:00:00"/>
  </r>
  <r>
    <n v="1694"/>
    <x v="1694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"/>
    <n v="5"/>
    <s v="music"/>
    <s v="faith"/>
    <d v="2017-02-25T16:04:3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</r>
  <r>
    <n v="1696"/>
    <x v="1696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n v="0"/>
    <s v="music"/>
    <s v="faith"/>
    <d v="2017-03-02T01:40:11"/>
    <d v="2017-04-01T00:40:11"/>
  </r>
  <r>
    <n v="1697"/>
    <x v="1697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n v="0"/>
    <s v="music"/>
    <s v="faith"/>
    <d v="2017-03-02T04:59:20"/>
    <d v="2017-03-26T03:33:00"/>
  </r>
  <r>
    <n v="1699"/>
    <x v="1699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"/>
    <n v="54"/>
    <s v="music"/>
    <s v="faith"/>
    <d v="2017-03-12T20:44:05"/>
    <d v="2017-04-11T20:44:05"/>
  </r>
  <r>
    <n v="1700"/>
    <x v="1700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</r>
  <r>
    <n v="1701"/>
    <x v="1701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"/>
    <n v="5"/>
    <s v="music"/>
    <s v="faith"/>
    <d v="2014-12-16T15:56:45"/>
    <d v="2015-01-15T15:56:45"/>
  </r>
  <r>
    <n v="1702"/>
    <x v="1702"/>
    <s v="I can do all things through christ jesus"/>
    <n v="16500"/>
    <n v="1"/>
    <s v="failed"/>
    <x v="0"/>
    <s v="USD"/>
    <n v="1427745150"/>
    <n v="1425156750"/>
    <b v="0"/>
    <n v="1"/>
    <b v="0"/>
    <s v="music/faith"/>
    <n v="0"/>
    <n v="1"/>
    <s v="music"/>
    <s v="faith"/>
    <d v="2015-02-28T20:52:30"/>
    <d v="2015-03-30T19:52:30"/>
  </r>
  <r>
    <n v="1703"/>
    <x v="1703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"/>
    <n v="25.5"/>
    <s v="music"/>
    <s v="faith"/>
    <d v="2015-07-02T06:45:37"/>
    <d v="2015-08-31T06:45:37"/>
  </r>
  <r>
    <n v="1704"/>
    <x v="1704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</r>
  <r>
    <n v="1705"/>
    <x v="1705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n v="0"/>
    <s v="music"/>
    <s v="faith"/>
    <d v="2015-08-29T00:24:06"/>
    <d v="2015-09-09T16:00:00"/>
  </r>
  <r>
    <n v="1706"/>
    <x v="1706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n v="0"/>
    <s v="music"/>
    <s v="faith"/>
    <d v="2015-06-24T07:21:12"/>
    <d v="2015-08-23T07:21:12"/>
  </r>
  <r>
    <n v="1707"/>
    <x v="1707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</r>
  <r>
    <n v="1708"/>
    <x v="1708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n v="0"/>
    <s v="music"/>
    <s v="faith"/>
    <d v="2016-03-22T20:48:26"/>
    <d v="2016-05-01T20:48:26"/>
  </r>
  <r>
    <n v="1709"/>
    <x v="1709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5"/>
    <n v="21.25"/>
    <s v="music"/>
    <s v="faith"/>
    <d v="2014-07-21T13:31:54"/>
    <d v="2014-08-31T19:39:00"/>
  </r>
  <r>
    <n v="1710"/>
    <x v="1710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1"/>
    <n v="34"/>
    <s v="music"/>
    <s v="faith"/>
    <d v="2015-12-03T14:11:28"/>
    <d v="2016-01-18T13:00:00"/>
  </r>
  <r>
    <n v="1711"/>
    <x v="1711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1"/>
    <n v="525"/>
    <s v="music"/>
    <s v="faith"/>
    <d v="2014-08-01T15:30:34"/>
    <d v="2014-09-01T15:30:34"/>
  </r>
  <r>
    <n v="1712"/>
    <x v="1712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n v="0"/>
    <s v="music"/>
    <s v="faith"/>
    <d v="2015-05-01T21:55:53"/>
    <d v="2015-06-30T21:55:53"/>
  </r>
  <r>
    <n v="1713"/>
    <x v="1713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2"/>
    <n v="50"/>
    <s v="music"/>
    <s v="faith"/>
    <d v="2014-09-05T19:13:32"/>
    <d v="2014-10-05T19:13:32"/>
  </r>
  <r>
    <n v="1714"/>
    <x v="1714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</r>
  <r>
    <n v="1715"/>
    <x v="1715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"/>
    <n v="5.5"/>
    <s v="music"/>
    <s v="faith"/>
    <d v="2015-03-01T05:13:05"/>
    <d v="2015-03-31T03:22:00"/>
  </r>
  <r>
    <n v="1716"/>
    <x v="1716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8"/>
    <n v="50"/>
    <s v="music"/>
    <s v="faith"/>
    <d v="2016-10-30T13:51:39"/>
    <d v="2016-12-09T14:51:39"/>
  </r>
  <r>
    <n v="1717"/>
    <x v="1717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</r>
  <r>
    <n v="1718"/>
    <x v="1718"/>
    <s v="A melody for the galaxy."/>
    <n v="35000"/>
    <n v="75"/>
    <s v="failed"/>
    <x v="0"/>
    <s v="USD"/>
    <n v="1463201940"/>
    <n v="1459435149"/>
    <b v="0"/>
    <n v="2"/>
    <b v="0"/>
    <s v="music/faith"/>
    <n v="0"/>
    <n v="37.5"/>
    <s v="music"/>
    <s v="faith"/>
    <d v="2016-03-31T14:39:09"/>
    <d v="2016-05-14T04:59:00"/>
  </r>
  <r>
    <n v="1719"/>
    <x v="1719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1"/>
    <n v="11.67"/>
    <s v="music"/>
    <s v="faith"/>
    <d v="2014-08-18T12:49:51"/>
    <d v="2014-09-17T12:49:51"/>
  </r>
  <r>
    <n v="1720"/>
    <x v="1720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6"/>
    <n v="28.13"/>
    <s v="music"/>
    <s v="faith"/>
    <d v="2014-10-10T18:47:51"/>
    <d v="2014-11-09T19:47:51"/>
  </r>
  <r>
    <n v="1721"/>
    <x v="1721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n v="0"/>
    <s v="music"/>
    <s v="faith"/>
    <d v="2015-11-11T11:04:23"/>
    <d v="2015-12-11T11:04:23"/>
  </r>
  <r>
    <n v="1722"/>
    <x v="1722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0"/>
    <n v="1"/>
    <s v="music"/>
    <s v="faith"/>
    <d v="2016-02-25T23:03:49"/>
    <d v="2016-04-03T00:10:00"/>
  </r>
  <r>
    <n v="1723"/>
    <x v="1723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</r>
  <r>
    <n v="1724"/>
    <x v="1724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1"/>
    <n v="8.75"/>
    <s v="music"/>
    <s v="faith"/>
    <d v="2014-09-30T22:22:42"/>
    <d v="2014-10-30T22:22:42"/>
  </r>
  <r>
    <n v="1725"/>
    <x v="1725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</r>
  <r>
    <n v="1726"/>
    <x v="1726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</r>
  <r>
    <n v="1727"/>
    <x v="1727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0"/>
    <n v="1"/>
    <s v="music"/>
    <s v="faith"/>
    <d v="2015-02-09T22:16:17"/>
    <d v="2015-04-05T11:00:00"/>
  </r>
  <r>
    <n v="1728"/>
    <x v="1728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</r>
  <r>
    <n v="1729"/>
    <x v="1729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n v="0"/>
    <s v="music"/>
    <s v="faith"/>
    <d v="2016-04-11T01:15:06"/>
    <d v="2016-06-10T01:15:06"/>
  </r>
  <r>
    <n v="1730"/>
    <x v="1730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n v="0"/>
    <s v="music"/>
    <s v="faith"/>
    <d v="2015-09-25T02:06:23"/>
    <d v="2015-10-25T02:06:23"/>
  </r>
  <r>
    <n v="1731"/>
    <x v="1731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n v="0"/>
    <s v="music"/>
    <s v="faith"/>
    <d v="2015-05-28T21:45:52"/>
    <d v="2015-06-11T15:00:00"/>
  </r>
  <r>
    <n v="1732"/>
    <x v="1732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n v="0"/>
    <s v="music"/>
    <s v="faith"/>
    <d v="2015-11-17T16:24:41"/>
    <d v="2016-01-16T05:00:00"/>
  </r>
  <r>
    <n v="1733"/>
    <x v="1733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n v="0"/>
    <s v="music"/>
    <s v="faith"/>
    <d v="2016-09-01T16:12:54"/>
    <d v="2016-09-13T21:30:00"/>
  </r>
  <r>
    <n v="1734"/>
    <x v="1734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0"/>
    <n v="1"/>
    <s v="music"/>
    <s v="faith"/>
    <d v="2015-04-08T00:52:36"/>
    <d v="2015-05-08T00:52:36"/>
  </r>
  <r>
    <n v="1735"/>
    <x v="1735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x v="1736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1"/>
    <n v="22"/>
    <s v="music"/>
    <s v="faith"/>
    <d v="2015-10-09T20:40:33"/>
    <d v="2015-11-08T21:40:33"/>
  </r>
  <r>
    <n v="1737"/>
    <x v="1737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</r>
  <r>
    <n v="1738"/>
    <x v="1738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"/>
    <n v="20"/>
    <s v="music"/>
    <s v="faith"/>
    <d v="2014-09-02T20:59:02"/>
    <d v="2014-10-02T20:59:02"/>
  </r>
  <r>
    <n v="1739"/>
    <x v="1739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"/>
    <n v="1"/>
    <s v="music"/>
    <s v="faith"/>
    <d v="2016-03-06T20:58:52"/>
    <d v="2016-05-04T19:58:52"/>
  </r>
  <r>
    <n v="1740"/>
    <x v="1740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n v="0"/>
    <s v="music"/>
    <s v="faith"/>
    <d v="2015-06-16T19:37:02"/>
    <d v="2015-07-16T19:37:02"/>
  </r>
  <r>
    <n v="1741"/>
    <x v="1741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</r>
  <r>
    <n v="1743"/>
    <x v="1743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</r>
  <r>
    <n v="1744"/>
    <x v="1744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</r>
  <r>
    <n v="1745"/>
    <x v="1745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</r>
  <r>
    <n v="1746"/>
    <x v="1746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</r>
  <r>
    <n v="1747"/>
    <x v="1747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</r>
  <r>
    <n v="1748"/>
    <x v="1748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</r>
  <r>
    <n v="1749"/>
    <x v="1749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</r>
  <r>
    <n v="1750"/>
    <x v="1750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</r>
  <r>
    <n v="1751"/>
    <x v="1751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</r>
  <r>
    <n v="1752"/>
    <x v="1752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</r>
  <r>
    <n v="1753"/>
    <x v="1753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</r>
  <r>
    <n v="1754"/>
    <x v="1754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</r>
  <r>
    <n v="1755"/>
    <x v="1755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x v="1756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</r>
  <r>
    <n v="1757"/>
    <x v="1757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</r>
  <r>
    <n v="1758"/>
    <x v="1758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</r>
  <r>
    <n v="1759"/>
    <x v="1759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</r>
  <r>
    <n v="1760"/>
    <x v="1760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</r>
  <r>
    <n v="1761"/>
    <x v="1761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</r>
  <r>
    <n v="1762"/>
    <x v="1762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x v="1763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</r>
  <r>
    <n v="1764"/>
    <x v="1764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</r>
  <r>
    <n v="1766"/>
    <x v="1766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</r>
  <r>
    <n v="1767"/>
    <x v="1767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</r>
  <r>
    <n v="1768"/>
    <x v="1768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</r>
  <r>
    <n v="1769"/>
    <x v="1769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</r>
  <r>
    <n v="1770"/>
    <x v="1770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</r>
  <r>
    <n v="1771"/>
    <x v="1771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</r>
  <r>
    <n v="1772"/>
    <x v="1772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</r>
  <r>
    <n v="1773"/>
    <x v="1773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</r>
  <r>
    <n v="1774"/>
    <x v="1774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</r>
  <r>
    <n v="1775"/>
    <x v="1775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</r>
  <r>
    <n v="1776"/>
    <x v="1776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</r>
  <r>
    <n v="1777"/>
    <x v="1777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</r>
  <r>
    <n v="1778"/>
    <x v="1778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</r>
  <r>
    <n v="1779"/>
    <x v="1779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</r>
  <r>
    <n v="1780"/>
    <x v="1780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</r>
  <r>
    <n v="1781"/>
    <x v="1781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</r>
  <r>
    <n v="1782"/>
    <x v="1782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</r>
  <r>
    <n v="1783"/>
    <x v="1783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</r>
  <r>
    <n v="1784"/>
    <x v="1784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</r>
  <r>
    <n v="1785"/>
    <x v="1785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</r>
  <r>
    <n v="1786"/>
    <x v="178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</r>
  <r>
    <n v="1787"/>
    <x v="1787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</r>
  <r>
    <n v="1788"/>
    <x v="1788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</r>
  <r>
    <n v="1789"/>
    <x v="1789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</r>
  <r>
    <n v="1790"/>
    <x v="1790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</r>
  <r>
    <n v="1791"/>
    <x v="1791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</r>
  <r>
    <n v="1792"/>
    <x v="1792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</r>
  <r>
    <n v="1793"/>
    <x v="1793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</r>
  <r>
    <n v="1795"/>
    <x v="1795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</r>
  <r>
    <n v="1796"/>
    <x v="1796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</r>
  <r>
    <n v="1797"/>
    <x v="1797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</r>
  <r>
    <n v="1798"/>
    <x v="1798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</r>
  <r>
    <n v="1799"/>
    <x v="1799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</r>
  <r>
    <n v="1801"/>
    <x v="1801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</r>
  <r>
    <n v="1802"/>
    <x v="1802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</r>
  <r>
    <n v="1803"/>
    <x v="1803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</r>
  <r>
    <n v="1804"/>
    <x v="1804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</r>
  <r>
    <n v="1806"/>
    <x v="1806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</r>
  <r>
    <n v="1807"/>
    <x v="1807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</r>
  <r>
    <n v="1808"/>
    <x v="1808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</r>
  <r>
    <n v="1809"/>
    <x v="1809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</r>
  <r>
    <n v="1810"/>
    <x v="1810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</r>
  <r>
    <n v="1811"/>
    <x v="1811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</r>
  <r>
    <n v="1812"/>
    <x v="1812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</r>
  <r>
    <n v="1813"/>
    <x v="1813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</r>
  <r>
    <n v="1814"/>
    <x v="1814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</r>
  <r>
    <n v="1815"/>
    <x v="1815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</r>
  <r>
    <n v="1816"/>
    <x v="1816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</r>
  <r>
    <n v="1817"/>
    <x v="1817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</r>
  <r>
    <n v="1818"/>
    <x v="1818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</r>
  <r>
    <n v="1819"/>
    <x v="1819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</r>
  <r>
    <n v="1820"/>
    <x v="1820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</r>
  <r>
    <n v="1821"/>
    <x v="1821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</r>
  <r>
    <n v="1822"/>
    <x v="1822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</r>
  <r>
    <n v="1823"/>
    <x v="1823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</r>
  <r>
    <n v="1824"/>
    <x v="1824"/>
    <s v="cd fund raiser"/>
    <n v="3000"/>
    <n v="3002"/>
    <s v="successful"/>
    <x v="0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</r>
  <r>
    <n v="1826"/>
    <x v="1826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</r>
  <r>
    <n v="1829"/>
    <x v="1829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</r>
  <r>
    <n v="1830"/>
    <x v="1830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</r>
  <r>
    <n v="1831"/>
    <x v="1831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</r>
  <r>
    <n v="1832"/>
    <x v="1832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3"/>
    <n v="25"/>
    <s v="music"/>
    <s v="rock"/>
    <d v="2011-02-02T12:57:07"/>
    <d v="2011-03-04T12:57:07"/>
  </r>
  <r>
    <n v="1833"/>
    <x v="1833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3"/>
    <n v="42"/>
    <s v="music"/>
    <s v="rock"/>
    <d v="2013-01-29T01:03:23"/>
    <d v="2013-03-02T07:59:00"/>
  </r>
  <r>
    <n v="1834"/>
    <x v="1834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</r>
  <r>
    <n v="1835"/>
    <x v="1835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</r>
  <r>
    <n v="1836"/>
    <x v="1836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</r>
  <r>
    <n v="1838"/>
    <x v="1838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</r>
  <r>
    <n v="1839"/>
    <x v="1839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</r>
  <r>
    <n v="1840"/>
    <x v="1840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</r>
  <r>
    <n v="1841"/>
    <x v="1841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</r>
  <r>
    <n v="1842"/>
    <x v="1842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</r>
  <r>
    <n v="1844"/>
    <x v="1844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</r>
  <r>
    <n v="1846"/>
    <x v="1846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</r>
  <r>
    <n v="1847"/>
    <x v="1847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</r>
  <r>
    <n v="1849"/>
    <x v="1849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</r>
  <r>
    <n v="1850"/>
    <x v="1850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</r>
  <r>
    <n v="1851"/>
    <x v="1851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</r>
  <r>
    <n v="1853"/>
    <x v="1853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</r>
  <r>
    <n v="1854"/>
    <x v="1854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</r>
  <r>
    <n v="1855"/>
    <x v="1855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</r>
  <r>
    <n v="1856"/>
    <x v="1856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</r>
  <r>
    <n v="1857"/>
    <x v="1857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</r>
  <r>
    <n v="1859"/>
    <x v="1859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</r>
  <r>
    <n v="1860"/>
    <x v="1860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</r>
  <r>
    <n v="1862"/>
    <x v="1862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</r>
  <r>
    <n v="1863"/>
    <x v="186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</r>
  <r>
    <n v="1864"/>
    <x v="1864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</r>
  <r>
    <n v="1865"/>
    <x v="1865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</r>
  <r>
    <n v="1866"/>
    <x v="1866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</r>
  <r>
    <n v="1867"/>
    <x v="1867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</r>
  <r>
    <n v="1868"/>
    <x v="1868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</r>
  <r>
    <n v="1870"/>
    <x v="1870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</r>
  <r>
    <n v="1871"/>
    <x v="1871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</r>
  <r>
    <n v="1872"/>
    <x v="1872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</r>
  <r>
    <n v="1873"/>
    <x v="1873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</r>
  <r>
    <n v="1874"/>
    <x v="1874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</r>
  <r>
    <n v="1875"/>
    <x v="1875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</r>
  <r>
    <n v="1876"/>
    <x v="1876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</r>
  <r>
    <n v="1877"/>
    <x v="1877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</r>
  <r>
    <n v="1878"/>
    <x v="1878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</r>
  <r>
    <n v="1879"/>
    <x v="1879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</r>
  <r>
    <n v="1880"/>
    <x v="1880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</r>
  <r>
    <n v="1881"/>
    <x v="1881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</r>
  <r>
    <n v="1882"/>
    <x v="1882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</r>
  <r>
    <n v="1883"/>
    <x v="1883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</r>
  <r>
    <n v="1884"/>
    <x v="1884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</r>
  <r>
    <n v="1885"/>
    <x v="1885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</r>
  <r>
    <n v="1886"/>
    <x v="1886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</r>
  <r>
    <n v="1887"/>
    <x v="1887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</r>
  <r>
    <n v="1889"/>
    <x v="1889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</r>
  <r>
    <n v="1890"/>
    <x v="1890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</r>
  <r>
    <n v="1892"/>
    <x v="1892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</r>
  <r>
    <n v="1893"/>
    <x v="1893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</r>
  <r>
    <n v="1894"/>
    <x v="1894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</r>
  <r>
    <n v="1895"/>
    <x v="1895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</r>
  <r>
    <n v="1896"/>
    <x v="1896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</r>
  <r>
    <n v="1897"/>
    <x v="1897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</r>
  <r>
    <n v="1898"/>
    <x v="1898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</r>
  <r>
    <n v="1899"/>
    <x v="1899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</r>
  <r>
    <n v="1901"/>
    <x v="1901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</r>
  <r>
    <n v="1902"/>
    <x v="1902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</r>
  <r>
    <n v="1903"/>
    <x v="1903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</r>
  <r>
    <n v="1904"/>
    <x v="1904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</r>
  <r>
    <n v="1905"/>
    <x v="1905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</r>
  <r>
    <n v="1906"/>
    <x v="1906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</r>
  <r>
    <n v="1907"/>
    <x v="1907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</r>
  <r>
    <n v="1908"/>
    <x v="1908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</r>
  <r>
    <n v="1909"/>
    <x v="1909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</r>
  <r>
    <n v="1910"/>
    <x v="1910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</r>
  <r>
    <n v="1911"/>
    <x v="1911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</r>
  <r>
    <n v="1912"/>
    <x v="1912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</r>
  <r>
    <n v="1913"/>
    <x v="1913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</r>
  <r>
    <n v="1915"/>
    <x v="1915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</r>
  <r>
    <n v="1916"/>
    <x v="1916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</r>
  <r>
    <n v="1917"/>
    <x v="1917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</r>
  <r>
    <n v="1918"/>
    <x v="1918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</r>
  <r>
    <n v="1919"/>
    <x v="1919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</r>
  <r>
    <n v="1920"/>
    <x v="1920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</r>
  <r>
    <n v="1921"/>
    <x v="1921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</r>
  <r>
    <n v="1922"/>
    <x v="1922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</r>
  <r>
    <n v="1923"/>
    <x v="1923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</r>
  <r>
    <n v="1924"/>
    <x v="1924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</r>
  <r>
    <n v="1925"/>
    <x v="1925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</r>
  <r>
    <n v="1927"/>
    <x v="1927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</r>
  <r>
    <n v="1928"/>
    <x v="1928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</r>
  <r>
    <n v="1929"/>
    <x v="1929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</r>
  <r>
    <n v="1930"/>
    <x v="1930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</r>
  <r>
    <n v="1931"/>
    <x v="1931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</r>
  <r>
    <n v="1933"/>
    <x v="1933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</r>
  <r>
    <n v="1934"/>
    <x v="1934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</r>
  <r>
    <n v="1935"/>
    <x v="1935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</r>
  <r>
    <n v="1936"/>
    <x v="1936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</r>
  <r>
    <n v="1937"/>
    <x v="1937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</r>
  <r>
    <n v="1938"/>
    <x v="1938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</r>
  <r>
    <n v="1939"/>
    <x v="1939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</r>
  <r>
    <n v="1940"/>
    <x v="1940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</r>
  <r>
    <n v="1941"/>
    <x v="1941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</r>
  <r>
    <n v="1942"/>
    <x v="1942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</r>
  <r>
    <n v="1943"/>
    <x v="1943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</r>
  <r>
    <n v="1945"/>
    <x v="1945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</r>
  <r>
    <n v="1946"/>
    <x v="1946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</r>
  <r>
    <n v="1948"/>
    <x v="1948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</r>
  <r>
    <n v="1949"/>
    <x v="1949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</r>
  <r>
    <n v="1950"/>
    <x v="1950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</r>
  <r>
    <n v="1951"/>
    <x v="1951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</r>
  <r>
    <n v="1952"/>
    <x v="1952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</r>
  <r>
    <n v="1953"/>
    <x v="1953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</r>
  <r>
    <n v="1954"/>
    <x v="1954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</r>
  <r>
    <n v="1956"/>
    <x v="1956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</r>
  <r>
    <n v="1957"/>
    <x v="1957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</r>
  <r>
    <n v="1958"/>
    <x v="1958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</r>
  <r>
    <n v="1960"/>
    <x v="1960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</r>
  <r>
    <n v="1961"/>
    <x v="1961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</r>
  <r>
    <n v="1963"/>
    <x v="1963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</r>
  <r>
    <n v="1964"/>
    <x v="1964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</r>
  <r>
    <n v="1965"/>
    <x v="1965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</r>
  <r>
    <n v="1967"/>
    <x v="1967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</r>
  <r>
    <n v="1968"/>
    <x v="1968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</r>
  <r>
    <n v="1969"/>
    <x v="1969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</r>
  <r>
    <n v="1970"/>
    <x v="1970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</r>
  <r>
    <n v="1972"/>
    <x v="1972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</r>
  <r>
    <n v="1975"/>
    <x v="1975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</r>
  <r>
    <n v="1976"/>
    <x v="1976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</r>
  <r>
    <n v="1977"/>
    <x v="1977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</r>
  <r>
    <n v="1979"/>
    <x v="1979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</r>
  <r>
    <n v="1980"/>
    <x v="1980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</r>
  <r>
    <n v="1981"/>
    <x v="1981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</r>
  <r>
    <n v="1982"/>
    <x v="1982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</r>
  <r>
    <n v="1983"/>
    <x v="1983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</r>
  <r>
    <n v="1984"/>
    <x v="1984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</r>
  <r>
    <n v="1985"/>
    <x v="1985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</r>
  <r>
    <n v="1986"/>
    <x v="1986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</r>
  <r>
    <n v="1987"/>
    <x v="1987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</r>
  <r>
    <n v="1988"/>
    <x v="1988"/>
    <s v="Expressing art in an image!"/>
    <n v="6000"/>
    <n v="25"/>
    <s v="failed"/>
    <x v="0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</r>
  <r>
    <n v="1989"/>
    <x v="1989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x v="1990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</r>
  <r>
    <n v="1991"/>
    <x v="1991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</r>
  <r>
    <n v="1992"/>
    <x v="1992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</r>
  <r>
    <n v="1993"/>
    <x v="1993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</r>
  <r>
    <n v="1994"/>
    <x v="1994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</r>
  <r>
    <n v="1995"/>
    <x v="1995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</r>
  <r>
    <n v="1996"/>
    <x v="1996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</r>
  <r>
    <n v="1997"/>
    <x v="1997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</r>
  <r>
    <n v="1998"/>
    <x v="1998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</r>
  <r>
    <n v="1999"/>
    <x v="1999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</r>
  <r>
    <n v="2000"/>
    <x v="2000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</r>
  <r>
    <n v="2001"/>
    <x v="2001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</r>
  <r>
    <n v="2002"/>
    <x v="2002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</r>
  <r>
    <n v="2004"/>
    <x v="2004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</r>
  <r>
    <n v="2005"/>
    <x v="2005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</r>
  <r>
    <n v="2008"/>
    <x v="2008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</r>
  <r>
    <n v="2009"/>
    <x v="2009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</r>
  <r>
    <n v="2010"/>
    <x v="2010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</r>
  <r>
    <n v="2011"/>
    <x v="2011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</r>
  <r>
    <n v="2012"/>
    <x v="2012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</r>
  <r>
    <n v="2013"/>
    <x v="2013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</r>
  <r>
    <n v="2014"/>
    <x v="2014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</r>
  <r>
    <n v="2015"/>
    <x v="2015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</r>
  <r>
    <n v="2016"/>
    <x v="2016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</r>
  <r>
    <n v="2018"/>
    <x v="2018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</r>
  <r>
    <n v="2020"/>
    <x v="2020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</r>
  <r>
    <n v="2022"/>
    <x v="2022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</r>
  <r>
    <n v="2023"/>
    <x v="2023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</r>
  <r>
    <n v="2024"/>
    <x v="2024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</r>
  <r>
    <n v="2025"/>
    <x v="2025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</r>
  <r>
    <n v="2026"/>
    <x v="2026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</r>
  <r>
    <n v="2027"/>
    <x v="2027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</r>
  <r>
    <n v="2028"/>
    <x v="2028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</r>
  <r>
    <n v="2029"/>
    <x v="2029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</r>
  <r>
    <n v="2030"/>
    <x v="2030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</r>
  <r>
    <n v="2031"/>
    <x v="2031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</r>
  <r>
    <n v="2032"/>
    <x v="2032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</r>
  <r>
    <n v="2033"/>
    <x v="2033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</r>
  <r>
    <n v="2035"/>
    <x v="2035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</r>
  <r>
    <n v="2036"/>
    <x v="2036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</r>
  <r>
    <n v="2037"/>
    <x v="2037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</r>
  <r>
    <n v="2038"/>
    <x v="2038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</r>
  <r>
    <n v="2039"/>
    <x v="2039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</r>
  <r>
    <n v="2040"/>
    <x v="2040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</r>
  <r>
    <n v="2041"/>
    <x v="2041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</r>
  <r>
    <n v="2042"/>
    <x v="2042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</r>
  <r>
    <n v="2043"/>
    <x v="2043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</r>
  <r>
    <n v="2044"/>
    <x v="2044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</r>
  <r>
    <n v="2046"/>
    <x v="2046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</r>
  <r>
    <n v="2049"/>
    <x v="2049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</r>
  <r>
    <n v="2051"/>
    <x v="2051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</r>
  <r>
    <n v="2052"/>
    <x v="2052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</r>
  <r>
    <n v="2053"/>
    <x v="2053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</r>
  <r>
    <n v="2054"/>
    <x v="2054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</r>
  <r>
    <n v="2055"/>
    <x v="2055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</r>
  <r>
    <n v="2056"/>
    <x v="2056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</r>
  <r>
    <n v="2057"/>
    <x v="2057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</r>
  <r>
    <n v="2058"/>
    <x v="2058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</r>
  <r>
    <n v="2060"/>
    <x v="2060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</r>
  <r>
    <n v="2061"/>
    <x v="2061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</r>
  <r>
    <n v="2063"/>
    <x v="2063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</r>
  <r>
    <n v="2064"/>
    <x v="2064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</r>
  <r>
    <n v="2066"/>
    <x v="2066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</r>
  <r>
    <n v="2067"/>
    <x v="2067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</r>
  <r>
    <n v="2068"/>
    <x v="2068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</r>
  <r>
    <n v="2070"/>
    <x v="2070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</r>
  <r>
    <n v="2071"/>
    <x v="2071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</r>
  <r>
    <n v="2072"/>
    <x v="2072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</r>
  <r>
    <n v="2074"/>
    <x v="2074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</r>
  <r>
    <n v="2075"/>
    <x v="2075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</r>
  <r>
    <n v="2076"/>
    <x v="2076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</r>
  <r>
    <n v="2077"/>
    <x v="2077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</r>
  <r>
    <n v="2078"/>
    <x v="2078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</r>
  <r>
    <n v="2079"/>
    <x v="2079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</r>
  <r>
    <n v="2080"/>
    <x v="2080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</r>
  <r>
    <n v="2081"/>
    <x v="2081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</r>
  <r>
    <n v="2082"/>
    <x v="2082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</r>
  <r>
    <n v="2083"/>
    <x v="2083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</r>
  <r>
    <n v="2084"/>
    <x v="2084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</r>
  <r>
    <n v="2085"/>
    <x v="2085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</r>
  <r>
    <n v="2086"/>
    <x v="2086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</r>
  <r>
    <n v="2088"/>
    <x v="2088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</r>
  <r>
    <n v="2089"/>
    <x v="2089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</r>
  <r>
    <n v="2090"/>
    <x v="2090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</r>
  <r>
    <n v="2091"/>
    <x v="2091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</r>
  <r>
    <n v="2092"/>
    <x v="2092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</r>
  <r>
    <n v="2093"/>
    <x v="2093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</r>
  <r>
    <n v="2094"/>
    <x v="2094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</r>
  <r>
    <n v="2095"/>
    <x v="2095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</r>
  <r>
    <n v="2096"/>
    <x v="2096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</r>
  <r>
    <n v="2097"/>
    <x v="2097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</r>
  <r>
    <n v="2098"/>
    <x v="2098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</r>
  <r>
    <n v="2099"/>
    <x v="2099"/>
    <s v="Our tour van died, we need help!"/>
    <n v="3000"/>
    <n v="3971"/>
    <s v="successful"/>
    <x v="0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</r>
  <r>
    <n v="2100"/>
    <x v="2100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</r>
  <r>
    <n v="2101"/>
    <x v="2101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</r>
  <r>
    <n v="2102"/>
    <x v="2102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</r>
  <r>
    <n v="2103"/>
    <x v="2103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</r>
  <r>
    <n v="2104"/>
    <x v="2104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</r>
  <r>
    <n v="2105"/>
    <x v="2105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</r>
  <r>
    <n v="2106"/>
    <x v="2106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</r>
  <r>
    <n v="2107"/>
    <x v="2107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</r>
  <r>
    <n v="2108"/>
    <x v="2108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</r>
  <r>
    <n v="2109"/>
    <x v="2109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</r>
  <r>
    <n v="2110"/>
    <x v="2110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</r>
  <r>
    <n v="2111"/>
    <x v="2111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</r>
  <r>
    <n v="2112"/>
    <x v="2112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</r>
  <r>
    <n v="2113"/>
    <x v="2113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</r>
  <r>
    <n v="2115"/>
    <x v="2115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</r>
  <r>
    <n v="2116"/>
    <x v="2116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</r>
  <r>
    <n v="2117"/>
    <x v="2117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</r>
  <r>
    <n v="2118"/>
    <x v="2118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</r>
  <r>
    <n v="2119"/>
    <x v="2119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</r>
  <r>
    <n v="2120"/>
    <x v="2120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</r>
  <r>
    <n v="2121"/>
    <x v="2121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</r>
  <r>
    <n v="2122"/>
    <x v="2122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x v="2124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</r>
  <r>
    <n v="2125"/>
    <x v="2125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</r>
  <r>
    <n v="2126"/>
    <x v="2126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</r>
  <r>
    <n v="2127"/>
    <x v="2127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</r>
  <r>
    <n v="2128"/>
    <x v="2128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</r>
  <r>
    <n v="2129"/>
    <x v="2129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</r>
  <r>
    <n v="2130"/>
    <x v="2130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</r>
  <r>
    <n v="2131"/>
    <x v="2131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</r>
  <r>
    <n v="2133"/>
    <x v="2133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</r>
  <r>
    <n v="2134"/>
    <x v="2134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</r>
  <r>
    <n v="2135"/>
    <x v="2135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</r>
  <r>
    <n v="2136"/>
    <x v="2136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</r>
  <r>
    <n v="2137"/>
    <x v="2137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</r>
  <r>
    <n v="2138"/>
    <x v="2138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</r>
  <r>
    <n v="2139"/>
    <x v="2139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</r>
  <r>
    <n v="2140"/>
    <x v="2140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</r>
  <r>
    <n v="2141"/>
    <x v="2141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</r>
  <r>
    <n v="2142"/>
    <x v="2142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</r>
  <r>
    <n v="2143"/>
    <x v="2143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</r>
  <r>
    <n v="2144"/>
    <x v="2144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</r>
  <r>
    <n v="2145"/>
    <x v="2145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</r>
  <r>
    <n v="2146"/>
    <x v="2146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</r>
  <r>
    <n v="2147"/>
    <x v="2147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</r>
  <r>
    <n v="2148"/>
    <x v="2148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</r>
  <r>
    <n v="2150"/>
    <x v="2150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</r>
  <r>
    <n v="2151"/>
    <x v="2151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</r>
  <r>
    <n v="2152"/>
    <x v="2152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</r>
  <r>
    <n v="2153"/>
    <x v="2153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</r>
  <r>
    <n v="2154"/>
    <x v="2154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</r>
  <r>
    <n v="2155"/>
    <x v="2155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</r>
  <r>
    <n v="2156"/>
    <x v="2156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</r>
  <r>
    <n v="2157"/>
    <x v="2157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</r>
  <r>
    <n v="2158"/>
    <x v="2158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</r>
  <r>
    <n v="2160"/>
    <x v="2160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</r>
  <r>
    <n v="2161"/>
    <x v="2161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</r>
  <r>
    <n v="2162"/>
    <x v="2162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"/>
    <n v="87.1"/>
    <s v="music"/>
    <s v="rock"/>
    <d v="2014-06-23T18:23:11"/>
    <d v="2014-07-24T18:23:11"/>
  </r>
  <r>
    <n v="2163"/>
    <x v="2163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</r>
  <r>
    <n v="2164"/>
    <x v="2164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</r>
  <r>
    <n v="2165"/>
    <x v="2165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</r>
  <r>
    <n v="2166"/>
    <x v="2166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</r>
  <r>
    <n v="2167"/>
    <x v="2167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x v="2168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</r>
  <r>
    <n v="2169"/>
    <x v="2169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6"/>
    <s v="music"/>
    <s v="rock"/>
    <d v="2017-02-27T16:49:11"/>
    <d v="2017-03-02T16:49:11"/>
  </r>
  <r>
    <n v="2170"/>
    <x v="2170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</r>
  <r>
    <n v="2171"/>
    <x v="2171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</r>
  <r>
    <n v="2172"/>
    <x v="2172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</r>
  <r>
    <n v="2173"/>
    <x v="2173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</r>
  <r>
    <n v="2174"/>
    <x v="2174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</r>
  <r>
    <n v="2176"/>
    <x v="2176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</r>
  <r>
    <n v="2177"/>
    <x v="2177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</r>
  <r>
    <n v="2178"/>
    <x v="2178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</r>
  <r>
    <n v="2179"/>
    <x v="2179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</r>
  <r>
    <n v="2180"/>
    <x v="2180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</r>
  <r>
    <n v="2181"/>
    <x v="2181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</r>
  <r>
    <n v="2182"/>
    <x v="2182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</r>
  <r>
    <n v="2183"/>
    <x v="2183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</r>
  <r>
    <n v="2184"/>
    <x v="2184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</r>
  <r>
    <n v="2185"/>
    <x v="2185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</r>
  <r>
    <n v="2186"/>
    <x v="2186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</r>
  <r>
    <n v="2187"/>
    <x v="2187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</r>
  <r>
    <n v="2188"/>
    <x v="2188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</r>
  <r>
    <n v="2189"/>
    <x v="2189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</r>
  <r>
    <n v="2190"/>
    <x v="2190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</r>
  <r>
    <n v="2191"/>
    <x v="2191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</r>
  <r>
    <n v="2193"/>
    <x v="2193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</r>
  <r>
    <n v="2194"/>
    <x v="2194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</r>
  <r>
    <n v="2195"/>
    <x v="2195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</r>
  <r>
    <n v="2196"/>
    <x v="2196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</r>
  <r>
    <n v="2197"/>
    <x v="2197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</r>
  <r>
    <n v="2198"/>
    <x v="2198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</r>
  <r>
    <n v="2199"/>
    <x v="2199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</r>
  <r>
    <n v="2200"/>
    <x v="2200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</r>
  <r>
    <n v="2201"/>
    <x v="2201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</r>
  <r>
    <n v="2202"/>
    <x v="2202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</r>
  <r>
    <n v="2203"/>
    <x v="2203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</r>
  <r>
    <n v="2204"/>
    <x v="2204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</r>
  <r>
    <n v="2206"/>
    <x v="2206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</r>
  <r>
    <n v="2207"/>
    <x v="2207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</r>
  <r>
    <n v="2208"/>
    <x v="2208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</r>
  <r>
    <n v="2209"/>
    <x v="2209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</r>
  <r>
    <n v="2210"/>
    <x v="2210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</r>
  <r>
    <n v="2211"/>
    <x v="2211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</r>
  <r>
    <n v="2212"/>
    <x v="2212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x v="2214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</r>
  <r>
    <n v="2215"/>
    <x v="2215"/>
    <s v="Ambient Electro Grind-fest!"/>
    <n v="550"/>
    <n v="860"/>
    <s v="successful"/>
    <x v="0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</r>
  <r>
    <n v="2216"/>
    <x v="2216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</r>
  <r>
    <n v="2217"/>
    <x v="2217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</r>
  <r>
    <n v="2218"/>
    <x v="2218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</r>
  <r>
    <n v="2219"/>
    <x v="2219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</r>
  <r>
    <n v="2220"/>
    <x v="2220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</r>
  <r>
    <n v="2221"/>
    <x v="2221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</r>
  <r>
    <n v="2222"/>
    <x v="2222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</r>
  <r>
    <n v="2223"/>
    <x v="2223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</r>
  <r>
    <n v="2224"/>
    <x v="2224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</r>
  <r>
    <n v="2225"/>
    <x v="2225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</r>
  <r>
    <n v="2227"/>
    <x v="2227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</r>
  <r>
    <n v="2231"/>
    <x v="2231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</r>
  <r>
    <n v="2232"/>
    <x v="2232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</r>
  <r>
    <n v="2233"/>
    <x v="2233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</r>
  <r>
    <n v="2234"/>
    <x v="2234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</r>
  <r>
    <n v="2235"/>
    <x v="2235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</r>
  <r>
    <n v="2236"/>
    <x v="2236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</r>
  <r>
    <n v="2237"/>
    <x v="2237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</r>
  <r>
    <n v="2238"/>
    <x v="2238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</r>
  <r>
    <n v="2239"/>
    <x v="2239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</r>
  <r>
    <n v="2240"/>
    <x v="2240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</r>
  <r>
    <n v="2241"/>
    <x v="2241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</r>
  <r>
    <n v="2242"/>
    <x v="2242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</r>
  <r>
    <n v="2244"/>
    <x v="2244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</r>
  <r>
    <n v="2245"/>
    <x v="2245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</r>
  <r>
    <n v="2246"/>
    <x v="2246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</r>
  <r>
    <n v="2247"/>
    <x v="2247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</r>
  <r>
    <n v="2248"/>
    <x v="2248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</r>
  <r>
    <n v="2249"/>
    <x v="2249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</r>
  <r>
    <n v="2250"/>
    <x v="2250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</r>
  <r>
    <n v="2251"/>
    <x v="2251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</r>
  <r>
    <n v="2252"/>
    <x v="2252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</r>
  <r>
    <n v="2253"/>
    <x v="2253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</r>
  <r>
    <n v="2254"/>
    <x v="2254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</r>
  <r>
    <n v="2255"/>
    <x v="2255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</r>
  <r>
    <n v="2256"/>
    <x v="2256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</r>
  <r>
    <n v="2258"/>
    <x v="2258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</r>
  <r>
    <n v="2259"/>
    <x v="2259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</r>
  <r>
    <n v="2260"/>
    <x v="2260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</r>
  <r>
    <n v="2261"/>
    <x v="2261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</r>
  <r>
    <n v="2262"/>
    <x v="2262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</r>
  <r>
    <n v="2263"/>
    <x v="2263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</r>
  <r>
    <n v="2264"/>
    <x v="2264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</r>
  <r>
    <n v="2265"/>
    <x v="2265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</r>
  <r>
    <n v="2266"/>
    <x v="2266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</r>
  <r>
    <n v="2268"/>
    <x v="2268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</r>
  <r>
    <n v="2269"/>
    <x v="2269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</r>
  <r>
    <n v="2270"/>
    <x v="2270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</r>
  <r>
    <n v="2271"/>
    <x v="2271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</r>
  <r>
    <n v="2272"/>
    <x v="2272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</r>
  <r>
    <n v="2273"/>
    <x v="2273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</r>
  <r>
    <n v="2274"/>
    <x v="2274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</r>
  <r>
    <n v="2275"/>
    <x v="2275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</r>
  <r>
    <n v="2276"/>
    <x v="2276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</r>
  <r>
    <n v="2277"/>
    <x v="2277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</r>
  <r>
    <n v="2278"/>
    <x v="2278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</r>
  <r>
    <n v="2279"/>
    <x v="2279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</r>
  <r>
    <n v="2281"/>
    <x v="2281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</r>
  <r>
    <n v="2282"/>
    <x v="2282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</r>
  <r>
    <n v="2284"/>
    <x v="2284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</r>
  <r>
    <n v="2285"/>
    <x v="2285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</r>
  <r>
    <n v="2286"/>
    <x v="2286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</r>
  <r>
    <n v="2287"/>
    <x v="2287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</r>
  <r>
    <n v="2288"/>
    <x v="2288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</r>
  <r>
    <n v="2289"/>
    <x v="2289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</r>
  <r>
    <n v="2290"/>
    <x v="2290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</r>
  <r>
    <n v="2291"/>
    <x v="2291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</r>
  <r>
    <n v="2293"/>
    <x v="2293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</r>
  <r>
    <n v="2294"/>
    <x v="2294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</r>
  <r>
    <n v="2295"/>
    <x v="2295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</r>
  <r>
    <n v="2296"/>
    <x v="2296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</r>
  <r>
    <n v="2297"/>
    <x v="2297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</r>
  <r>
    <n v="2298"/>
    <x v="2298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</r>
  <r>
    <n v="2299"/>
    <x v="2299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</r>
  <r>
    <n v="2300"/>
    <x v="2300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</r>
  <r>
    <n v="2301"/>
    <x v="2301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</r>
  <r>
    <n v="2302"/>
    <x v="2302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</r>
  <r>
    <n v="2303"/>
    <x v="2303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</r>
  <r>
    <n v="2304"/>
    <x v="2304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</r>
  <r>
    <n v="2305"/>
    <x v="2305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</r>
  <r>
    <n v="2306"/>
    <x v="2306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</r>
  <r>
    <n v="2308"/>
    <x v="2308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</r>
  <r>
    <n v="2309"/>
    <x v="2309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</r>
  <r>
    <n v="2311"/>
    <x v="2311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</r>
  <r>
    <n v="2312"/>
    <x v="2312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</r>
  <r>
    <n v="2313"/>
    <x v="2313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</r>
  <r>
    <n v="2315"/>
    <x v="2315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</r>
  <r>
    <n v="2317"/>
    <x v="2317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</r>
  <r>
    <n v="2319"/>
    <x v="2319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</r>
  <r>
    <n v="2320"/>
    <x v="2320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</r>
  <r>
    <n v="2321"/>
    <x v="2321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</r>
  <r>
    <n v="2322"/>
    <x v="2322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</r>
  <r>
    <n v="2323"/>
    <x v="2323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x v="2324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</r>
  <r>
    <n v="2325"/>
    <x v="2325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</r>
  <r>
    <n v="2326"/>
    <x v="2326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</r>
  <r>
    <n v="2327"/>
    <x v="2327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</r>
  <r>
    <n v="2329"/>
    <x v="2329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</r>
  <r>
    <n v="2330"/>
    <x v="2330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</r>
  <r>
    <n v="2331"/>
    <x v="2331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</r>
  <r>
    <n v="2332"/>
    <x v="2332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</r>
  <r>
    <n v="2333"/>
    <x v="2333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</r>
  <r>
    <n v="2334"/>
    <x v="2334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</r>
  <r>
    <n v="2335"/>
    <x v="2335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</r>
  <r>
    <n v="2336"/>
    <x v="2336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</r>
  <r>
    <n v="2337"/>
    <x v="2337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</r>
  <r>
    <n v="2339"/>
    <x v="2339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</r>
  <r>
    <n v="2340"/>
    <x v="2340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</r>
  <r>
    <n v="2341"/>
    <x v="2341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</r>
  <r>
    <n v="2342"/>
    <x v="2342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</r>
  <r>
    <n v="2343"/>
    <x v="2343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x v="2344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</r>
  <r>
    <n v="2345"/>
    <x v="2345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</r>
  <r>
    <n v="2346"/>
    <x v="2346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</r>
  <r>
    <n v="2347"/>
    <x v="2347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</r>
  <r>
    <n v="2348"/>
    <x v="2348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</r>
  <r>
    <n v="2349"/>
    <x v="2349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</r>
  <r>
    <n v="2350"/>
    <x v="2350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</r>
  <r>
    <n v="2351"/>
    <x v="2351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</r>
  <r>
    <n v="2352"/>
    <x v="2352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</r>
  <r>
    <n v="2353"/>
    <x v="2353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</r>
  <r>
    <n v="2354"/>
    <x v="2354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</r>
  <r>
    <n v="2355"/>
    <x v="2355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</r>
  <r>
    <n v="2356"/>
    <x v="2356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</r>
  <r>
    <n v="2357"/>
    <x v="2357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</r>
  <r>
    <n v="2358"/>
    <x v="2358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</r>
  <r>
    <n v="2359"/>
    <x v="2359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</r>
  <r>
    <n v="2360"/>
    <x v="2360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</r>
  <r>
    <n v="2361"/>
    <x v="2361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</r>
  <r>
    <n v="2362"/>
    <x v="2362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</r>
  <r>
    <n v="2363"/>
    <x v="2363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</r>
  <r>
    <n v="2364"/>
    <x v="2364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</r>
  <r>
    <n v="2365"/>
    <x v="2365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</r>
  <r>
    <n v="2366"/>
    <x v="2366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</r>
  <r>
    <n v="2367"/>
    <x v="2367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</r>
  <r>
    <n v="2368"/>
    <x v="2368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</r>
  <r>
    <n v="2369"/>
    <x v="2369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</r>
  <r>
    <n v="2370"/>
    <x v="2370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</r>
  <r>
    <n v="2371"/>
    <x v="2371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</r>
  <r>
    <n v="2372"/>
    <x v="2372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</r>
  <r>
    <n v="2373"/>
    <x v="2373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</r>
  <r>
    <n v="2374"/>
    <x v="2374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</r>
  <r>
    <n v="2375"/>
    <x v="2375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</r>
  <r>
    <n v="2376"/>
    <x v="2376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</r>
  <r>
    <n v="2377"/>
    <x v="2377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</r>
  <r>
    <n v="2378"/>
    <x v="2378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</r>
  <r>
    <n v="2379"/>
    <x v="2379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</r>
  <r>
    <n v="2380"/>
    <x v="2380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</r>
  <r>
    <n v="2381"/>
    <x v="2381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</r>
  <r>
    <n v="2382"/>
    <x v="2382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</r>
  <r>
    <n v="2384"/>
    <x v="2384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</r>
  <r>
    <n v="2385"/>
    <x v="2385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</r>
  <r>
    <n v="2386"/>
    <x v="2386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</r>
  <r>
    <n v="2387"/>
    <x v="2387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</r>
  <r>
    <n v="2388"/>
    <x v="2388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</r>
  <r>
    <n v="2390"/>
    <x v="2390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</r>
  <r>
    <n v="2391"/>
    <x v="2391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</r>
  <r>
    <n v="2392"/>
    <x v="2392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</r>
  <r>
    <n v="2393"/>
    <x v="2393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</r>
  <r>
    <n v="2394"/>
    <x v="2394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</r>
  <r>
    <n v="2395"/>
    <x v="2395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</r>
  <r>
    <n v="2396"/>
    <x v="2396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</r>
  <r>
    <n v="2397"/>
    <x v="2397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</r>
  <r>
    <n v="2398"/>
    <x v="2398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</r>
  <r>
    <n v="2399"/>
    <x v="2399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</r>
  <r>
    <n v="2400"/>
    <x v="2400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</r>
  <r>
    <n v="2401"/>
    <x v="2401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</r>
  <r>
    <n v="2402"/>
    <x v="2402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</r>
  <r>
    <n v="2403"/>
    <x v="2403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</r>
  <r>
    <n v="2404"/>
    <x v="2404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</r>
  <r>
    <n v="2405"/>
    <x v="2405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</r>
  <r>
    <n v="2406"/>
    <x v="2406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</r>
  <r>
    <n v="2407"/>
    <x v="2407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</r>
  <r>
    <n v="2408"/>
    <x v="2408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</r>
  <r>
    <n v="2409"/>
    <x v="2409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</r>
  <r>
    <n v="2410"/>
    <x v="2410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</r>
  <r>
    <n v="2411"/>
    <x v="2411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</r>
  <r>
    <n v="2412"/>
    <x v="2412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</r>
  <r>
    <n v="2413"/>
    <x v="2413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</r>
  <r>
    <n v="2414"/>
    <x v="2414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</r>
  <r>
    <n v="2415"/>
    <x v="2415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</r>
  <r>
    <n v="2417"/>
    <x v="2417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</r>
  <r>
    <n v="2418"/>
    <x v="2418"/>
    <s v="I want to start my food truck business."/>
    <n v="25000"/>
    <n v="5"/>
    <s v="failed"/>
    <x v="0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</r>
  <r>
    <n v="2419"/>
    <x v="2419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</r>
  <r>
    <n v="2420"/>
    <x v="2420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</r>
  <r>
    <n v="2421"/>
    <x v="2421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</r>
  <r>
    <n v="2422"/>
    <x v="2422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</r>
  <r>
    <n v="2423"/>
    <x v="2423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</r>
  <r>
    <n v="2424"/>
    <x v="2424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</r>
  <r>
    <n v="2425"/>
    <x v="2425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</r>
  <r>
    <n v="2426"/>
    <x v="2426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</r>
  <r>
    <n v="2427"/>
    <x v="2427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</r>
  <r>
    <n v="2428"/>
    <x v="2428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</r>
  <r>
    <n v="2430"/>
    <x v="2430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</r>
  <r>
    <n v="2431"/>
    <x v="2431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</r>
  <r>
    <n v="2432"/>
    <x v="2432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</r>
  <r>
    <n v="2434"/>
    <x v="2434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</r>
  <r>
    <n v="2435"/>
    <x v="2435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</r>
  <r>
    <n v="2437"/>
    <x v="2437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</r>
  <r>
    <n v="2438"/>
    <x v="2438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</r>
  <r>
    <n v="2440"/>
    <x v="2440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</r>
  <r>
    <n v="2441"/>
    <x v="2441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</r>
  <r>
    <n v="2442"/>
    <x v="2442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</r>
  <r>
    <n v="2443"/>
    <x v="2443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</r>
  <r>
    <n v="2444"/>
    <x v="2444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</r>
  <r>
    <n v="2447"/>
    <x v="2447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</r>
  <r>
    <n v="2448"/>
    <x v="2448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</r>
  <r>
    <n v="2449"/>
    <x v="2449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x v="2450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</r>
  <r>
    <n v="2451"/>
    <x v="2451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</r>
  <r>
    <n v="2452"/>
    <x v="2452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</r>
  <r>
    <n v="2453"/>
    <x v="2453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</r>
  <r>
    <n v="2454"/>
    <x v="2454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</r>
  <r>
    <n v="2455"/>
    <x v="2455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</r>
  <r>
    <n v="2456"/>
    <x v="2456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</r>
  <r>
    <n v="2457"/>
    <x v="2457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</r>
  <r>
    <n v="2458"/>
    <x v="2458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</r>
  <r>
    <n v="2459"/>
    <x v="2459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</r>
  <r>
    <n v="2460"/>
    <x v="2460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</r>
  <r>
    <n v="2461"/>
    <x v="2461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</r>
  <r>
    <n v="2462"/>
    <x v="2462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</r>
  <r>
    <n v="2463"/>
    <x v="2463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</r>
  <r>
    <n v="2464"/>
    <x v="2464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</r>
  <r>
    <n v="2465"/>
    <x v="2465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</r>
  <r>
    <n v="2466"/>
    <x v="2466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</r>
  <r>
    <n v="2467"/>
    <x v="2467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</r>
  <r>
    <n v="2468"/>
    <x v="2468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</r>
  <r>
    <n v="2470"/>
    <x v="2470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</r>
  <r>
    <n v="2473"/>
    <x v="2473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</r>
  <r>
    <n v="2475"/>
    <x v="2475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</r>
  <r>
    <n v="2476"/>
    <x v="2476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</r>
  <r>
    <n v="2477"/>
    <x v="823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</r>
  <r>
    <n v="2478"/>
    <x v="2477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</r>
  <r>
    <n v="2479"/>
    <x v="2478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</r>
  <r>
    <n v="2480"/>
    <x v="2479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x v="2480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</r>
  <r>
    <n v="2483"/>
    <x v="2482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</r>
  <r>
    <n v="2485"/>
    <x v="2484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</r>
  <r>
    <n v="2487"/>
    <x v="2486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</r>
  <r>
    <n v="2489"/>
    <x v="2488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</r>
  <r>
    <n v="2490"/>
    <x v="2489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</r>
  <r>
    <n v="2491"/>
    <x v="2490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</r>
  <r>
    <n v="2492"/>
    <x v="2491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</r>
  <r>
    <n v="2493"/>
    <x v="2492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</r>
  <r>
    <n v="2494"/>
    <x v="2493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</r>
  <r>
    <n v="2495"/>
    <x v="2494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</r>
  <r>
    <n v="2496"/>
    <x v="2495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</r>
  <r>
    <n v="2498"/>
    <x v="2497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</r>
  <r>
    <n v="2499"/>
    <x v="2498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</r>
  <r>
    <n v="2500"/>
    <x v="2499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</r>
  <r>
    <n v="2501"/>
    <x v="2500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</r>
  <r>
    <n v="2502"/>
    <x v="2501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</r>
  <r>
    <n v="2503"/>
    <x v="2502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</r>
  <r>
    <n v="2504"/>
    <x v="2503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</r>
  <r>
    <n v="2505"/>
    <x v="2504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</r>
  <r>
    <n v="2506"/>
    <x v="2505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</r>
  <r>
    <n v="2507"/>
    <x v="2506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</r>
  <r>
    <n v="2508"/>
    <x v="2507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</r>
  <r>
    <n v="2509"/>
    <x v="2508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</r>
  <r>
    <n v="2510"/>
    <x v="2509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</r>
  <r>
    <n v="2511"/>
    <x v="2510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</r>
  <r>
    <n v="2512"/>
    <x v="2511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</r>
  <r>
    <n v="2514"/>
    <x v="2513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</r>
  <r>
    <n v="2515"/>
    <x v="2514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</r>
  <r>
    <n v="2516"/>
    <x v="2515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</r>
  <r>
    <n v="2517"/>
    <x v="2516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</r>
  <r>
    <n v="2518"/>
    <x v="2517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</r>
  <r>
    <n v="2519"/>
    <x v="2518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</r>
  <r>
    <n v="2520"/>
    <x v="2519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</r>
  <r>
    <n v="2523"/>
    <x v="2522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</r>
  <r>
    <n v="2524"/>
    <x v="2523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</r>
  <r>
    <n v="2525"/>
    <x v="2524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</r>
  <r>
    <n v="2526"/>
    <x v="2525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</r>
  <r>
    <n v="2527"/>
    <x v="2526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</r>
  <r>
    <n v="2528"/>
    <x v="2527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</r>
  <r>
    <n v="2529"/>
    <x v="2528"/>
    <s v="Opera. Short. New."/>
    <n v="6000"/>
    <n v="6257"/>
    <s v="successful"/>
    <x v="0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</r>
  <r>
    <n v="2530"/>
    <x v="2529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</r>
  <r>
    <n v="2531"/>
    <x v="2530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</r>
  <r>
    <n v="2532"/>
    <x v="2531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</r>
  <r>
    <n v="2533"/>
    <x v="2532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x v="2534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</r>
  <r>
    <n v="2536"/>
    <x v="2535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</r>
  <r>
    <n v="2537"/>
    <x v="2536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</r>
  <r>
    <n v="2538"/>
    <x v="2537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</r>
  <r>
    <n v="2539"/>
    <x v="2538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</r>
  <r>
    <n v="2541"/>
    <x v="2540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</r>
  <r>
    <n v="2542"/>
    <x v="2541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</r>
  <r>
    <n v="2543"/>
    <x v="2542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</r>
  <r>
    <n v="2544"/>
    <x v="2543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</r>
  <r>
    <n v="2545"/>
    <x v="2544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</r>
  <r>
    <n v="2546"/>
    <x v="2545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</r>
  <r>
    <n v="2547"/>
    <x v="2546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</r>
  <r>
    <n v="2548"/>
    <x v="2547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</r>
  <r>
    <n v="2549"/>
    <x v="2548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</r>
  <r>
    <n v="2550"/>
    <x v="2549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</r>
  <r>
    <n v="2551"/>
    <x v="2550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</r>
  <r>
    <n v="2552"/>
    <x v="2551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</r>
  <r>
    <n v="2553"/>
    <x v="2552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</r>
  <r>
    <n v="2554"/>
    <x v="2553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</r>
  <r>
    <n v="2555"/>
    <x v="2554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</r>
  <r>
    <n v="2557"/>
    <x v="2556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</r>
  <r>
    <n v="2558"/>
    <x v="2557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</r>
  <r>
    <n v="2559"/>
    <x v="2558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</r>
  <r>
    <n v="2560"/>
    <x v="2559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</r>
  <r>
    <n v="2561"/>
    <x v="2560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</r>
  <r>
    <n v="2562"/>
    <x v="2561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</r>
  <r>
    <n v="2563"/>
    <x v="2562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</r>
  <r>
    <n v="2564"/>
    <x v="2563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</r>
  <r>
    <n v="2565"/>
    <x v="2564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x v="2565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</r>
  <r>
    <n v="2567"/>
    <x v="2566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</r>
  <r>
    <n v="2568"/>
    <x v="2567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</r>
  <r>
    <n v="2569"/>
    <x v="2568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</r>
  <r>
    <n v="2570"/>
    <x v="2569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</r>
  <r>
    <n v="2571"/>
    <x v="2570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</r>
  <r>
    <n v="2572"/>
    <x v="2571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</r>
  <r>
    <n v="2573"/>
    <x v="2572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</r>
  <r>
    <n v="2574"/>
    <x v="2573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</r>
  <r>
    <n v="2575"/>
    <x v="2574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</r>
  <r>
    <n v="2576"/>
    <x v="2575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</r>
  <r>
    <n v="2577"/>
    <x v="2576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</r>
  <r>
    <n v="2579"/>
    <x v="2578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</r>
  <r>
    <n v="2580"/>
    <x v="2579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</r>
  <r>
    <n v="2581"/>
    <x v="2580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</r>
  <r>
    <n v="2582"/>
    <x v="2581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</r>
  <r>
    <n v="2583"/>
    <x v="2582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</r>
  <r>
    <n v="2584"/>
    <x v="2583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</r>
  <r>
    <n v="2585"/>
    <x v="2584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</r>
  <r>
    <n v="2586"/>
    <x v="2585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</r>
  <r>
    <n v="2587"/>
    <x v="2586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</r>
  <r>
    <n v="2588"/>
    <x v="2587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</r>
  <r>
    <n v="2589"/>
    <x v="2588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</r>
  <r>
    <n v="2590"/>
    <x v="2589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</r>
  <r>
    <n v="2591"/>
    <x v="2590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</r>
  <r>
    <n v="2592"/>
    <x v="2591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</r>
  <r>
    <n v="2593"/>
    <x v="2592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</r>
  <r>
    <n v="2594"/>
    <x v="2593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</r>
  <r>
    <n v="2595"/>
    <x v="2594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</r>
  <r>
    <n v="2596"/>
    <x v="2595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</r>
  <r>
    <n v="2597"/>
    <x v="2596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</r>
  <r>
    <n v="2598"/>
    <x v="2597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</r>
  <r>
    <n v="2599"/>
    <x v="2598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</r>
  <r>
    <n v="2600"/>
    <x v="2599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</r>
  <r>
    <n v="2601"/>
    <x v="2600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</r>
  <r>
    <n v="2602"/>
    <x v="2601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</r>
  <r>
    <n v="2603"/>
    <x v="2602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</r>
  <r>
    <n v="2604"/>
    <x v="2603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</r>
  <r>
    <n v="2606"/>
    <x v="2605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</r>
  <r>
    <n v="2607"/>
    <x v="2606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</r>
  <r>
    <n v="2608"/>
    <x v="2607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</r>
  <r>
    <n v="2609"/>
    <x v="2608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</r>
  <r>
    <n v="2610"/>
    <x v="2609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</r>
  <r>
    <n v="2612"/>
    <x v="2611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</r>
  <r>
    <n v="2613"/>
    <x v="2612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</r>
  <r>
    <n v="2614"/>
    <x v="2613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x v="2614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</r>
  <r>
    <n v="2616"/>
    <x v="2615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</r>
  <r>
    <n v="2617"/>
    <x v="2616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</r>
  <r>
    <n v="2618"/>
    <x v="2617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</r>
  <r>
    <n v="2619"/>
    <x v="2618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</r>
  <r>
    <n v="2620"/>
    <x v="2619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</r>
  <r>
    <n v="2621"/>
    <x v="2620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</r>
  <r>
    <n v="2622"/>
    <x v="2621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</r>
  <r>
    <n v="2623"/>
    <x v="2622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</r>
  <r>
    <n v="2624"/>
    <x v="2623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</r>
  <r>
    <n v="2625"/>
    <x v="2624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</r>
  <r>
    <n v="2626"/>
    <x v="2625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</r>
  <r>
    <n v="2627"/>
    <x v="2626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</r>
  <r>
    <n v="2628"/>
    <x v="2627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</r>
  <r>
    <n v="2629"/>
    <x v="2628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</r>
  <r>
    <n v="2630"/>
    <x v="2629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</r>
  <r>
    <n v="2631"/>
    <x v="2630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</r>
  <r>
    <n v="2632"/>
    <x v="2631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</r>
  <r>
    <n v="2633"/>
    <x v="2632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</r>
  <r>
    <n v="2634"/>
    <x v="2633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</r>
  <r>
    <n v="2635"/>
    <x v="2634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</r>
  <r>
    <n v="2636"/>
    <x v="2635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</r>
  <r>
    <n v="2637"/>
    <x v="2636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</r>
  <r>
    <n v="2638"/>
    <x v="2637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</r>
  <r>
    <n v="2639"/>
    <x v="2638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</r>
  <r>
    <n v="2640"/>
    <x v="2639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</r>
  <r>
    <n v="2641"/>
    <x v="2640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</r>
  <r>
    <n v="2644"/>
    <x v="2643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</r>
  <r>
    <n v="2645"/>
    <x v="2644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</r>
  <r>
    <n v="2646"/>
    <x v="2645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</r>
  <r>
    <n v="2647"/>
    <x v="2646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</r>
  <r>
    <n v="2648"/>
    <x v="2647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</r>
  <r>
    <n v="2649"/>
    <x v="2648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</r>
  <r>
    <n v="2650"/>
    <x v="2649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</r>
  <r>
    <n v="2651"/>
    <x v="2650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</r>
  <r>
    <n v="2652"/>
    <x v="2651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</r>
  <r>
    <n v="2653"/>
    <x v="2652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</r>
  <r>
    <n v="2654"/>
    <x v="2653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</r>
  <r>
    <n v="2655"/>
    <x v="2654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</r>
  <r>
    <n v="2656"/>
    <x v="2655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</r>
  <r>
    <n v="2657"/>
    <x v="2656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</r>
  <r>
    <n v="2658"/>
    <x v="2657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</r>
  <r>
    <n v="2659"/>
    <x v="2658"/>
    <s v="test"/>
    <n v="49000"/>
    <n v="1333"/>
    <s v="canceled"/>
    <x v="0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</r>
  <r>
    <n v="2660"/>
    <x v="2659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</r>
  <r>
    <n v="2661"/>
    <x v="2660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</r>
  <r>
    <n v="2662"/>
    <x v="2661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</r>
  <r>
    <n v="2663"/>
    <x v="2662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</r>
  <r>
    <n v="2664"/>
    <x v="2663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</r>
  <r>
    <n v="2665"/>
    <x v="2664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</r>
  <r>
    <n v="2667"/>
    <x v="2666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</r>
  <r>
    <n v="2668"/>
    <x v="2667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</r>
  <r>
    <n v="2669"/>
    <x v="2668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</r>
  <r>
    <n v="2670"/>
    <x v="2669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</r>
  <r>
    <n v="2671"/>
    <x v="2670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</r>
  <r>
    <n v="2672"/>
    <x v="2671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</r>
  <r>
    <n v="2673"/>
    <x v="2672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</r>
  <r>
    <n v="2675"/>
    <x v="2674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</r>
  <r>
    <n v="2676"/>
    <x v="2675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</r>
  <r>
    <n v="2677"/>
    <x v="2676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</r>
  <r>
    <n v="2680"/>
    <x v="2679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</r>
  <r>
    <n v="2681"/>
    <x v="2680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</r>
  <r>
    <n v="2682"/>
    <x v="2681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</r>
  <r>
    <n v="2683"/>
    <x v="2682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</r>
  <r>
    <n v="2684"/>
    <x v="2683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</r>
  <r>
    <n v="2685"/>
    <x v="2684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</r>
  <r>
    <n v="2686"/>
    <x v="2685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</r>
  <r>
    <n v="2687"/>
    <x v="2686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</r>
  <r>
    <n v="2688"/>
    <x v="2687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</r>
  <r>
    <n v="2689"/>
    <x v="2688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</r>
  <r>
    <n v="2690"/>
    <x v="2689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</r>
  <r>
    <n v="2691"/>
    <x v="2690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</r>
  <r>
    <n v="2692"/>
    <x v="2691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</r>
  <r>
    <n v="2693"/>
    <x v="2692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</r>
  <r>
    <n v="2694"/>
    <x v="2693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</r>
  <r>
    <n v="2695"/>
    <x v="2694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</r>
  <r>
    <n v="2696"/>
    <x v="2695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</r>
  <r>
    <n v="2697"/>
    <x v="2696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</r>
  <r>
    <n v="2698"/>
    <x v="2697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</r>
  <r>
    <n v="2699"/>
    <x v="2698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</r>
  <r>
    <n v="2700"/>
    <x v="2699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</r>
  <r>
    <n v="2701"/>
    <x v="2700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</r>
  <r>
    <n v="2702"/>
    <x v="2701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</r>
  <r>
    <n v="2703"/>
    <x v="2702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</r>
  <r>
    <n v="2704"/>
    <x v="2703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</r>
  <r>
    <n v="2705"/>
    <x v="2704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</r>
  <r>
    <n v="2706"/>
    <x v="2705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</r>
  <r>
    <n v="2707"/>
    <x v="2706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</r>
  <r>
    <n v="2708"/>
    <x v="2707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</r>
  <r>
    <n v="2709"/>
    <x v="2708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</r>
  <r>
    <n v="2710"/>
    <x v="2709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</r>
  <r>
    <n v="2711"/>
    <x v="2710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</r>
  <r>
    <n v="2712"/>
    <x v="2711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</r>
  <r>
    <n v="2713"/>
    <x v="2712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</r>
  <r>
    <n v="2714"/>
    <x v="2713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</r>
  <r>
    <n v="2715"/>
    <x v="2714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</r>
  <r>
    <n v="2717"/>
    <x v="2716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</r>
  <r>
    <n v="2718"/>
    <x v="2717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</r>
  <r>
    <n v="2719"/>
    <x v="2718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</r>
  <r>
    <n v="2720"/>
    <x v="2719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</r>
  <r>
    <n v="2721"/>
    <x v="2720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</r>
  <r>
    <n v="2722"/>
    <x v="2721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</r>
  <r>
    <n v="2723"/>
    <x v="2722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</r>
  <r>
    <n v="2724"/>
    <x v="2723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</r>
  <r>
    <n v="2725"/>
    <x v="2724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</r>
  <r>
    <n v="2726"/>
    <x v="2725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</r>
  <r>
    <n v="2727"/>
    <x v="2726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</r>
  <r>
    <n v="2728"/>
    <x v="2727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</r>
  <r>
    <n v="2729"/>
    <x v="2728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</r>
  <r>
    <n v="2730"/>
    <x v="2729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</r>
  <r>
    <n v="2731"/>
    <x v="2730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</r>
  <r>
    <n v="2733"/>
    <x v="2732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</r>
  <r>
    <n v="2734"/>
    <x v="2733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</r>
  <r>
    <n v="2735"/>
    <x v="2734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</r>
  <r>
    <n v="2738"/>
    <x v="2737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</r>
  <r>
    <n v="2739"/>
    <x v="2738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</r>
  <r>
    <n v="2740"/>
    <x v="2739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</r>
  <r>
    <n v="2741"/>
    <x v="2740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</r>
  <r>
    <n v="2742"/>
    <x v="2741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</r>
  <r>
    <n v="2743"/>
    <x v="2742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</r>
  <r>
    <n v="2745"/>
    <x v="2744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</r>
  <r>
    <n v="2746"/>
    <x v="2745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</r>
  <r>
    <n v="2747"/>
    <x v="2746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</r>
  <r>
    <n v="2748"/>
    <x v="2747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</r>
  <r>
    <n v="2749"/>
    <x v="2748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</r>
  <r>
    <n v="2750"/>
    <x v="2749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</r>
  <r>
    <n v="2752"/>
    <x v="2751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</r>
  <r>
    <n v="2753"/>
    <x v="2752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x v="2753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</r>
  <r>
    <n v="2755"/>
    <x v="2754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</r>
  <r>
    <n v="2756"/>
    <x v="2755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</r>
  <r>
    <n v="2757"/>
    <x v="2756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</r>
  <r>
    <n v="2758"/>
    <x v="2757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</r>
  <r>
    <n v="2759"/>
    <x v="2758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</r>
  <r>
    <n v="2760"/>
    <x v="2759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</r>
  <r>
    <n v="2761"/>
    <x v="2760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</r>
  <r>
    <n v="2762"/>
    <x v="2761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</r>
  <r>
    <n v="2763"/>
    <x v="2762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</r>
  <r>
    <n v="2764"/>
    <x v="2763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</r>
  <r>
    <n v="2765"/>
    <x v="2764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</r>
  <r>
    <n v="2766"/>
    <x v="2765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x v="2766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</r>
  <r>
    <n v="2769"/>
    <x v="2768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</r>
  <r>
    <n v="2770"/>
    <x v="2769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</r>
  <r>
    <n v="2771"/>
    <x v="2770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</r>
  <r>
    <n v="2772"/>
    <x v="2771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</r>
  <r>
    <n v="2773"/>
    <x v="2772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</r>
  <r>
    <n v="2774"/>
    <x v="2773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</r>
  <r>
    <n v="2775"/>
    <x v="2774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</r>
  <r>
    <n v="2777"/>
    <x v="2776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</r>
  <r>
    <n v="2779"/>
    <x v="2778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</r>
  <r>
    <n v="2780"/>
    <x v="2779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</r>
  <r>
    <n v="2781"/>
    <x v="2780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</r>
  <r>
    <n v="2782"/>
    <x v="2781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</r>
  <r>
    <n v="2783"/>
    <x v="2782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</r>
  <r>
    <n v="2784"/>
    <x v="2783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</r>
  <r>
    <n v="2785"/>
    <x v="2784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</r>
  <r>
    <n v="2786"/>
    <x v="2785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</r>
  <r>
    <n v="2787"/>
    <x v="2786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n v="2788"/>
    <x v="2787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n v="2789"/>
    <x v="2788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</r>
  <r>
    <n v="2791"/>
    <x v="2790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</r>
  <r>
    <n v="2792"/>
    <x v="2791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x v="2794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</r>
  <r>
    <n v="2796"/>
    <x v="2795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</r>
  <r>
    <n v="2798"/>
    <x v="2797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</r>
  <r>
    <n v="2799"/>
    <x v="2798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</r>
  <r>
    <n v="2800"/>
    <x v="2799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</r>
  <r>
    <n v="2801"/>
    <x v="2800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</r>
  <r>
    <n v="2803"/>
    <x v="2802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</r>
  <r>
    <n v="2804"/>
    <x v="2803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</r>
  <r>
    <n v="2806"/>
    <x v="2805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</r>
  <r>
    <n v="2807"/>
    <x v="2806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</r>
  <r>
    <n v="2808"/>
    <x v="2807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</r>
  <r>
    <n v="2809"/>
    <x v="2808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</r>
  <r>
    <n v="2810"/>
    <x v="2809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</r>
  <r>
    <n v="2811"/>
    <x v="2810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</r>
  <r>
    <n v="2812"/>
    <x v="2811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</r>
  <r>
    <n v="2813"/>
    <x v="2812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</r>
  <r>
    <n v="2814"/>
    <x v="2813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</r>
  <r>
    <n v="2815"/>
    <x v="2814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</r>
  <r>
    <n v="2816"/>
    <x v="2815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</r>
  <r>
    <n v="2817"/>
    <x v="2816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</r>
  <r>
    <n v="2818"/>
    <x v="2817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</r>
  <r>
    <n v="2819"/>
    <x v="2818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</r>
  <r>
    <n v="2820"/>
    <x v="2819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x v="2820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</r>
  <r>
    <n v="2822"/>
    <x v="2821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</r>
  <r>
    <n v="2824"/>
    <x v="2823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</r>
  <r>
    <n v="2825"/>
    <x v="2824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</r>
  <r>
    <n v="2826"/>
    <x v="2825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</r>
  <r>
    <n v="2827"/>
    <x v="2826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</r>
  <r>
    <n v="2828"/>
    <x v="2827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</r>
  <r>
    <n v="2829"/>
    <x v="2828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</r>
  <r>
    <n v="2830"/>
    <x v="2829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</r>
  <r>
    <n v="2831"/>
    <x v="2830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</r>
  <r>
    <n v="2833"/>
    <x v="2832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</r>
  <r>
    <n v="2834"/>
    <x v="2833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</r>
  <r>
    <n v="2835"/>
    <x v="2834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</r>
  <r>
    <n v="2836"/>
    <x v="2835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</r>
  <r>
    <n v="2838"/>
    <x v="2837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</r>
  <r>
    <n v="2839"/>
    <x v="2838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</r>
  <r>
    <n v="2841"/>
    <x v="2840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x v="2841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n v="0"/>
    <s v="theater"/>
    <s v="plays"/>
    <d v="2014-05-25T22:51:35"/>
    <d v="2014-06-21T11:00:00"/>
  </r>
  <r>
    <n v="2843"/>
    <x v="2842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n v="0"/>
    <s v="theater"/>
    <s v="plays"/>
    <d v="2016-05-02T17:42:30"/>
    <d v="2016-06-13T04:00:00"/>
  </r>
  <r>
    <n v="2844"/>
    <x v="2843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</r>
  <r>
    <n v="2845"/>
    <x v="2844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n v="0"/>
    <s v="theater"/>
    <s v="plays"/>
    <d v="2015-04-14T16:36:34"/>
    <d v="2015-05-29T16:36:34"/>
  </r>
  <r>
    <n v="2847"/>
    <x v="2846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n v="0"/>
    <s v="theater"/>
    <s v="plays"/>
    <d v="2016-03-24T19:21:05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</r>
  <r>
    <n v="2849"/>
    <x v="2848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x v="2849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</r>
  <r>
    <n v="2851"/>
    <x v="2850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n v="0"/>
    <s v="theater"/>
    <s v="plays"/>
    <d v="2016-01-21T00:03:49"/>
    <d v="2016-01-29T23:17:00"/>
  </r>
  <r>
    <n v="2852"/>
    <x v="2851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</r>
  <r>
    <n v="2853"/>
    <x v="2852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n v="0"/>
    <s v="theater"/>
    <s v="plays"/>
    <d v="2014-07-16T04:34:57"/>
    <d v="2014-09-14T04:34:57"/>
  </r>
  <r>
    <n v="2854"/>
    <x v="2853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</r>
  <r>
    <n v="2855"/>
    <x v="2854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x v="2855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</r>
  <r>
    <n v="2857"/>
    <x v="2856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</r>
  <r>
    <n v="2858"/>
    <x v="2857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n v="0"/>
    <s v="theater"/>
    <s v="plays"/>
    <d v="2014-11-11T13:04:55"/>
    <d v="2014-12-05T11:28:00"/>
  </r>
  <r>
    <n v="2859"/>
    <x v="2858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</r>
  <r>
    <n v="2860"/>
    <x v="2859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</r>
  <r>
    <n v="2861"/>
    <x v="2860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</r>
  <r>
    <n v="2862"/>
    <x v="2861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</r>
  <r>
    <n v="2863"/>
    <x v="2862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</r>
  <r>
    <n v="2864"/>
    <x v="2863"/>
    <s v="Accessible, original theatre for all!"/>
    <n v="2500"/>
    <n v="40"/>
    <s v="failed"/>
    <x v="1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</r>
  <r>
    <n v="2865"/>
    <x v="2864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n v="0"/>
    <s v="theater"/>
    <s v="plays"/>
    <d v="2014-11-07T02:44:19"/>
    <d v="2015-01-06T02:44:19"/>
  </r>
  <r>
    <n v="2866"/>
    <x v="2865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n v="2867"/>
    <x v="2866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</r>
  <r>
    <n v="2869"/>
    <x v="2868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n v="2870"/>
    <x v="2869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</r>
  <r>
    <n v="2871"/>
    <x v="2870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</r>
  <r>
    <n v="2872"/>
    <x v="2871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n v="0"/>
    <s v="theater"/>
    <s v="plays"/>
    <d v="2015-04-21T02:47:18"/>
    <d v="2015-06-20T02:47:18"/>
  </r>
  <r>
    <n v="2873"/>
    <x v="2872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</r>
  <r>
    <n v="2874"/>
    <x v="2873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</r>
  <r>
    <n v="2875"/>
    <x v="2874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</r>
  <r>
    <n v="2876"/>
    <x v="2875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n v="0"/>
    <s v="theater"/>
    <s v="plays"/>
    <d v="2015-06-16T17:51:19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</r>
  <r>
    <n v="2878"/>
    <x v="2877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</r>
  <r>
    <n v="2879"/>
    <x v="2878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n v="0"/>
    <s v="theater"/>
    <s v="plays"/>
    <d v="2014-10-04T14:20:36"/>
    <d v="2014-12-03T15:20:36"/>
  </r>
  <r>
    <n v="2882"/>
    <x v="2881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n v="2883"/>
    <x v="2882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</r>
  <r>
    <n v="2884"/>
    <x v="2883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</r>
  <r>
    <n v="2885"/>
    <x v="2884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n v="2886"/>
    <x v="2885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"/>
    <n v="5"/>
    <s v="theater"/>
    <s v="plays"/>
    <d v="2014-12-12T10:15:24"/>
    <d v="2015-01-11T10:15:24"/>
  </r>
  <r>
    <n v="2888"/>
    <x v="2887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n v="0"/>
    <s v="theater"/>
    <s v="plays"/>
    <d v="2014-10-10T12:50:40"/>
    <d v="2014-10-18T04:59:00"/>
  </r>
  <r>
    <n v="2889"/>
    <x v="2888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</r>
  <r>
    <n v="2890"/>
    <x v="2889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"/>
    <n v="7"/>
    <s v="theater"/>
    <s v="plays"/>
    <d v="2014-07-11T17:49:52"/>
    <d v="2014-08-09T03:00:00"/>
  </r>
  <r>
    <n v="2891"/>
    <x v="2890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n v="2892"/>
    <x v="2891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</r>
  <r>
    <n v="2893"/>
    <x v="2892"/>
    <s v="Fundraising for REDISCOVERING KIA THE PLAY"/>
    <n v="5000"/>
    <n v="25"/>
    <s v="failed"/>
    <x v="0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n v="2894"/>
    <x v="2893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n v="0"/>
    <s v="theater"/>
    <s v="plays"/>
    <d v="2015-02-02T23:40:15"/>
    <d v="2015-04-03T22:40:15"/>
  </r>
  <r>
    <n v="2895"/>
    <x v="2894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n v="2896"/>
    <x v="2895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</r>
  <r>
    <n v="2897"/>
    <x v="2896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</r>
  <r>
    <n v="2898"/>
    <x v="2897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</r>
  <r>
    <n v="2899"/>
    <x v="2898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n v="0"/>
    <s v="theater"/>
    <s v="plays"/>
    <d v="2016-05-25T01:52:38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</r>
  <r>
    <n v="2901"/>
    <x v="2900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n v="2902"/>
    <x v="2901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</r>
  <r>
    <n v="2903"/>
    <x v="2902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n v="2904"/>
    <x v="2903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x v="2904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</r>
  <r>
    <n v="2906"/>
    <x v="2905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</r>
  <r>
    <n v="2907"/>
    <x v="2906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"/>
    <n v="1"/>
    <s v="theater"/>
    <s v="plays"/>
    <d v="2016-03-15T21:03:5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n v="2909"/>
    <x v="2908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</r>
  <r>
    <n v="2910"/>
    <x v="2909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0"/>
    <n v="1"/>
    <s v="theater"/>
    <s v="plays"/>
    <d v="2015-04-13T20:11:27"/>
    <d v="2015-06-12T20:11:27"/>
  </r>
  <r>
    <n v="2911"/>
    <x v="2910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</r>
  <r>
    <n v="2912"/>
    <x v="2911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</r>
  <r>
    <n v="2913"/>
    <x v="2912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"/>
    <n v="1"/>
    <s v="theater"/>
    <s v="plays"/>
    <d v="2014-07-08T22:08:59"/>
    <d v="2014-09-06T22:08:59"/>
  </r>
  <r>
    <n v="2914"/>
    <x v="2913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0"/>
    <n v="1"/>
    <s v="theater"/>
    <s v="plays"/>
    <d v="2015-01-13T21:46:34"/>
    <d v="2015-03-14T20:46:34"/>
  </r>
  <r>
    <n v="2915"/>
    <x v="2914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</r>
  <r>
    <n v="2916"/>
    <x v="2915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</r>
  <r>
    <n v="2917"/>
    <x v="2916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</r>
  <r>
    <n v="2918"/>
    <x v="2917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</r>
  <r>
    <n v="2919"/>
    <x v="2918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</r>
  <r>
    <n v="2921"/>
    <x v="2920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x v="2921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</r>
  <r>
    <n v="2923"/>
    <x v="2922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x v="2923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</r>
  <r>
    <n v="2925"/>
    <x v="2924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</r>
  <r>
    <n v="2926"/>
    <x v="2925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x v="2926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</r>
  <r>
    <n v="2928"/>
    <x v="2927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</r>
  <r>
    <n v="2929"/>
    <x v="2928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</r>
  <r>
    <n v="2930"/>
    <x v="2929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</r>
  <r>
    <n v="2931"/>
    <x v="2930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</r>
  <r>
    <n v="2932"/>
    <x v="2931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</r>
  <r>
    <n v="2933"/>
    <x v="2932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</r>
  <r>
    <n v="2934"/>
    <x v="2933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</r>
  <r>
    <n v="2935"/>
    <x v="2934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</r>
  <r>
    <n v="2936"/>
    <x v="2935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</r>
  <r>
    <n v="2937"/>
    <x v="2936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</r>
  <r>
    <n v="2938"/>
    <x v="2937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</r>
  <r>
    <n v="2939"/>
    <x v="2938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</r>
  <r>
    <n v="2940"/>
    <x v="2939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</r>
  <r>
    <n v="2941"/>
    <x v="2940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</r>
  <r>
    <n v="2942"/>
    <x v="2941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</r>
  <r>
    <n v="2943"/>
    <x v="2942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</r>
  <r>
    <n v="2944"/>
    <x v="2943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x v="2944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</r>
  <r>
    <n v="2946"/>
    <x v="2945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</r>
  <r>
    <n v="2947"/>
    <x v="2946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</r>
  <r>
    <n v="2948"/>
    <x v="2947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</r>
  <r>
    <n v="2949"/>
    <x v="2948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</r>
  <r>
    <n v="2950"/>
    <x v="2949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</r>
  <r>
    <n v="2953"/>
    <x v="2952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</r>
  <r>
    <n v="2954"/>
    <x v="2953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</r>
  <r>
    <n v="2955"/>
    <x v="2954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</r>
  <r>
    <n v="2956"/>
    <x v="2955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</r>
  <r>
    <n v="2957"/>
    <x v="2956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</r>
  <r>
    <n v="2958"/>
    <x v="2957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</r>
  <r>
    <n v="2959"/>
    <x v="2958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</r>
  <r>
    <n v="2960"/>
    <x v="2959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</r>
  <r>
    <n v="2961"/>
    <x v="2960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n v="2962"/>
    <x v="2961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n v="2963"/>
    <x v="2962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</r>
  <r>
    <n v="2965"/>
    <x v="2964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</r>
  <r>
    <n v="2966"/>
    <x v="2965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</r>
  <r>
    <n v="2967"/>
    <x v="2966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</r>
  <r>
    <n v="2968"/>
    <x v="2967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</r>
  <r>
    <n v="2970"/>
    <x v="2969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</r>
  <r>
    <n v="2971"/>
    <x v="2970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</r>
  <r>
    <n v="2972"/>
    <x v="2971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</r>
  <r>
    <n v="2973"/>
    <x v="2972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</r>
  <r>
    <n v="2974"/>
    <x v="2973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</r>
  <r>
    <n v="2976"/>
    <x v="2975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</r>
  <r>
    <n v="2978"/>
    <x v="2977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</r>
  <r>
    <n v="2979"/>
    <x v="2978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</r>
  <r>
    <n v="2980"/>
    <x v="2979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</r>
  <r>
    <n v="2981"/>
    <x v="2980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</r>
  <r>
    <n v="2982"/>
    <x v="2981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</r>
  <r>
    <n v="2983"/>
    <x v="2982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</r>
  <r>
    <n v="2984"/>
    <x v="2983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</r>
  <r>
    <n v="2985"/>
    <x v="2984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</r>
  <r>
    <n v="2986"/>
    <x v="2985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</r>
  <r>
    <n v="2987"/>
    <x v="2986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</r>
  <r>
    <n v="2988"/>
    <x v="2987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</r>
  <r>
    <n v="2989"/>
    <x v="2988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</r>
  <r>
    <n v="2990"/>
    <x v="2989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</r>
  <r>
    <n v="2992"/>
    <x v="2991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</r>
  <r>
    <n v="2993"/>
    <x v="2992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</r>
  <r>
    <n v="2994"/>
    <x v="2993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</r>
  <r>
    <n v="2995"/>
    <x v="2994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</r>
  <r>
    <n v="2996"/>
    <x v="2995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</r>
  <r>
    <n v="2997"/>
    <x v="2996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</r>
  <r>
    <n v="2998"/>
    <x v="2997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</r>
  <r>
    <n v="2999"/>
    <x v="2998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</r>
  <r>
    <n v="3000"/>
    <x v="2999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x v="3000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</r>
  <r>
    <n v="3002"/>
    <x v="3001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</r>
  <r>
    <n v="3003"/>
    <x v="3002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</r>
  <r>
    <n v="3004"/>
    <x v="3003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</r>
  <r>
    <n v="3005"/>
    <x v="3004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</r>
  <r>
    <n v="3006"/>
    <x v="3005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</r>
  <r>
    <n v="3007"/>
    <x v="3006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x v="3007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</r>
  <r>
    <n v="3009"/>
    <x v="3008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x v="3010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</r>
  <r>
    <n v="3012"/>
    <x v="3011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</r>
  <r>
    <n v="3013"/>
    <x v="3012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</r>
  <r>
    <n v="3014"/>
    <x v="3013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</r>
  <r>
    <n v="3015"/>
    <x v="3014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</r>
  <r>
    <n v="3016"/>
    <x v="3015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</r>
  <r>
    <n v="3017"/>
    <x v="3016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</r>
  <r>
    <n v="3019"/>
    <x v="3018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</r>
  <r>
    <n v="3020"/>
    <x v="3019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</r>
  <r>
    <n v="3021"/>
    <x v="3020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</r>
  <r>
    <n v="3022"/>
    <x v="3021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</r>
  <r>
    <n v="3023"/>
    <x v="3022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</r>
  <r>
    <n v="3024"/>
    <x v="3023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</r>
  <r>
    <n v="3025"/>
    <x v="3024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</r>
  <r>
    <n v="3026"/>
    <x v="3025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</r>
  <r>
    <n v="3027"/>
    <x v="3026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</r>
  <r>
    <n v="3028"/>
    <x v="3027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</r>
  <r>
    <n v="3029"/>
    <x v="3028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</r>
  <r>
    <n v="3030"/>
    <x v="3029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</r>
  <r>
    <n v="3032"/>
    <x v="3031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</r>
  <r>
    <n v="3033"/>
    <x v="3032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</r>
  <r>
    <n v="3035"/>
    <x v="3034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</r>
  <r>
    <n v="3036"/>
    <x v="3035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</r>
  <r>
    <n v="3038"/>
    <x v="3037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</r>
  <r>
    <n v="3039"/>
    <x v="3038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</r>
  <r>
    <n v="3040"/>
    <x v="3039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</r>
  <r>
    <n v="3041"/>
    <x v="3040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</r>
  <r>
    <n v="3042"/>
    <x v="3041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</r>
  <r>
    <n v="3043"/>
    <x v="3042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</r>
  <r>
    <n v="3044"/>
    <x v="3043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</r>
  <r>
    <n v="3045"/>
    <x v="3044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</r>
  <r>
    <n v="3046"/>
    <x v="3045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</r>
  <r>
    <n v="3047"/>
    <x v="3046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x v="3047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</r>
  <r>
    <n v="3050"/>
    <x v="3049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</r>
  <r>
    <n v="3051"/>
    <x v="3050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</r>
  <r>
    <n v="3052"/>
    <x v="3051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</r>
  <r>
    <n v="3053"/>
    <x v="3052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</r>
  <r>
    <n v="3055"/>
    <x v="3054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</r>
  <r>
    <n v="3056"/>
    <x v="3055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</r>
  <r>
    <n v="3057"/>
    <x v="3056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</r>
  <r>
    <n v="3058"/>
    <x v="3057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</r>
  <r>
    <n v="3059"/>
    <x v="3058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</r>
  <r>
    <n v="3060"/>
    <x v="3059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</r>
  <r>
    <n v="3061"/>
    <x v="3060"/>
    <s v="Save a historic Local theater."/>
    <n v="1000000"/>
    <n v="0"/>
    <s v="failed"/>
    <x v="0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</r>
  <r>
    <n v="3062"/>
    <x v="3061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</r>
  <r>
    <n v="3063"/>
    <x v="3062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</r>
  <r>
    <n v="3064"/>
    <x v="3063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</r>
  <r>
    <n v="3065"/>
    <x v="3064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</r>
  <r>
    <n v="3066"/>
    <x v="3065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</r>
  <r>
    <n v="3067"/>
    <x v="3066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</r>
  <r>
    <n v="3068"/>
    <x v="3067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</r>
  <r>
    <n v="3070"/>
    <x v="3069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</r>
  <r>
    <n v="3071"/>
    <x v="3070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</r>
  <r>
    <n v="3072"/>
    <x v="3071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</r>
  <r>
    <n v="3073"/>
    <x v="3072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</r>
  <r>
    <n v="3075"/>
    <x v="3074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</r>
  <r>
    <n v="3076"/>
    <x v="3075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</r>
  <r>
    <n v="3077"/>
    <x v="3076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</r>
  <r>
    <n v="3078"/>
    <x v="3077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</r>
  <r>
    <n v="3079"/>
    <x v="3078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</r>
  <r>
    <n v="3080"/>
    <x v="3079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</r>
  <r>
    <n v="3081"/>
    <x v="3080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</r>
  <r>
    <n v="3082"/>
    <x v="3081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</r>
  <r>
    <n v="3084"/>
    <x v="3083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</r>
  <r>
    <n v="3085"/>
    <x v="3084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</r>
  <r>
    <n v="3086"/>
    <x v="3085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</r>
  <r>
    <n v="3088"/>
    <x v="3087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</r>
  <r>
    <n v="3089"/>
    <x v="3088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</r>
  <r>
    <n v="3090"/>
    <x v="3089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</r>
  <r>
    <n v="3091"/>
    <x v="3090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</r>
  <r>
    <n v="3092"/>
    <x v="3091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</r>
  <r>
    <n v="3093"/>
    <x v="3092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</r>
  <r>
    <n v="3094"/>
    <x v="3093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</r>
  <r>
    <n v="3095"/>
    <x v="3094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</r>
  <r>
    <n v="3096"/>
    <x v="3095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</r>
  <r>
    <n v="3097"/>
    <x v="3096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</r>
  <r>
    <n v="3098"/>
    <x v="3097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</r>
  <r>
    <n v="3099"/>
    <x v="3098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</r>
  <r>
    <n v="3100"/>
    <x v="3099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x v="3101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</r>
  <r>
    <n v="3103"/>
    <x v="3102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</r>
  <r>
    <n v="3104"/>
    <x v="3103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</r>
  <r>
    <n v="3105"/>
    <x v="3104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</r>
  <r>
    <n v="3106"/>
    <x v="3105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</r>
  <r>
    <n v="3107"/>
    <x v="3106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</r>
  <r>
    <n v="3108"/>
    <x v="3107"/>
    <s v="We need a permanent home for the theater!"/>
    <n v="50000"/>
    <n v="26"/>
    <s v="failed"/>
    <x v="0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</r>
  <r>
    <n v="3109"/>
    <x v="3108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</r>
  <r>
    <n v="3110"/>
    <x v="3109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</r>
  <r>
    <n v="3111"/>
    <x v="3110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</r>
  <r>
    <n v="3112"/>
    <x v="3111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</r>
  <r>
    <n v="3113"/>
    <x v="3112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</r>
  <r>
    <n v="3114"/>
    <x v="3113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</r>
  <r>
    <n v="3115"/>
    <x v="3114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x v="3115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</r>
  <r>
    <n v="3117"/>
    <x v="3116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</r>
  <r>
    <n v="3118"/>
    <x v="3117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</r>
  <r>
    <n v="3119"/>
    <x v="3118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</r>
  <r>
    <n v="3120"/>
    <x v="3119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</r>
  <r>
    <n v="3121"/>
    <x v="3120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</r>
  <r>
    <n v="3122"/>
    <x v="3121"/>
    <s v="cancelled until further notice"/>
    <n v="199"/>
    <n v="116"/>
    <s v="canceled"/>
    <x v="0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</r>
  <r>
    <n v="3123"/>
    <x v="3122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</r>
  <r>
    <n v="3124"/>
    <x v="3123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</r>
  <r>
    <n v="3125"/>
    <x v="3124"/>
    <s v="N/A"/>
    <n v="1500000"/>
    <n v="0"/>
    <s v="canceled"/>
    <x v="0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</r>
  <r>
    <n v="3128"/>
    <x v="3127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</r>
  <r>
    <n v="3129"/>
    <x v="3128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n v="3130"/>
    <x v="3129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n v="3131"/>
    <x v="3130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n v="3132"/>
    <x v="3131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</r>
  <r>
    <n v="3133"/>
    <x v="3132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x v="3133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</r>
  <r>
    <n v="3135"/>
    <x v="3134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</r>
  <r>
    <n v="3136"/>
    <x v="3135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</r>
  <r>
    <n v="3137"/>
    <x v="3136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</r>
  <r>
    <n v="3138"/>
    <x v="3137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n v="0"/>
    <s v="theater"/>
    <s v="plays"/>
    <d v="2017-03-15T15:30:07"/>
    <d v="2017-04-03T15:30:07"/>
  </r>
  <r>
    <n v="3139"/>
    <x v="3138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</r>
  <r>
    <n v="3140"/>
    <x v="3139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</r>
  <r>
    <n v="3142"/>
    <x v="3141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</r>
  <r>
    <n v="3143"/>
    <x v="3142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n v="0"/>
    <s v="theater"/>
    <s v="plays"/>
    <d v="2017-03-14T08:35:56"/>
    <d v="2017-04-09T08:35:56"/>
  </r>
  <r>
    <n v="3144"/>
    <x v="3143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</r>
  <r>
    <n v="3145"/>
    <x v="3144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n v="0"/>
    <s v="theater"/>
    <s v="plays"/>
    <d v="2017-01-27T00:58:54"/>
    <d v="2017-03-27T23:58:54"/>
  </r>
  <r>
    <n v="3146"/>
    <x v="3145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</r>
  <r>
    <n v="3147"/>
    <x v="3146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</r>
  <r>
    <n v="3148"/>
    <x v="3147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</r>
  <r>
    <n v="3149"/>
    <x v="3148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</r>
  <r>
    <n v="3151"/>
    <x v="3150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</r>
  <r>
    <n v="3152"/>
    <x v="3151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</r>
  <r>
    <n v="3153"/>
    <x v="3152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</r>
  <r>
    <n v="3154"/>
    <x v="3153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</r>
  <r>
    <n v="3155"/>
    <x v="3154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</r>
  <r>
    <n v="3156"/>
    <x v="3155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</r>
  <r>
    <n v="3157"/>
    <x v="3156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</r>
  <r>
    <n v="3158"/>
    <x v="3157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</r>
  <r>
    <n v="3159"/>
    <x v="3158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</r>
  <r>
    <n v="3160"/>
    <x v="3159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</r>
  <r>
    <n v="3162"/>
    <x v="3161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</r>
  <r>
    <n v="3163"/>
    <x v="3162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</r>
  <r>
    <n v="3164"/>
    <x v="3163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</r>
  <r>
    <n v="3165"/>
    <x v="3164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</r>
  <r>
    <n v="3166"/>
    <x v="3165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</r>
  <r>
    <n v="3167"/>
    <x v="3166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</r>
  <r>
    <n v="3168"/>
    <x v="3167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</r>
  <r>
    <n v="3169"/>
    <x v="3168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</r>
  <r>
    <n v="3170"/>
    <x v="3169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</r>
  <r>
    <n v="3175"/>
    <x v="3174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n v="3176"/>
    <x v="3175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</r>
  <r>
    <n v="3177"/>
    <x v="3176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</r>
  <r>
    <n v="3178"/>
    <x v="3177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</r>
  <r>
    <n v="3179"/>
    <x v="3178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</r>
  <r>
    <n v="3180"/>
    <x v="3179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</r>
  <r>
    <n v="3181"/>
    <x v="3180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</r>
  <r>
    <n v="3182"/>
    <x v="3181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</r>
  <r>
    <n v="3183"/>
    <x v="3182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</r>
  <r>
    <n v="3184"/>
    <x v="3183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</r>
  <r>
    <n v="3185"/>
    <x v="3184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</r>
  <r>
    <n v="3186"/>
    <x v="3185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</r>
  <r>
    <n v="3188"/>
    <x v="3187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</r>
  <r>
    <n v="3189"/>
    <x v="3188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</r>
  <r>
    <n v="3190"/>
    <x v="3189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</r>
  <r>
    <n v="3191"/>
    <x v="3190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</r>
  <r>
    <n v="3192"/>
    <x v="3191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</r>
  <r>
    <n v="3193"/>
    <x v="3192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</r>
  <r>
    <n v="3194"/>
    <x v="3193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</r>
  <r>
    <n v="3195"/>
    <x v="3194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</r>
  <r>
    <n v="3196"/>
    <x v="3195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</r>
  <r>
    <n v="3197"/>
    <x v="3196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</r>
  <r>
    <n v="3199"/>
    <x v="3198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</r>
  <r>
    <n v="3200"/>
    <x v="3199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</r>
  <r>
    <n v="3202"/>
    <x v="3201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</r>
  <r>
    <n v="3203"/>
    <x v="3202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</r>
  <r>
    <n v="3204"/>
    <x v="3203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</r>
  <r>
    <n v="3205"/>
    <x v="3204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</r>
  <r>
    <n v="3206"/>
    <x v="3205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</r>
  <r>
    <n v="3207"/>
    <x v="3206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</r>
  <r>
    <n v="3208"/>
    <x v="3207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</r>
  <r>
    <n v="3210"/>
    <x v="3209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</r>
  <r>
    <n v="3212"/>
    <x v="3211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</r>
  <r>
    <n v="3213"/>
    <x v="3212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</r>
  <r>
    <n v="3214"/>
    <x v="3213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</r>
  <r>
    <n v="3216"/>
    <x v="3215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</r>
  <r>
    <n v="3217"/>
    <x v="3216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</r>
  <r>
    <n v="3219"/>
    <x v="3218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</r>
  <r>
    <n v="3220"/>
    <x v="3219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</r>
  <r>
    <n v="3222"/>
    <x v="3221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</r>
  <r>
    <n v="3223"/>
    <x v="3222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</r>
  <r>
    <n v="3224"/>
    <x v="3223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</r>
  <r>
    <n v="3225"/>
    <x v="3224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</r>
  <r>
    <n v="3226"/>
    <x v="3225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</r>
  <r>
    <n v="3227"/>
    <x v="3226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x v="3227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</r>
  <r>
    <n v="3229"/>
    <x v="3228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</r>
  <r>
    <n v="3230"/>
    <x v="3229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</r>
  <r>
    <n v="3231"/>
    <x v="3230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x v="3231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</r>
  <r>
    <n v="3233"/>
    <x v="3232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</r>
  <r>
    <n v="3235"/>
    <x v="3234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</r>
  <r>
    <n v="3236"/>
    <x v="3235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</r>
  <r>
    <n v="3237"/>
    <x v="3236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</r>
  <r>
    <n v="3238"/>
    <x v="3237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</r>
  <r>
    <n v="3239"/>
    <x v="3238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</r>
  <r>
    <n v="3242"/>
    <x v="3241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</r>
  <r>
    <n v="3243"/>
    <x v="3242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</r>
  <r>
    <n v="3244"/>
    <x v="3243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</r>
  <r>
    <n v="3245"/>
    <x v="3244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</r>
  <r>
    <n v="3246"/>
    <x v="3245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</r>
  <r>
    <n v="3247"/>
    <x v="3246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</r>
  <r>
    <n v="3248"/>
    <x v="3247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</r>
  <r>
    <n v="3249"/>
    <x v="3248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</r>
  <r>
    <n v="3251"/>
    <x v="3250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n v="3252"/>
    <x v="3251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</r>
  <r>
    <n v="3253"/>
    <x v="3252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</r>
  <r>
    <n v="3255"/>
    <x v="3254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</r>
  <r>
    <n v="3256"/>
    <x v="3255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</r>
  <r>
    <n v="3258"/>
    <x v="3257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</r>
  <r>
    <n v="3259"/>
    <x v="3258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</r>
  <r>
    <n v="3260"/>
    <x v="3259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</r>
  <r>
    <n v="3261"/>
    <x v="3260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</r>
  <r>
    <n v="3262"/>
    <x v="3261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</r>
  <r>
    <n v="3263"/>
    <x v="3262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</r>
  <r>
    <n v="3264"/>
    <x v="3263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</r>
  <r>
    <n v="3265"/>
    <x v="3264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</r>
  <r>
    <n v="3266"/>
    <x v="3265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</r>
  <r>
    <n v="3267"/>
    <x v="3266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</r>
  <r>
    <n v="3268"/>
    <x v="3267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</r>
  <r>
    <n v="3269"/>
    <x v="3268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</r>
  <r>
    <n v="3271"/>
    <x v="3270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</r>
  <r>
    <n v="3272"/>
    <x v="3271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</r>
  <r>
    <n v="3273"/>
    <x v="3272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</r>
  <r>
    <n v="3274"/>
    <x v="3273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</r>
  <r>
    <n v="3275"/>
    <x v="3274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</r>
  <r>
    <n v="3276"/>
    <x v="3275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</r>
  <r>
    <n v="3277"/>
    <x v="3276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</r>
  <r>
    <n v="3278"/>
    <x v="3277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</r>
  <r>
    <n v="3280"/>
    <x v="3279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</r>
  <r>
    <n v="3281"/>
    <x v="3280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</r>
  <r>
    <n v="3283"/>
    <x v="3282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</r>
  <r>
    <n v="3284"/>
    <x v="3283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n v="3285"/>
    <x v="3284"/>
    <s v="A new play by Matthew Gasda"/>
    <n v="4999"/>
    <n v="5604"/>
    <s v="successful"/>
    <x v="0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</r>
  <r>
    <n v="3286"/>
    <x v="3285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</r>
  <r>
    <n v="3287"/>
    <x v="3286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</r>
  <r>
    <n v="3288"/>
    <x v="3287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</r>
  <r>
    <n v="3289"/>
    <x v="3288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</r>
  <r>
    <n v="3290"/>
    <x v="3289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</r>
  <r>
    <n v="3291"/>
    <x v="3290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</r>
  <r>
    <n v="3292"/>
    <x v="3291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</r>
  <r>
    <n v="3293"/>
    <x v="3292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</r>
  <r>
    <n v="3295"/>
    <x v="3294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</r>
  <r>
    <n v="3296"/>
    <x v="3295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</r>
  <r>
    <n v="3297"/>
    <x v="3296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</r>
  <r>
    <n v="3298"/>
    <x v="3297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</r>
  <r>
    <n v="3299"/>
    <x v="3298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</r>
  <r>
    <n v="3300"/>
    <x v="3299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</r>
  <r>
    <n v="3301"/>
    <x v="3300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</r>
  <r>
    <n v="3302"/>
    <x v="3301"/>
    <s v="FilosofÃ­a de los anÃ³nimos"/>
    <n v="8400"/>
    <n v="8685"/>
    <s v="successful"/>
    <x v="3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</r>
  <r>
    <n v="3303"/>
    <x v="3302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n v="3304"/>
    <x v="330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</r>
  <r>
    <n v="3307"/>
    <x v="3306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</r>
  <r>
    <n v="3308"/>
    <x v="3307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</r>
  <r>
    <n v="3309"/>
    <x v="3308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</r>
  <r>
    <n v="3310"/>
    <x v="3309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</r>
  <r>
    <n v="3312"/>
    <x v="3311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</r>
  <r>
    <n v="3313"/>
    <x v="3312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</r>
  <r>
    <n v="3314"/>
    <x v="3313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</r>
  <r>
    <n v="3315"/>
    <x v="3314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</r>
  <r>
    <n v="3317"/>
    <x v="3316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</r>
  <r>
    <n v="3318"/>
    <x v="33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</r>
  <r>
    <n v="3319"/>
    <x v="3318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x v="3319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</r>
  <r>
    <n v="3321"/>
    <x v="3320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</r>
  <r>
    <n v="3322"/>
    <x v="3321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</r>
  <r>
    <n v="3323"/>
    <x v="3322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</r>
  <r>
    <n v="3324"/>
    <x v="3323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</r>
  <r>
    <n v="3325"/>
    <x v="3324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</r>
  <r>
    <n v="3326"/>
    <x v="3325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</r>
  <r>
    <n v="3327"/>
    <x v="3326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</r>
  <r>
    <n v="3329"/>
    <x v="3328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</r>
  <r>
    <n v="3330"/>
    <x v="3329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</r>
  <r>
    <n v="3331"/>
    <x v="3330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n v="3332"/>
    <x v="3331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</r>
  <r>
    <n v="3333"/>
    <x v="3332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</r>
  <r>
    <n v="3334"/>
    <x v="3333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</r>
  <r>
    <n v="3335"/>
    <x v="333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</r>
  <r>
    <n v="3336"/>
    <x v="3335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</r>
  <r>
    <n v="3337"/>
    <x v="3336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</r>
  <r>
    <n v="3338"/>
    <x v="3337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</r>
  <r>
    <n v="3339"/>
    <x v="3338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</r>
  <r>
    <n v="3340"/>
    <x v="3339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</r>
  <r>
    <n v="3341"/>
    <x v="3340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</r>
  <r>
    <n v="3342"/>
    <x v="3341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</r>
  <r>
    <n v="3343"/>
    <x v="3342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</r>
  <r>
    <n v="3344"/>
    <x v="3343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</r>
  <r>
    <n v="3345"/>
    <x v="3344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x v="3345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</r>
  <r>
    <n v="3347"/>
    <x v="3346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</r>
  <r>
    <n v="3348"/>
    <x v="3265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</r>
  <r>
    <n v="3349"/>
    <x v="3347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</r>
  <r>
    <n v="3351"/>
    <x v="3349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</r>
  <r>
    <n v="3352"/>
    <x v="3350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</r>
  <r>
    <n v="3353"/>
    <x v="3351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</r>
  <r>
    <n v="3354"/>
    <x v="3352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n v="3355"/>
    <x v="335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</r>
  <r>
    <n v="3356"/>
    <x v="3354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</r>
  <r>
    <n v="3357"/>
    <x v="3355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</r>
  <r>
    <n v="3358"/>
    <x v="3356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</r>
  <r>
    <n v="3359"/>
    <x v="3357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</r>
  <r>
    <n v="3360"/>
    <x v="3358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</r>
  <r>
    <n v="3361"/>
    <x v="3359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</r>
  <r>
    <n v="3362"/>
    <x v="3360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n v="3363"/>
    <x v="3361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</r>
  <r>
    <n v="3364"/>
    <x v="3362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</r>
  <r>
    <n v="3365"/>
    <x v="3363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</r>
  <r>
    <n v="3366"/>
    <x v="3364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</r>
  <r>
    <n v="3367"/>
    <x v="3365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</r>
  <r>
    <n v="3368"/>
    <x v="3366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</r>
  <r>
    <n v="3369"/>
    <x v="3367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</r>
  <r>
    <n v="3370"/>
    <x v="3368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</r>
  <r>
    <n v="3371"/>
    <x v="3369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</r>
  <r>
    <n v="3372"/>
    <x v="3370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</r>
  <r>
    <n v="3373"/>
    <x v="3371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</r>
  <r>
    <n v="3374"/>
    <x v="3372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</r>
  <r>
    <n v="3375"/>
    <x v="3373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</r>
  <r>
    <n v="3376"/>
    <x v="3374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</r>
  <r>
    <n v="3377"/>
    <x v="3375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</r>
  <r>
    <n v="3378"/>
    <x v="3376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</r>
  <r>
    <n v="3379"/>
    <x v="3377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</r>
  <r>
    <n v="3381"/>
    <x v="3379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</r>
  <r>
    <n v="3382"/>
    <x v="3380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</r>
  <r>
    <n v="3383"/>
    <x v="3381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</r>
  <r>
    <n v="3384"/>
    <x v="3382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</r>
  <r>
    <n v="3385"/>
    <x v="3383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</r>
  <r>
    <n v="3386"/>
    <x v="3384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</r>
  <r>
    <n v="3387"/>
    <x v="3385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</r>
  <r>
    <n v="3388"/>
    <x v="3386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</r>
  <r>
    <n v="3389"/>
    <x v="3387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</r>
  <r>
    <n v="3390"/>
    <x v="3388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</r>
  <r>
    <n v="3391"/>
    <x v="3389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</r>
  <r>
    <n v="3392"/>
    <x v="3390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</r>
  <r>
    <n v="3393"/>
    <x v="3391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</r>
  <r>
    <n v="3394"/>
    <x v="3392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</r>
  <r>
    <n v="3395"/>
    <x v="3393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</r>
  <r>
    <n v="3396"/>
    <x v="3394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</r>
  <r>
    <n v="3397"/>
    <x v="3395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</r>
  <r>
    <n v="3398"/>
    <x v="3396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</r>
  <r>
    <n v="3399"/>
    <x v="3397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</r>
  <r>
    <n v="3400"/>
    <x v="3398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</r>
  <r>
    <n v="3403"/>
    <x v="3401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</r>
  <r>
    <n v="3404"/>
    <x v="3402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</r>
  <r>
    <n v="3405"/>
    <x v="3403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</r>
  <r>
    <n v="3406"/>
    <x v="3404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</r>
  <r>
    <n v="3407"/>
    <x v="3405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</r>
  <r>
    <n v="3408"/>
    <x v="3406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</r>
  <r>
    <n v="3409"/>
    <x v="3407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</r>
  <r>
    <n v="3410"/>
    <x v="3408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</r>
  <r>
    <n v="3411"/>
    <x v="3409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</r>
  <r>
    <n v="3412"/>
    <x v="3410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</r>
  <r>
    <n v="3413"/>
    <x v="3411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</r>
  <r>
    <n v="3414"/>
    <x v="3412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</r>
  <r>
    <n v="3415"/>
    <x v="3413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</r>
  <r>
    <n v="3417"/>
    <x v="3415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</r>
  <r>
    <n v="3418"/>
    <x v="3416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</r>
  <r>
    <n v="3420"/>
    <x v="3418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</r>
  <r>
    <n v="3421"/>
    <x v="3419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</r>
  <r>
    <n v="3422"/>
    <x v="3420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</r>
  <r>
    <n v="3423"/>
    <x v="3421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x v="3422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</r>
  <r>
    <n v="3425"/>
    <x v="3423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</r>
  <r>
    <n v="3426"/>
    <x v="3424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</r>
  <r>
    <n v="3427"/>
    <x v="3425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</r>
  <r>
    <n v="3428"/>
    <x v="3426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</r>
  <r>
    <n v="3429"/>
    <x v="3427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</r>
  <r>
    <n v="3431"/>
    <x v="3429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</r>
  <r>
    <n v="3432"/>
    <x v="3430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</r>
  <r>
    <n v="3433"/>
    <x v="3431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</r>
  <r>
    <n v="3434"/>
    <x v="3432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</r>
  <r>
    <n v="3436"/>
    <x v="3434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</r>
  <r>
    <n v="3437"/>
    <x v="3435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</r>
  <r>
    <n v="3438"/>
    <x v="3436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</r>
  <r>
    <n v="3439"/>
    <x v="3437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</r>
  <r>
    <n v="3440"/>
    <x v="3438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</r>
  <r>
    <n v="3441"/>
    <x v="3439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</r>
  <r>
    <n v="3442"/>
    <x v="3440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x v="3441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</r>
  <r>
    <n v="3444"/>
    <x v="3442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x v="3443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</r>
  <r>
    <n v="3446"/>
    <x v="3444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</r>
  <r>
    <n v="3447"/>
    <x v="3445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n v="3448"/>
    <x v="3446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</r>
  <r>
    <n v="3449"/>
    <x v="3447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n v="3450"/>
    <x v="3448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</r>
  <r>
    <n v="3451"/>
    <x v="3449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</r>
  <r>
    <n v="3452"/>
    <x v="3450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</r>
  <r>
    <n v="3453"/>
    <x v="3451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</r>
  <r>
    <n v="3454"/>
    <x v="3452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</r>
  <r>
    <n v="3457"/>
    <x v="3455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</r>
  <r>
    <n v="3458"/>
    <x v="3456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</r>
  <r>
    <n v="3459"/>
    <x v="3457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</r>
  <r>
    <n v="3460"/>
    <x v="3458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x v="3459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</r>
  <r>
    <n v="3462"/>
    <x v="3460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</r>
  <r>
    <n v="3463"/>
    <x v="3461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</r>
  <r>
    <n v="3464"/>
    <x v="3462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</r>
  <r>
    <n v="3465"/>
    <x v="3463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</r>
  <r>
    <n v="3466"/>
    <x v="3464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</r>
  <r>
    <n v="3467"/>
    <x v="3465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</r>
  <r>
    <n v="3468"/>
    <x v="3466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</r>
  <r>
    <n v="3469"/>
    <x v="3467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</r>
  <r>
    <n v="3470"/>
    <x v="3468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</r>
  <r>
    <n v="3471"/>
    <x v="3469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</r>
  <r>
    <n v="3472"/>
    <x v="3470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</r>
  <r>
    <n v="3473"/>
    <x v="3471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</r>
  <r>
    <n v="3474"/>
    <x v="3472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</r>
  <r>
    <n v="3475"/>
    <x v="3473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</r>
  <r>
    <n v="3476"/>
    <x v="3474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x v="3475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</r>
  <r>
    <n v="3478"/>
    <x v="3476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</r>
  <r>
    <n v="3479"/>
    <x v="3477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</r>
  <r>
    <n v="3480"/>
    <x v="3478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</r>
  <r>
    <n v="3481"/>
    <x v="3479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</r>
  <r>
    <n v="3482"/>
    <x v="3480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</r>
  <r>
    <n v="3483"/>
    <x v="3481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</r>
  <r>
    <n v="3486"/>
    <x v="3484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</r>
  <r>
    <n v="3487"/>
    <x v="3485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</r>
  <r>
    <n v="3488"/>
    <x v="3486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</r>
  <r>
    <n v="3489"/>
    <x v="3487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</r>
  <r>
    <n v="3490"/>
    <x v="3488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</r>
  <r>
    <n v="3491"/>
    <x v="3489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</r>
  <r>
    <n v="3492"/>
    <x v="3490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</r>
  <r>
    <n v="3493"/>
    <x v="3491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</r>
  <r>
    <n v="3495"/>
    <x v="3493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</r>
  <r>
    <n v="3496"/>
    <x v="3494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</r>
  <r>
    <n v="3497"/>
    <x v="3495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</r>
  <r>
    <n v="3498"/>
    <x v="3496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</r>
  <r>
    <n v="3499"/>
    <x v="3497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</r>
  <r>
    <n v="3500"/>
    <x v="3498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</r>
  <r>
    <n v="3501"/>
    <x v="3499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</r>
  <r>
    <n v="3502"/>
    <x v="3500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</r>
  <r>
    <n v="3503"/>
    <x v="3501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</r>
  <r>
    <n v="3504"/>
    <x v="3502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</r>
  <r>
    <n v="3506"/>
    <x v="3504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n v="3507"/>
    <x v="3505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</r>
  <r>
    <n v="3508"/>
    <x v="3506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x v="3507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</r>
  <r>
    <n v="3510"/>
    <x v="3508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</r>
  <r>
    <n v="3511"/>
    <x v="3509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</r>
  <r>
    <n v="3512"/>
    <x v="3510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</r>
  <r>
    <n v="3513"/>
    <x v="3511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</r>
  <r>
    <n v="3514"/>
    <x v="3512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n v="3515"/>
    <x v="3513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</r>
  <r>
    <n v="3516"/>
    <x v="3514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</r>
  <r>
    <n v="3517"/>
    <x v="3515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</r>
  <r>
    <n v="3518"/>
    <x v="3516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</r>
  <r>
    <n v="3519"/>
    <x v="3517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</r>
  <r>
    <n v="3520"/>
    <x v="3518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</r>
  <r>
    <n v="3521"/>
    <x v="3519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</r>
  <r>
    <n v="3522"/>
    <x v="3520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</r>
  <r>
    <n v="3523"/>
    <x v="3521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</r>
  <r>
    <n v="3524"/>
    <x v="3522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</r>
  <r>
    <n v="3525"/>
    <x v="3523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</r>
  <r>
    <n v="3526"/>
    <x v="3524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</r>
  <r>
    <n v="3528"/>
    <x v="3526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x v="3529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</r>
  <r>
    <n v="3532"/>
    <x v="3530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</r>
  <r>
    <n v="3533"/>
    <x v="3531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</r>
  <r>
    <n v="3534"/>
    <x v="3532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</r>
  <r>
    <n v="3535"/>
    <x v="3533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</r>
  <r>
    <n v="3536"/>
    <x v="3534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</r>
  <r>
    <n v="3537"/>
    <x v="3535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</r>
  <r>
    <n v="3538"/>
    <x v="3536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</r>
  <r>
    <n v="3539"/>
    <x v="3537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</r>
  <r>
    <n v="3540"/>
    <x v="3538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</r>
  <r>
    <n v="3541"/>
    <x v="3539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</r>
  <r>
    <n v="3542"/>
    <x v="3540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</r>
  <r>
    <n v="3543"/>
    <x v="3541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</r>
  <r>
    <n v="3544"/>
    <x v="3542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</r>
  <r>
    <n v="3545"/>
    <x v="3543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</r>
  <r>
    <n v="3546"/>
    <x v="3544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</r>
  <r>
    <n v="3547"/>
    <x v="3545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</r>
  <r>
    <n v="3548"/>
    <x v="3546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</r>
  <r>
    <n v="3549"/>
    <x v="3547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</r>
  <r>
    <n v="3550"/>
    <x v="3548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</r>
  <r>
    <n v="3551"/>
    <x v="3549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n v="3552"/>
    <x v="3550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x v="3551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</r>
  <r>
    <n v="3554"/>
    <x v="3552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</r>
  <r>
    <n v="3555"/>
    <x v="3553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</r>
  <r>
    <n v="3556"/>
    <x v="3554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</r>
  <r>
    <n v="3558"/>
    <x v="3556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</r>
  <r>
    <n v="3559"/>
    <x v="3557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</r>
  <r>
    <n v="3564"/>
    <x v="3562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</r>
  <r>
    <n v="3565"/>
    <x v="3563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</r>
  <r>
    <n v="3567"/>
    <x v="3565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</r>
  <r>
    <n v="3568"/>
    <x v="3566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</r>
  <r>
    <n v="3569"/>
    <x v="3567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</r>
  <r>
    <n v="3570"/>
    <x v="3568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</r>
  <r>
    <n v="3571"/>
    <x v="3569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</r>
  <r>
    <n v="3572"/>
    <x v="3570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</r>
  <r>
    <n v="3573"/>
    <x v="3571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</r>
  <r>
    <n v="3574"/>
    <x v="3572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</r>
  <r>
    <n v="3576"/>
    <x v="3574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x v="3575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</r>
  <r>
    <n v="3578"/>
    <x v="3576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</r>
  <r>
    <n v="3579"/>
    <x v="3577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</r>
  <r>
    <n v="3580"/>
    <x v="3578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</r>
  <r>
    <n v="3581"/>
    <x v="3579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</r>
  <r>
    <n v="3582"/>
    <x v="3580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</r>
  <r>
    <n v="3583"/>
    <x v="3581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</r>
  <r>
    <n v="3585"/>
    <x v="3583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</r>
  <r>
    <n v="3586"/>
    <x v="3584"/>
    <s v="See Theatre In A New Light"/>
    <n v="7500"/>
    <n v="8207"/>
    <s v="successful"/>
    <x v="0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</r>
  <r>
    <n v="3587"/>
    <x v="3585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</r>
  <r>
    <n v="3588"/>
    <x v="3586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</r>
  <r>
    <n v="3589"/>
    <x v="3587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</r>
  <r>
    <n v="3590"/>
    <x v="3588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</r>
  <r>
    <n v="3591"/>
    <x v="3589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</r>
  <r>
    <n v="3592"/>
    <x v="3590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</r>
  <r>
    <n v="3593"/>
    <x v="3591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</r>
  <r>
    <n v="3595"/>
    <x v="3593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</r>
  <r>
    <n v="3596"/>
    <x v="3594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</r>
  <r>
    <n v="3597"/>
    <x v="3595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</r>
  <r>
    <n v="3598"/>
    <x v="3596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</r>
  <r>
    <n v="3599"/>
    <x v="3597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</r>
  <r>
    <n v="3600"/>
    <x v="3598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x v="3599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</r>
  <r>
    <n v="3602"/>
    <x v="3600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</r>
  <r>
    <n v="3605"/>
    <x v="3603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</r>
  <r>
    <n v="3606"/>
    <x v="3604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</r>
  <r>
    <n v="3607"/>
    <x v="3605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</r>
  <r>
    <n v="3608"/>
    <x v="3606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</r>
  <r>
    <n v="3609"/>
    <x v="3607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</r>
  <r>
    <n v="3610"/>
    <x v="3608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</r>
  <r>
    <n v="3611"/>
    <x v="3609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</r>
  <r>
    <n v="3612"/>
    <x v="3610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</r>
  <r>
    <n v="3613"/>
    <x v="3611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x v="3438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</r>
  <r>
    <n v="3615"/>
    <x v="3612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</r>
  <r>
    <n v="3616"/>
    <x v="3613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</r>
  <r>
    <n v="3617"/>
    <x v="3614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</r>
  <r>
    <n v="3619"/>
    <x v="3616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</r>
  <r>
    <n v="3620"/>
    <x v="3617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</r>
  <r>
    <n v="3621"/>
    <x v="3618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</r>
  <r>
    <n v="3622"/>
    <x v="3619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</r>
  <r>
    <n v="3623"/>
    <x v="3620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</r>
  <r>
    <n v="3626"/>
    <x v="3623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</r>
  <r>
    <n v="3627"/>
    <x v="3624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</r>
  <r>
    <n v="3629"/>
    <x v="3626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</r>
  <r>
    <n v="3630"/>
    <x v="3627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</r>
  <r>
    <n v="3631"/>
    <x v="3628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</r>
  <r>
    <n v="3632"/>
    <x v="3629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x v="3630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</r>
  <r>
    <n v="3634"/>
    <x v="3631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</r>
  <r>
    <n v="3635"/>
    <x v="3632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</r>
  <r>
    <n v="3636"/>
    <x v="3633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</r>
  <r>
    <n v="3637"/>
    <x v="3634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</r>
  <r>
    <n v="3638"/>
    <x v="3635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</r>
  <r>
    <n v="3639"/>
    <x v="3636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</r>
  <r>
    <n v="3640"/>
    <x v="3637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</r>
  <r>
    <n v="3641"/>
    <x v="3638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</r>
  <r>
    <n v="3642"/>
    <x v="3639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</r>
  <r>
    <n v="3643"/>
    <x v="3640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</r>
  <r>
    <n v="3644"/>
    <x v="3641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</r>
  <r>
    <n v="3645"/>
    <x v="3642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</r>
  <r>
    <n v="3646"/>
    <x v="3643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</r>
  <r>
    <n v="3647"/>
    <x v="3644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x v="3645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</r>
  <r>
    <n v="3649"/>
    <x v="3646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x v="3647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</r>
  <r>
    <n v="3651"/>
    <x v="3648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</r>
  <r>
    <n v="3652"/>
    <x v="2866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</r>
  <r>
    <n v="3653"/>
    <x v="3649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</r>
  <r>
    <n v="3655"/>
    <x v="3651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</r>
  <r>
    <n v="3656"/>
    <x v="3652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</r>
  <r>
    <n v="3657"/>
    <x v="3653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</r>
  <r>
    <n v="3658"/>
    <x v="3654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n v="3659"/>
    <x v="3655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</r>
  <r>
    <n v="3660"/>
    <x v="3656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n v="3662"/>
    <x v="3658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</r>
  <r>
    <n v="3663"/>
    <x v="3659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x v="3660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</r>
  <r>
    <n v="3665"/>
    <x v="3661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</r>
  <r>
    <n v="3666"/>
    <x v="3662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</r>
  <r>
    <n v="3667"/>
    <x v="3663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</r>
  <r>
    <n v="3669"/>
    <x v="3665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</r>
  <r>
    <n v="3670"/>
    <x v="3666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</r>
  <r>
    <n v="3671"/>
    <x v="3667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n v="3672"/>
    <x v="3668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</r>
  <r>
    <n v="3673"/>
    <x v="3669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</r>
  <r>
    <n v="3675"/>
    <x v="3671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</r>
  <r>
    <n v="3676"/>
    <x v="3672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</r>
  <r>
    <n v="3677"/>
    <x v="3673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</r>
  <r>
    <n v="3678"/>
    <x v="3674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</r>
  <r>
    <n v="3679"/>
    <x v="3675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</r>
  <r>
    <n v="3680"/>
    <x v="3676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</r>
  <r>
    <n v="3682"/>
    <x v="3678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</r>
  <r>
    <n v="3683"/>
    <x v="3679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</r>
  <r>
    <n v="3684"/>
    <x v="3680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</r>
  <r>
    <n v="3685"/>
    <x v="3681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</r>
  <r>
    <n v="3686"/>
    <x v="3682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</r>
  <r>
    <n v="3688"/>
    <x v="368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</r>
  <r>
    <n v="3690"/>
    <x v="3686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</r>
  <r>
    <n v="3691"/>
    <x v="3687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</r>
  <r>
    <n v="3692"/>
    <x v="3688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</r>
  <r>
    <n v="3693"/>
    <x v="3689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</r>
  <r>
    <n v="3694"/>
    <x v="3690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</r>
  <r>
    <n v="3695"/>
    <x v="3691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</r>
  <r>
    <n v="3696"/>
    <x v="3692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</r>
  <r>
    <n v="3697"/>
    <x v="3693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x v="3694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</r>
  <r>
    <n v="3699"/>
    <x v="3695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n v="3700"/>
    <x v="3696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</r>
  <r>
    <n v="3701"/>
    <x v="3697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</r>
  <r>
    <n v="3703"/>
    <x v="3699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</r>
  <r>
    <n v="3704"/>
    <x v="3700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</r>
  <r>
    <n v="3705"/>
    <x v="3701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</r>
  <r>
    <n v="3706"/>
    <x v="3702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</r>
  <r>
    <n v="3707"/>
    <x v="3703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</r>
  <r>
    <n v="3708"/>
    <x v="3704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</r>
  <r>
    <n v="3709"/>
    <x v="3705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</r>
  <r>
    <n v="3710"/>
    <x v="3706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</r>
  <r>
    <n v="3711"/>
    <x v="3707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</r>
  <r>
    <n v="3712"/>
    <x v="3708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</r>
  <r>
    <n v="3713"/>
    <x v="3709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</r>
  <r>
    <n v="3714"/>
    <x v="3710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</r>
  <r>
    <n v="3715"/>
    <x v="3711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</r>
  <r>
    <n v="3716"/>
    <x v="3712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</r>
  <r>
    <n v="3717"/>
    <x v="3713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</r>
  <r>
    <n v="3718"/>
    <x v="3714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</r>
  <r>
    <n v="3719"/>
    <x v="3715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x v="3716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</r>
  <r>
    <n v="3721"/>
    <x v="3717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</r>
  <r>
    <n v="3723"/>
    <x v="3719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</r>
  <r>
    <n v="3725"/>
    <x v="3721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x v="3722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</r>
  <r>
    <n v="3727"/>
    <x v="3723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</r>
  <r>
    <n v="3728"/>
    <x v="3724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</r>
  <r>
    <n v="3729"/>
    <x v="3725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</r>
  <r>
    <n v="3730"/>
    <x v="3726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x v="3727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</r>
  <r>
    <n v="3732"/>
    <x v="3728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</r>
  <r>
    <n v="3733"/>
    <x v="3729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n v="0"/>
    <s v="theater"/>
    <s v="plays"/>
    <d v="2015-04-09T00:35:08"/>
    <d v="2015-04-18T22:30:00"/>
  </r>
  <r>
    <n v="3734"/>
    <x v="3730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</r>
  <r>
    <n v="3735"/>
    <x v="3731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</r>
  <r>
    <n v="3736"/>
    <x v="3732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</r>
  <r>
    <n v="3737"/>
    <x v="3476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</r>
  <r>
    <n v="3738"/>
    <x v="3733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x v="3734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</r>
  <r>
    <n v="3740"/>
    <x v="3735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</r>
  <r>
    <n v="3741"/>
    <x v="3736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n v="0"/>
    <s v="theater"/>
    <s v="plays"/>
    <d v="2015-11-17T22:05:50"/>
    <d v="2015-12-17T22:05:50"/>
  </r>
  <r>
    <n v="3742"/>
    <x v="3737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x v="3738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n v="0"/>
    <s v="theater"/>
    <s v="plays"/>
    <d v="2014-06-03T17:02:44"/>
    <d v="2014-07-03T17:02:44"/>
  </r>
  <r>
    <n v="3744"/>
    <x v="3739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n v="0"/>
    <s v="theater"/>
    <s v="plays"/>
    <d v="2014-06-03T19:32:32"/>
    <d v="2014-07-05T03:59:00"/>
  </r>
  <r>
    <n v="3745"/>
    <x v="3740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x v="3741"/>
    <s v="Generational curses CAN be broken...right?"/>
    <n v="8500"/>
    <n v="202"/>
    <s v="failed"/>
    <x v="0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</r>
  <r>
    <n v="3747"/>
    <x v="3742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x v="3743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</r>
  <r>
    <n v="3749"/>
    <x v="3744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</r>
  <r>
    <n v="3751"/>
    <x v="374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</r>
  <r>
    <n v="3753"/>
    <x v="3748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</r>
  <r>
    <n v="3754"/>
    <x v="3749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</r>
  <r>
    <n v="3755"/>
    <x v="3750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</r>
  <r>
    <n v="3756"/>
    <x v="3751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</r>
  <r>
    <n v="3757"/>
    <x v="3752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</r>
  <r>
    <n v="3758"/>
    <x v="3753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</r>
  <r>
    <n v="3759"/>
    <x v="3754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</r>
  <r>
    <n v="3761"/>
    <x v="3756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</r>
  <r>
    <n v="3762"/>
    <x v="3757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</r>
  <r>
    <n v="3763"/>
    <x v="3758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</r>
  <r>
    <n v="3764"/>
    <x v="3759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</r>
  <r>
    <n v="3765"/>
    <x v="3760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</r>
  <r>
    <n v="3766"/>
    <x v="3761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</r>
  <r>
    <n v="3767"/>
    <x v="3762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</r>
  <r>
    <n v="3769"/>
    <x v="3764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</r>
  <r>
    <n v="3770"/>
    <x v="3765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x v="3766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</r>
  <r>
    <n v="3772"/>
    <x v="3767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</r>
  <r>
    <n v="3773"/>
    <x v="3768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</r>
  <r>
    <n v="3774"/>
    <x v="3769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x v="3770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</r>
  <r>
    <n v="3777"/>
    <x v="3772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</r>
  <r>
    <n v="3778"/>
    <x v="3773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</r>
  <r>
    <n v="3779"/>
    <x v="3774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</r>
  <r>
    <n v="3780"/>
    <x v="3775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x v="3776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</r>
  <r>
    <n v="3782"/>
    <x v="3777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</r>
  <r>
    <n v="3783"/>
    <x v="3778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</r>
  <r>
    <n v="3784"/>
    <x v="3779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</r>
  <r>
    <n v="3785"/>
    <x v="3780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</r>
  <r>
    <n v="3786"/>
    <x v="3781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</r>
  <r>
    <n v="3787"/>
    <x v="3782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</r>
  <r>
    <n v="3788"/>
    <x v="3783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</r>
  <r>
    <n v="3789"/>
    <x v="3784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</r>
  <r>
    <n v="3790"/>
    <x v="3785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</r>
  <r>
    <n v="3791"/>
    <x v="3786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</r>
  <r>
    <n v="3792"/>
    <x v="3787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</r>
  <r>
    <n v="3793"/>
    <x v="3788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</r>
  <r>
    <n v="3794"/>
    <x v="3789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x v="3790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</r>
  <r>
    <n v="3796"/>
    <x v="3791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</r>
  <r>
    <n v="3797"/>
    <x v="3792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</r>
  <r>
    <n v="3799"/>
    <x v="3794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</r>
  <r>
    <n v="3800"/>
    <x v="3795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</r>
  <r>
    <n v="3801"/>
    <x v="3796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</r>
  <r>
    <n v="3802"/>
    <x v="3797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</r>
  <r>
    <n v="3803"/>
    <x v="3798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</r>
  <r>
    <n v="3804"/>
    <x v="3799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</r>
  <r>
    <n v="3805"/>
    <x v="3800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</r>
  <r>
    <n v="3806"/>
    <x v="3801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</r>
  <r>
    <n v="3807"/>
    <x v="3802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</r>
  <r>
    <n v="3808"/>
    <x v="3803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</r>
  <r>
    <n v="3809"/>
    <x v="3804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</r>
  <r>
    <n v="3810"/>
    <x v="3805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</r>
  <r>
    <n v="3811"/>
    <x v="3806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</r>
  <r>
    <n v="3814"/>
    <x v="3809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</r>
  <r>
    <n v="3815"/>
    <x v="3810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</r>
  <r>
    <n v="3816"/>
    <x v="3811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</r>
  <r>
    <n v="3817"/>
    <x v="3812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</r>
  <r>
    <n v="3818"/>
    <x v="3813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n v="3819"/>
    <x v="3814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</r>
  <r>
    <n v="3820"/>
    <x v="3815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</r>
  <r>
    <n v="3821"/>
    <x v="38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</r>
  <r>
    <n v="3823"/>
    <x v="3818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</r>
  <r>
    <n v="3824"/>
    <x v="3819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</r>
  <r>
    <n v="3825"/>
    <x v="3820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</r>
  <r>
    <n v="3826"/>
    <x v="3821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</r>
  <r>
    <n v="3827"/>
    <x v="3822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</r>
  <r>
    <n v="3828"/>
    <x v="3823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</r>
  <r>
    <n v="3829"/>
    <x v="3824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</r>
  <r>
    <n v="3830"/>
    <x v="3825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x v="3826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</r>
  <r>
    <n v="3832"/>
    <x v="3827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</r>
  <r>
    <n v="3834"/>
    <x v="3829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</r>
  <r>
    <n v="3835"/>
    <x v="3830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x v="3831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</r>
  <r>
    <n v="3837"/>
    <x v="3832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</r>
  <r>
    <n v="3839"/>
    <x v="3834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</r>
  <r>
    <n v="3840"/>
    <x v="3835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</r>
  <r>
    <n v="3842"/>
    <x v="3837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</r>
  <r>
    <n v="3843"/>
    <x v="3838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</r>
  <r>
    <n v="3844"/>
    <x v="3839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</r>
  <r>
    <n v="3846"/>
    <x v="3841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</r>
  <r>
    <n v="3847"/>
    <x v="3842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</r>
  <r>
    <n v="3848"/>
    <x v="3843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</r>
  <r>
    <n v="3850"/>
    <x v="384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n v="3851"/>
    <x v="3846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</r>
  <r>
    <n v="3852"/>
    <x v="3847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</r>
  <r>
    <n v="3853"/>
    <x v="3848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</r>
  <r>
    <n v="3854"/>
    <x v="3849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</r>
  <r>
    <n v="3855"/>
    <x v="3850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n v="3856"/>
    <x v="3851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"/>
    <n v="1"/>
    <s v="theater"/>
    <s v="plays"/>
    <d v="2015-02-06T17:50:03"/>
    <d v="2015-03-08T16:50:03"/>
  </r>
  <r>
    <n v="3857"/>
    <x v="3852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</r>
  <r>
    <n v="3858"/>
    <x v="3853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x v="3854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"/>
    <n v="1"/>
    <s v="theater"/>
    <s v="plays"/>
    <d v="2014-05-30T21:26:47"/>
    <d v="2014-06-25T21:00:00"/>
  </r>
  <r>
    <n v="3860"/>
    <x v="3855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</r>
  <r>
    <n v="3861"/>
    <x v="3856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x v="3857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0"/>
    <n v="1"/>
    <s v="theater"/>
    <s v="plays"/>
    <d v="2016-08-29T06:15:56"/>
    <d v="2016-09-12T16:59:00"/>
  </r>
  <r>
    <n v="3863"/>
    <x v="3858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n v="0"/>
    <s v="theater"/>
    <s v="plays"/>
    <d v="2015-09-06T15:11:45"/>
    <d v="2015-11-05T16:11:45"/>
  </r>
  <r>
    <n v="3864"/>
    <x v="3859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</r>
  <r>
    <n v="3865"/>
    <x v="3860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</r>
  <r>
    <n v="3866"/>
    <x v="3861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n v="3867"/>
    <x v="3862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n v="3868"/>
    <x v="3863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</r>
  <r>
    <n v="3869"/>
    <x v="3864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</r>
  <r>
    <n v="3870"/>
    <x v="3865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x v="3866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</r>
  <r>
    <n v="3872"/>
    <x v="3867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</r>
  <r>
    <n v="3873"/>
    <x v="3868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</r>
  <r>
    <n v="3874"/>
    <x v="3869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</r>
  <r>
    <n v="3875"/>
    <x v="3870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</r>
  <r>
    <n v="3876"/>
    <x v="3871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</r>
  <r>
    <n v="3877"/>
    <x v="3872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</r>
  <r>
    <n v="3878"/>
    <x v="3873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</r>
  <r>
    <n v="3879"/>
    <x v="3874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</r>
  <r>
    <n v="3880"/>
    <x v="3875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</r>
  <r>
    <n v="3881"/>
    <x v="3876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x v="3877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</r>
  <r>
    <n v="3883"/>
    <x v="3878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</r>
  <r>
    <n v="3884"/>
    <x v="3879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</r>
  <r>
    <n v="3885"/>
    <x v="3880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</r>
  <r>
    <n v="3886"/>
    <x v="3881"/>
    <n v="1"/>
    <n v="10000"/>
    <n v="0"/>
    <s v="canceled"/>
    <x v="2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</r>
  <r>
    <n v="3888"/>
    <x v="3883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</r>
  <r>
    <n v="3889"/>
    <x v="3884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</r>
  <r>
    <n v="3890"/>
    <x v="3885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n v="3891"/>
    <x v="3886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</r>
  <r>
    <n v="3892"/>
    <x v="3887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n v="0"/>
    <s v="theater"/>
    <s v="plays"/>
    <d v="2014-08-16T15:39:17"/>
    <d v="2014-08-24T07:00:00"/>
  </r>
  <r>
    <n v="3893"/>
    <x v="3888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</r>
  <r>
    <n v="3894"/>
    <x v="3889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</r>
  <r>
    <n v="3895"/>
    <x v="3890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x v="3891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n v="3897"/>
    <x v="3892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</r>
  <r>
    <n v="3899"/>
    <x v="3894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</r>
  <r>
    <n v="3900"/>
    <x v="3895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n v="3902"/>
    <x v="3897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n v="0"/>
    <s v="theater"/>
    <s v="plays"/>
    <d v="2015-07-01T00:16:05"/>
    <d v="2015-08-14T19:38:00"/>
  </r>
  <r>
    <n v="3904"/>
    <x v="3899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</r>
  <r>
    <n v="3906"/>
    <x v="3901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</r>
  <r>
    <n v="3907"/>
    <x v="3902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</r>
  <r>
    <n v="3908"/>
    <x v="3903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n v="3909"/>
    <x v="3904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</r>
  <r>
    <n v="3910"/>
    <x v="3905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</r>
  <r>
    <n v="3911"/>
    <x v="3906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</r>
  <r>
    <n v="3912"/>
    <x v="3907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0"/>
    <n v="1"/>
    <s v="theater"/>
    <s v="plays"/>
    <d v="2015-02-24T06:28:50"/>
    <d v="2015-04-25T04:35:00"/>
  </r>
  <r>
    <n v="3913"/>
    <x v="3908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</r>
  <r>
    <n v="3914"/>
    <x v="3909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</r>
  <r>
    <n v="3915"/>
    <x v="3910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0"/>
    <n v="5"/>
    <s v="theater"/>
    <s v="plays"/>
    <d v="2016-05-02T23:38:29"/>
    <d v="2016-06-01T23:38:29"/>
  </r>
  <r>
    <n v="3916"/>
    <x v="3911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n v="0"/>
    <s v="theater"/>
    <s v="plays"/>
    <d v="2016-05-04T11:19:12"/>
    <d v="2016-06-03T11:19:12"/>
  </r>
  <r>
    <n v="3917"/>
    <x v="3912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</r>
  <r>
    <n v="3918"/>
    <x v="3913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</r>
  <r>
    <n v="3919"/>
    <x v="3914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</r>
  <r>
    <n v="3920"/>
    <x v="3915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</r>
  <r>
    <n v="3921"/>
    <x v="3916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n v="0"/>
    <s v="theater"/>
    <s v="plays"/>
    <d v="2014-10-14T13:00:55"/>
    <d v="2014-10-26T18:00:00"/>
  </r>
  <r>
    <n v="3922"/>
    <x v="3917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</r>
  <r>
    <n v="3923"/>
    <x v="3918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</r>
  <r>
    <n v="3924"/>
    <x v="3919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</r>
  <r>
    <n v="3925"/>
    <x v="3920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x v="3921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</r>
  <r>
    <n v="3927"/>
    <x v="3922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</r>
  <r>
    <n v="3929"/>
    <x v="3924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</r>
  <r>
    <n v="3930"/>
    <x v="3925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n v="0"/>
    <s v="theater"/>
    <s v="plays"/>
    <d v="2016-03-04T08:07:48"/>
    <d v="2016-04-01T06:00:00"/>
  </r>
  <r>
    <n v="3931"/>
    <x v="3926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n v="0"/>
    <s v="theater"/>
    <s v="plays"/>
    <d v="2015-08-12T03:38:27"/>
    <d v="2015-09-06T03:38:27"/>
  </r>
  <r>
    <n v="3932"/>
    <x v="3927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0"/>
    <n v="1"/>
    <s v="theater"/>
    <s v="plays"/>
    <d v="2016-02-15T04:02:44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</r>
  <r>
    <n v="3934"/>
    <x v="3929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</r>
  <r>
    <n v="3935"/>
    <x v="3930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</r>
  <r>
    <n v="3936"/>
    <x v="3931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n v="0"/>
    <s v="theater"/>
    <s v="plays"/>
    <d v="2016-11-01T06:18:40"/>
    <d v="2016-12-01T07:18:40"/>
  </r>
  <r>
    <n v="3937"/>
    <x v="3932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</r>
  <r>
    <n v="3938"/>
    <x v="393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</r>
  <r>
    <n v="3939"/>
    <x v="3934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0"/>
    <n v="5"/>
    <s v="theater"/>
    <s v="plays"/>
    <d v="2014-10-03T09:36:19"/>
    <d v="2014-10-07T04:30:00"/>
  </r>
  <r>
    <n v="3940"/>
    <x v="3935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n v="3942"/>
    <x v="3937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n v="0"/>
    <s v="theater"/>
    <s v="plays"/>
    <d v="2015-04-17T21:41:54"/>
    <d v="2015-06-16T21:41:54"/>
  </r>
  <r>
    <n v="3943"/>
    <x v="3938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</r>
  <r>
    <n v="3944"/>
    <x v="3939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n v="0"/>
    <s v="theater"/>
    <s v="plays"/>
    <d v="2015-07-28T15:54:35"/>
    <d v="2015-08-27T15:54:35"/>
  </r>
  <r>
    <n v="3945"/>
    <x v="3940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"/>
    <n v="5"/>
    <s v="theater"/>
    <s v="plays"/>
    <d v="2015-04-15T19:14:28"/>
    <d v="2015-05-15T19:14:28"/>
  </r>
  <r>
    <n v="3946"/>
    <x v="3941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</r>
  <r>
    <n v="3947"/>
    <x v="3942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</r>
  <r>
    <n v="3948"/>
    <x v="3943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n v="0"/>
    <s v="theater"/>
    <s v="plays"/>
    <d v="2014-07-09T07:48:43"/>
    <d v="2014-09-07T07:48:43"/>
  </r>
  <r>
    <n v="3949"/>
    <x v="3944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</r>
  <r>
    <n v="3950"/>
    <x v="3945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n v="3951"/>
    <x v="3946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0"/>
    <n v="1"/>
    <s v="theater"/>
    <s v="plays"/>
    <d v="2016-03-04T19:49:02"/>
    <d v="2016-05-03T18:49:02"/>
  </r>
  <r>
    <n v="3952"/>
    <x v="3947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</r>
  <r>
    <n v="3953"/>
    <x v="3948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n v="0"/>
    <s v="theater"/>
    <s v="plays"/>
    <d v="2016-06-29T01:09:46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n v="0"/>
    <s v="theater"/>
    <s v="plays"/>
    <d v="2014-05-15T15:37:44"/>
    <d v="2014-07-14T15:37:44"/>
  </r>
  <r>
    <n v="3955"/>
    <x v="3950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</r>
  <r>
    <n v="3956"/>
    <x v="3951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n v="0"/>
    <s v="theater"/>
    <s v="plays"/>
    <d v="2016-03-28T22:22:07"/>
    <d v="2016-04-25T00:20:00"/>
  </r>
  <r>
    <n v="3957"/>
    <x v="3952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0"/>
    <n v="7"/>
    <s v="theater"/>
    <s v="plays"/>
    <d v="2016-05-23T23:25:54"/>
    <d v="2016-07-08T23:25:54"/>
  </r>
  <r>
    <n v="3958"/>
    <x v="3953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</r>
  <r>
    <n v="3960"/>
    <x v="3955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n v="3961"/>
    <x v="3956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</r>
  <r>
    <n v="3962"/>
    <x v="3957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n v="0"/>
    <s v="theater"/>
    <s v="plays"/>
    <d v="2015-10-19T03:41:57"/>
    <d v="2015-11-18T04:41:57"/>
  </r>
  <r>
    <n v="3964"/>
    <x v="3959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</r>
  <r>
    <n v="3965"/>
    <x v="3960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</r>
  <r>
    <n v="3966"/>
    <x v="3961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n v="3967"/>
    <x v="3962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</r>
  <r>
    <n v="3968"/>
    <x v="3963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</r>
  <r>
    <n v="3969"/>
    <x v="3964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</r>
  <r>
    <n v="3971"/>
    <x v="3966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</r>
  <r>
    <n v="3972"/>
    <x v="3967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</r>
  <r>
    <n v="3973"/>
    <x v="3968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</r>
  <r>
    <n v="3974"/>
    <x v="3969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</r>
  <r>
    <n v="3975"/>
    <x v="3970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n v="0"/>
    <s v="theater"/>
    <s v="plays"/>
    <d v="2016-06-13T20:48:18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</r>
  <r>
    <n v="3978"/>
    <x v="3973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n v="3979"/>
    <x v="3974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</r>
  <r>
    <n v="3981"/>
    <x v="3357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</r>
  <r>
    <n v="3982"/>
    <x v="3976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</r>
  <r>
    <n v="3984"/>
    <x v="3978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</r>
  <r>
    <n v="3986"/>
    <x v="3980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</r>
  <r>
    <n v="3987"/>
    <x v="3981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</r>
  <r>
    <n v="3988"/>
    <x v="3982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"/>
    <n v="8"/>
    <s v="theater"/>
    <s v="plays"/>
    <d v="2015-08-14T01:56:53"/>
    <d v="2015-08-29T01:56:53"/>
  </r>
  <r>
    <n v="3989"/>
    <x v="3983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n v="0"/>
    <s v="theater"/>
    <s v="plays"/>
    <d v="2015-10-09T17:59:41"/>
    <d v="2015-11-08T18:59:41"/>
  </r>
  <r>
    <n v="3990"/>
    <x v="3984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</r>
  <r>
    <n v="3991"/>
    <x v="3985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x v="3986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</r>
  <r>
    <n v="3993"/>
    <x v="3987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0"/>
    <n v="3"/>
    <s v="theater"/>
    <s v="plays"/>
    <d v="2015-04-13T20:45:12"/>
    <d v="2015-05-13T20:45:12"/>
  </r>
  <r>
    <n v="3994"/>
    <x v="3988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"/>
    <n v="5"/>
    <s v="theater"/>
    <s v="plays"/>
    <d v="2014-06-19T09:21:30"/>
    <d v="2014-07-19T09:21:30"/>
  </r>
  <r>
    <n v="3995"/>
    <x v="3989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x v="3990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</r>
  <r>
    <n v="3997"/>
    <x v="3991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n v="0"/>
    <s v="theater"/>
    <s v="plays"/>
    <d v="2015-03-06T09:23:41"/>
    <d v="2015-04-05T08:23:41"/>
  </r>
  <r>
    <n v="3998"/>
    <x v="3992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</r>
  <r>
    <n v="3999"/>
    <x v="3993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</r>
  <r>
    <n v="4000"/>
    <x v="3994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</r>
  <r>
    <n v="4001"/>
    <x v="3995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</r>
  <r>
    <n v="4002"/>
    <x v="3996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n v="4003"/>
    <x v="3997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</r>
  <r>
    <n v="4004"/>
    <x v="3998"/>
    <s v="Help Launch The Queen Into South Florida!"/>
    <n v="500"/>
    <n v="1"/>
    <s v="failed"/>
    <x v="0"/>
    <s v="USD"/>
    <n v="1412740457"/>
    <n v="1410148457"/>
    <b v="0"/>
    <n v="1"/>
    <b v="0"/>
    <s v="theater/plays"/>
    <n v="0"/>
    <n v="1"/>
    <s v="theater"/>
    <s v="plays"/>
    <d v="2014-09-08T03:54:17"/>
    <d v="2014-10-08T03:54:17"/>
  </r>
  <r>
    <n v="4005"/>
    <x v="3999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</r>
  <r>
    <n v="4006"/>
    <x v="4000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0"/>
    <n v="2"/>
    <s v="theater"/>
    <s v="plays"/>
    <d v="2016-01-22T18:33:07"/>
    <d v="2016-02-16T18:33:07"/>
  </r>
  <r>
    <n v="4007"/>
    <x v="3988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"/>
    <n v="5"/>
    <s v="theater"/>
    <s v="plays"/>
    <d v="2014-07-28T18:33:01"/>
    <d v="2014-08-26T16:28:00"/>
  </r>
  <r>
    <n v="4008"/>
    <x v="4001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x v="4002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</r>
  <r>
    <n v="4010"/>
    <x v="4003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</r>
  <r>
    <n v="4011"/>
    <x v="4004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</r>
  <r>
    <n v="4012"/>
    <x v="4005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n v="0"/>
    <s v="theater"/>
    <s v="plays"/>
    <d v="2015-04-02T13:04:09"/>
    <d v="2015-05-02T13:04:09"/>
  </r>
  <r>
    <n v="4013"/>
    <x v="4006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</r>
  <r>
    <n v="4014"/>
    <x v="4007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n v="0"/>
    <s v="theater"/>
    <s v="plays"/>
    <d v="2016-02-19T05:54:29"/>
    <d v="2016-03-05T05:54:29"/>
  </r>
  <r>
    <n v="4015"/>
    <x v="4008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0"/>
    <n v="1"/>
    <s v="theater"/>
    <s v="plays"/>
    <d v="2015-06-19T18:44:23"/>
    <d v="2015-07-19T18:44:23"/>
  </r>
  <r>
    <n v="4016"/>
    <x v="4009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</r>
  <r>
    <n v="4018"/>
    <x v="4011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</r>
  <r>
    <n v="4019"/>
    <x v="4012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n v="4020"/>
    <x v="4013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</r>
  <r>
    <n v="4021"/>
    <x v="4014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n v="4022"/>
    <x v="4015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</r>
  <r>
    <n v="4023"/>
    <x v="4016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n v="0"/>
    <s v="theater"/>
    <s v="plays"/>
    <d v="2016-02-08T23:59:23"/>
    <d v="2016-03-24T22:59:23"/>
  </r>
  <r>
    <n v="4024"/>
    <x v="4017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x v="4019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n v="0"/>
    <s v="theater"/>
    <s v="plays"/>
    <d v="2015-10-05T15:43:59"/>
    <d v="2015-12-04T16:43:59"/>
  </r>
  <r>
    <n v="4027"/>
    <x v="4020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</r>
  <r>
    <n v="4028"/>
    <x v="4021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</r>
  <r>
    <n v="4029"/>
    <x v="4022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n v="0"/>
    <s v="theater"/>
    <s v="plays"/>
    <d v="2015-11-14T00:36:10"/>
    <d v="2015-12-14T00:36:10"/>
  </r>
  <r>
    <n v="4030"/>
    <x v="4023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</r>
  <r>
    <n v="4031"/>
    <x v="4024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n v="0"/>
    <s v="theater"/>
    <s v="plays"/>
    <d v="2014-10-29T14:02:44"/>
    <d v="2014-12-18T15:02:44"/>
  </r>
  <r>
    <n v="4032"/>
    <x v="4025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n v="4033"/>
    <x v="4026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</r>
  <r>
    <n v="4034"/>
    <x v="4027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</r>
  <r>
    <n v="4035"/>
    <x v="4028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</r>
  <r>
    <n v="4037"/>
    <x v="4030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</r>
  <r>
    <n v="4038"/>
    <x v="4031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</r>
  <r>
    <n v="4039"/>
    <x v="4032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x v="4033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</r>
  <r>
    <n v="4041"/>
    <x v="4034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</r>
  <r>
    <n v="4042"/>
    <x v="4035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"/>
    <n v="7"/>
    <s v="theater"/>
    <s v="plays"/>
    <d v="2014-12-22T02:01:04"/>
    <d v="2015-01-20T19:16:00"/>
  </r>
  <r>
    <n v="4043"/>
    <x v="4036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n v="0"/>
    <s v="theater"/>
    <s v="plays"/>
    <d v="2014-11-05T22:58:45"/>
    <d v="2014-11-20T22:58:45"/>
  </r>
  <r>
    <n v="4044"/>
    <x v="4037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0"/>
    <n v="1"/>
    <s v="theater"/>
    <s v="plays"/>
    <d v="2014-07-22T04:49:49"/>
    <d v="2014-08-21T04:49:49"/>
  </r>
  <r>
    <n v="4046"/>
    <x v="4039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</r>
  <r>
    <n v="4047"/>
    <x v="4040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</r>
  <r>
    <n v="4048"/>
    <x v="4041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</r>
  <r>
    <n v="4049"/>
    <x v="4042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</r>
  <r>
    <n v="4050"/>
    <x v="4043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0"/>
    <n v="1"/>
    <s v="theater"/>
    <s v="plays"/>
    <d v="2014-09-23T15:16:31"/>
    <d v="2014-10-23T15:16:31"/>
  </r>
  <r>
    <n v="4051"/>
    <x v="4044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n v="0"/>
    <s v="theater"/>
    <s v="plays"/>
    <d v="2014-05-02T19:26:37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</r>
  <r>
    <n v="4053"/>
    <x v="4046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x v="4047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n v="0"/>
    <s v="theater"/>
    <s v="plays"/>
    <d v="2016-08-31T20:11:25"/>
    <d v="2016-10-01T04:00:00"/>
  </r>
  <r>
    <n v="4055"/>
    <x v="4048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</r>
  <r>
    <n v="4056"/>
    <x v="4049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</r>
  <r>
    <n v="4057"/>
    <x v="4050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</r>
  <r>
    <n v="4058"/>
    <x v="4051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n v="4059"/>
    <x v="4052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</r>
  <r>
    <n v="4060"/>
    <x v="4053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</r>
  <r>
    <n v="4061"/>
    <x v="4054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n v="0"/>
    <s v="theater"/>
    <s v="plays"/>
    <d v="2016-02-21T03:23:43"/>
    <d v="2016-04-21T02:23:43"/>
  </r>
  <r>
    <n v="4062"/>
    <x v="4055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</r>
  <r>
    <n v="4063"/>
    <x v="4056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</r>
  <r>
    <n v="4064"/>
    <x v="4057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</r>
  <r>
    <n v="4065"/>
    <x v="4058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n v="4066"/>
    <x v="4059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</r>
  <r>
    <n v="4067"/>
    <x v="4060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</r>
  <r>
    <n v="4068"/>
    <x v="4061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x v="4062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</r>
  <r>
    <n v="4070"/>
    <x v="4063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n v="0"/>
    <s v="theater"/>
    <s v="plays"/>
    <d v="2016-11-26T19:18:51"/>
    <d v="2016-12-26T19:18:51"/>
  </r>
  <r>
    <n v="4072"/>
    <x v="4065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0"/>
    <n v="2"/>
    <s v="theater"/>
    <s v="plays"/>
    <d v="2014-06-22T18:35:11"/>
    <d v="2014-08-21T18:35:11"/>
  </r>
  <r>
    <n v="4073"/>
    <x v="4066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</r>
  <r>
    <n v="4074"/>
    <x v="4067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</r>
  <r>
    <n v="4075"/>
    <x v="4068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</r>
  <r>
    <n v="4076"/>
    <x v="4069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n v="0"/>
    <s v="theater"/>
    <s v="plays"/>
    <d v="2014-09-23T19:05:49"/>
    <d v="2014-10-21T19:51:00"/>
  </r>
  <r>
    <n v="4077"/>
    <x v="4070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n v="4078"/>
    <x v="4071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n v="0"/>
    <s v="theater"/>
    <s v="plays"/>
    <d v="2016-12-28T18:54:02"/>
    <d v="2017-01-27T18:54:02"/>
  </r>
  <r>
    <n v="4079"/>
    <x v="4072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"/>
    <n v="5"/>
    <s v="theater"/>
    <s v="plays"/>
    <d v="2016-05-20T22:32:01"/>
    <d v="2016-06-19T22:32:01"/>
  </r>
  <r>
    <n v="4080"/>
    <x v="4073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n v="0"/>
    <s v="theater"/>
    <s v="plays"/>
    <d v="2016-05-21T16:45:16"/>
    <d v="2016-06-14T18:54:00"/>
  </r>
  <r>
    <n v="4081"/>
    <x v="4074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</r>
  <r>
    <n v="4082"/>
    <x v="4075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x v="4076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n v="4084"/>
    <x v="4077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</r>
  <r>
    <n v="4085"/>
    <x v="4078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</r>
  <r>
    <n v="4086"/>
    <x v="4079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n v="4087"/>
    <x v="4080"/>
    <s v="Comedy Stage Play"/>
    <n v="9600"/>
    <n v="0"/>
    <s v="failed"/>
    <x v="0"/>
    <s v="USD"/>
    <n v="1468777786"/>
    <n v="1466185786"/>
    <b v="0"/>
    <n v="0"/>
    <b v="0"/>
    <s v="theater/plays"/>
    <n v="0"/>
    <n v="0"/>
    <s v="theater"/>
    <s v="plays"/>
    <d v="2016-06-17T17:49:46"/>
    <d v="2016-07-17T17:49:46"/>
  </r>
  <r>
    <n v="4088"/>
    <x v="4081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n v="4090"/>
    <x v="4083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n v="4092"/>
    <x v="4085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</r>
  <r>
    <n v="4093"/>
    <x v="4086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</r>
  <r>
    <n v="4094"/>
    <x v="4087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n v="4095"/>
    <x v="4088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</r>
  <r>
    <n v="4096"/>
    <x v="4089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</r>
  <r>
    <n v="4097"/>
    <x v="4090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n v="0"/>
    <s v="theater"/>
    <s v="plays"/>
    <d v="2015-12-06T19:47:17"/>
    <d v="2016-01-31T23:55:00"/>
  </r>
  <r>
    <n v="4098"/>
    <x v="4091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n v="0"/>
    <s v="theater"/>
    <s v="plays"/>
    <d v="2016-05-05T17:19:57"/>
    <d v="2016-06-04T17:19:57"/>
  </r>
  <r>
    <n v="4099"/>
    <x v="4092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</r>
  <r>
    <n v="4100"/>
    <x v="4093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n v="0"/>
    <s v="theater"/>
    <s v="plays"/>
    <d v="2014-10-15T02:59:50"/>
    <d v="2014-10-25T02:59:50"/>
  </r>
  <r>
    <n v="4101"/>
    <x v="4094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n v="0"/>
    <s v="theater"/>
    <s v="plays"/>
    <d v="2016-12-26T21:41:22"/>
    <d v="2017-01-25T21:41:22"/>
  </r>
  <r>
    <n v="4102"/>
    <x v="4095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</r>
  <r>
    <n v="4103"/>
    <x v="4096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</r>
  <r>
    <n v="4104"/>
    <x v="4097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21"/>
    <n v="45.79"/>
    <s v="theater"/>
    <s v="plays"/>
    <d v="2016-09-27T06:40:3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7"/>
    <n v="383.33"/>
    <s v="theater"/>
    <s v="plays"/>
    <d v="2016-11-23T00:15:09"/>
    <d v="2016-12-26T00:15:09"/>
  </r>
  <r>
    <n v="4106"/>
    <x v="4099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</r>
  <r>
    <n v="4107"/>
    <x v="4100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</r>
  <r>
    <n v="4108"/>
    <x v="4101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</r>
  <r>
    <n v="4109"/>
    <x v="4102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n v="0"/>
    <s v="theater"/>
    <s v="plays"/>
    <d v="2015-10-30T12:56:44"/>
    <d v="2015-11-29T13:56:44"/>
  </r>
  <r>
    <n v="4110"/>
    <x v="4103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29"/>
    <n v="14.33"/>
    <s v="theater"/>
    <s v="plays"/>
    <d v="2016-05-22T15:02:31"/>
    <d v="2016-07-21T15:02:31"/>
  </r>
  <r>
    <n v="4111"/>
    <x v="4104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</r>
  <r>
    <n v="4112"/>
    <x v="4105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0"/>
    <n v="1"/>
    <s v="theater"/>
    <s v="plays"/>
    <d v="2016-01-31T22:43:06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"/>
    <n v="1"/>
    <s v="theater"/>
    <s v="plays"/>
    <d v="2015-12-20T13:45:23"/>
    <d v="2016-01-08T06:34:00"/>
  </r>
  <r>
    <m/>
    <x v="4107"/>
    <m/>
    <m/>
    <m/>
    <m/>
    <x v="21"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No Backers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F1733-06DD-9840-BE02-C82E114515D4}" name="PivotTable2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P15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outcomes" fld="5" subtotal="count" baseField="0" baseItem="0"/>
    <dataField name="Count of outcomes2" fld="5" subtotal="count" baseField="0" baseItem="0"/>
    <dataField name="Count of country" fld="6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BEBCE-1C6E-F94C-900A-47B3AB54E58C}" name="PivotTable4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Z4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-2"/>
    <field x="5"/>
  </colFields>
  <colItems count="25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i="3">
      <x v="3"/>
      <x/>
    </i>
    <i r="1" i="3">
      <x v="1"/>
    </i>
    <i r="1" i="3">
      <x v="2"/>
    </i>
    <i r="1" i="3">
      <x v="3"/>
    </i>
    <i i="4">
      <x v="4"/>
      <x/>
    </i>
    <i r="1" i="4">
      <x v="1"/>
    </i>
    <i r="1" i="4">
      <x v="2"/>
    </i>
    <i r="1" i="4">
      <x v="3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6" hier="-1"/>
    <pageField fld="16" hier="-1"/>
  </pageFields>
  <dataFields count="5">
    <dataField name="Count of country" fld="6" subtotal="count" baseField="0" baseItem="0"/>
    <dataField name="Count of Parent Category " fld="16" subtotal="count" baseField="0" baseItem="0"/>
    <dataField name="Count of outcomes" fld="5" subtotal="count" baseField="0" baseItem="0"/>
    <dataField name="Count of Subcategory" fld="17" subtotal="count" baseField="0" baseItem="0"/>
    <dataField name="Count of outcomes2" fld="5" subtotal="count" baseField="0" baseItem="0"/>
  </dataFields>
  <chartFormats count="4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0" format="20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23" series="1">
      <pivotArea type="data" grandCol="1" outline="0" fieldPosition="0">
        <references count="1">
          <reference field="4294967294" count="1" selected="0">
            <x v="3"/>
          </reference>
        </references>
      </pivotArea>
    </chartFormat>
    <chartFormat chart="0" format="24" series="1">
      <pivotArea type="data" grandCol="1" outline="0" fieldPosition="0">
        <references count="1">
          <reference field="4294967294" count="1" selected="0">
            <x v="4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0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1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EC9BB-3C87-E846-A622-9C49AA1F41A3}" name="PivotTable5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E20" firstHeaderRow="1" firstDataRow="5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4">
    <field x="21"/>
    <field x="20"/>
    <field x="-2"/>
    <field x="5"/>
  </colFields>
  <colItems count="30">
    <i>
      <x v="1"/>
      <x v="1048832"/>
      <x/>
    </i>
    <i r="2" i="1">
      <x v="1"/>
    </i>
    <i r="2" i="2">
      <x v="2"/>
    </i>
    <i>
      <x v="2"/>
      <x v="1048832"/>
      <x/>
    </i>
    <i r="2" i="1">
      <x v="1"/>
    </i>
    <i r="2" i="2">
      <x v="2"/>
    </i>
    <i>
      <x v="3"/>
      <x v="1048832"/>
      <x/>
    </i>
    <i r="2" i="1">
      <x v="1"/>
    </i>
    <i r="2" i="2">
      <x v="2"/>
    </i>
    <i>
      <x v="4"/>
      <x v="1048832"/>
      <x/>
    </i>
    <i r="2" i="1">
      <x v="1"/>
    </i>
    <i r="2" i="2">
      <x v="2"/>
    </i>
    <i>
      <x v="5"/>
      <x v="1048832"/>
      <x/>
    </i>
    <i r="2" i="1">
      <x v="1"/>
    </i>
    <i r="2" i="2">
      <x v="2"/>
    </i>
    <i>
      <x v="6"/>
      <x v="1048832"/>
      <x/>
    </i>
    <i r="2" i="1">
      <x v="1"/>
    </i>
    <i r="2" i="2">
      <x v="2"/>
    </i>
    <i>
      <x v="7"/>
      <x v="1048832"/>
      <x/>
    </i>
    <i r="2" i="1">
      <x v="1"/>
    </i>
    <i r="2" i="2">
      <x v="2"/>
    </i>
    <i>
      <x v="8"/>
      <x v="1048832"/>
      <x/>
    </i>
    <i r="2" i="1">
      <x v="1"/>
    </i>
    <i r="2" i="2">
      <x v="2"/>
    </i>
    <i>
      <x v="9"/>
      <x v="1048832"/>
      <x/>
    </i>
    <i r="2" i="1">
      <x v="1"/>
    </i>
    <i r="2" i="2">
      <x v="2"/>
    </i>
    <i t="grand">
      <x/>
    </i>
    <i t="grand" i="1">
      <x/>
    </i>
    <i t="grand" i="2">
      <x/>
    </i>
  </colItems>
  <pageFields count="1">
    <pageField fld="16" hier="-1"/>
  </pageFields>
  <dataFields count="3">
    <dataField name="Count of Parent Category " fld="16" subtotal="count" baseField="0" baseItem="0"/>
    <dataField name="Count of outcomes" fld="5" subtotal="count" baseField="0" baseItem="0"/>
    <dataField name="Count of Date Created Conversion" fld="18" subtotal="count" baseField="0" baseItem="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1"/>
          </reference>
          <reference field="20" count="1" selected="0">
            <x v="1048832"/>
          </reference>
          <reference field="21" count="1" selected="0">
            <x v="5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20" count="1" selected="0">
            <x v="1048832"/>
          </reference>
          <reference field="21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1"/>
          </reference>
          <reference field="20" count="1" selected="0">
            <x v="1048832"/>
          </reference>
          <reference field="21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20" count="1" selected="0">
            <x v="1048832"/>
          </reference>
          <reference field="21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1"/>
          </reference>
          <reference field="20" count="1" selected="0">
            <x v="1048832"/>
          </reference>
          <reference field="21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20" count="1" selected="0">
            <x v="1048832"/>
          </reference>
          <reference field="21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1"/>
          </reference>
          <reference field="20" count="1" selected="0">
            <x v="1048832"/>
          </reference>
          <reference field="21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20" count="1" selected="0">
            <x v="1048832"/>
          </reference>
          <reference field="21" count="1" selected="0">
            <x v="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1"/>
          </reference>
          <reference field="20" count="1" selected="0">
            <x v="1048832"/>
          </reference>
          <reference field="21" count="1" selected="0">
            <x v="9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1"/>
          </reference>
          <reference field="20" count="1" selected="0">
            <x v="1048832"/>
          </reference>
          <reference field="21" count="1" selected="0">
            <x v="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1"/>
          </reference>
          <reference field="20" count="1" selected="0">
            <x v="1048832"/>
          </reference>
          <reference field="21" count="1" selected="0">
            <x v="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1"/>
          </reference>
          <reference field="20" count="1" selected="0">
            <x v="1048832"/>
          </reference>
          <reference field="21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1"/>
          </reference>
          <reference field="20" count="1" selected="0">
            <x v="1048832"/>
          </reference>
          <reference field="21" count="1" selected="0">
            <x v="4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2"/>
          </reference>
          <reference field="20" count="1" selected="0">
            <x v="1048832"/>
          </reference>
          <reference field="21" count="1" selected="0">
            <x v="7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2"/>
          </reference>
          <reference field="20" count="1" selected="0">
            <x v="1048832"/>
          </reference>
          <reference field="21" count="1" selected="0">
            <x v="8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2"/>
          </reference>
          <reference field="20" count="1" selected="0">
            <x v="1048832"/>
          </reference>
          <reference field="21" count="1" selected="0">
            <x v="9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2"/>
          </reference>
          <reference field="20" count="1" selected="0">
            <x v="1048832"/>
          </reference>
          <reference field="21" count="1" selected="0">
            <x v="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2"/>
          </reference>
          <reference field="20" count="1" selected="0">
            <x v="1048832"/>
          </reference>
          <reference field="21" count="1" selected="0">
            <x v="2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2"/>
          </reference>
          <reference field="20" count="1" selected="0">
            <x v="1048832"/>
          </reference>
          <reference field="21" count="1" selected="0">
            <x v="3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2"/>
          </reference>
          <reference field="20" count="1" selected="0">
            <x v="1048832"/>
          </reference>
          <reference field="21" count="1" selected="0">
            <x v="4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2"/>
          </reference>
          <reference field="20" count="1" selected="0">
            <x v="1048832"/>
          </reference>
          <reference field="21" count="1" selected="0">
            <x v="5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2"/>
          </reference>
          <reference field="20" count="1" selected="0">
            <x v="1048832"/>
          </reference>
          <reference field="21" count="1" selected="0">
            <x v="6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20" count="1" selected="0">
            <x v="1048832"/>
          </reference>
          <reference field="21" count="1" selected="0">
            <x v="1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20" count="1" selected="0">
            <x v="1048832"/>
          </reference>
          <reference field="21" count="1" selected="0">
            <x v="2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20" count="1" selected="0">
            <x v="1048832"/>
          </reference>
          <reference field="21" count="1" selected="0">
            <x v="3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20" count="1" selected="0">
            <x v="1048832"/>
          </reference>
          <reference field="21" count="1" selected="0">
            <x v="4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20" count="1" selected="0">
            <x v="1048832"/>
          </reference>
          <reference field="2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1EC03-F0E9-BD46-A4E6-985F39BAF866}" name="PivotTable7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6" firstHeaderRow="0" firstDataRow="1" firstDataCol="1" rowPageCount="1" colPageCount="1"/>
  <pivotFields count="20">
    <pivotField showAll="0"/>
    <pivotField axis="axisPage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dataField="1" showAll="0"/>
    <pivotField dataField="1" showAll="0"/>
    <pivotField showAll="0"/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A8FE9-6EC6-AC4F-9C52-CBE73B270C7D}" name="PivotTable2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P15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outcomes" fld="5" subtotal="count" baseField="0" baseItem="0"/>
    <dataField name="Count of outcomes2" fld="5" subtotal="count" baseField="0" baseItem="0"/>
    <dataField name="Count of country" fld="6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2" format="3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2" format="3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2" format="38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138" zoomScaleNormal="92" workbookViewId="0">
      <selection activeCell="F9" sqref="F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19.164062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8359</v>
      </c>
      <c r="R1" t="s">
        <v>8360</v>
      </c>
      <c r="S1" s="15" t="s">
        <v>8375</v>
      </c>
      <c r="T1" s="15" t="s">
        <v>8376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6">
        <f t="shared" si="2"/>
        <v>42405.702349537038</v>
      </c>
      <c r="T4" s="17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6">
        <f t="shared" si="2"/>
        <v>41828.515127314815</v>
      </c>
      <c r="T5" s="17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6">
        <f t="shared" si="2"/>
        <v>42327.834247685183</v>
      </c>
      <c r="T6" s="17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6">
        <f t="shared" si="2"/>
        <v>42563.932951388888</v>
      </c>
      <c r="T7" s="1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6">
        <f t="shared" si="2"/>
        <v>41794.072337962964</v>
      </c>
      <c r="T8" s="17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6">
        <f t="shared" si="2"/>
        <v>42516.047071759262</v>
      </c>
      <c r="T9" s="17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6">
        <f t="shared" si="2"/>
        <v>42468.94458333333</v>
      </c>
      <c r="T10" s="17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6">
        <f t="shared" si="2"/>
        <v>42447.103518518517</v>
      </c>
      <c r="T11" s="17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6">
        <f t="shared" si="2"/>
        <v>41780.068043981482</v>
      </c>
      <c r="T12" s="17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6">
        <f t="shared" si="2"/>
        <v>42572.778495370367</v>
      </c>
      <c r="T13" s="17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6">
        <f t="shared" si="2"/>
        <v>41791.713252314818</v>
      </c>
      <c r="T14" s="17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6">
        <f t="shared" si="2"/>
        <v>42508.677187499998</v>
      </c>
      <c r="T15" s="17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6">
        <f t="shared" si="2"/>
        <v>41808.02648148148</v>
      </c>
      <c r="T16" s="17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6">
        <f t="shared" si="2"/>
        <v>42256.391875000001</v>
      </c>
      <c r="T17" s="1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6">
        <f t="shared" si="2"/>
        <v>41760.796423611115</v>
      </c>
      <c r="T18" s="17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6">
        <f t="shared" si="2"/>
        <v>41917.731736111113</v>
      </c>
      <c r="T19" s="17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6">
        <f t="shared" si="2"/>
        <v>41869.542314814818</v>
      </c>
      <c r="T20" s="17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6">
        <f t="shared" si="2"/>
        <v>42175.816365740742</v>
      </c>
      <c r="T21" s="17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6">
        <f t="shared" si="2"/>
        <v>42200.758240740746</v>
      </c>
      <c r="T22" s="17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6">
        <f t="shared" si="2"/>
        <v>41878.627187500002</v>
      </c>
      <c r="T23" s="17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6">
        <f t="shared" si="2"/>
        <v>41989.91134259259</v>
      </c>
      <c r="T24" s="17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6">
        <f t="shared" si="2"/>
        <v>42097.778946759259</v>
      </c>
      <c r="T25" s="17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6">
        <f t="shared" si="2"/>
        <v>42229.820173611108</v>
      </c>
      <c r="T26" s="17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6">
        <f t="shared" si="2"/>
        <v>42318.025011574078</v>
      </c>
      <c r="T27" s="1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6">
        <f t="shared" si="2"/>
        <v>41828.515555555554</v>
      </c>
      <c r="T28" s="17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6">
        <f t="shared" si="2"/>
        <v>41929.164733796293</v>
      </c>
      <c r="T29" s="17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6">
        <f t="shared" si="2"/>
        <v>42324.96393518518</v>
      </c>
      <c r="T30" s="17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6">
        <f t="shared" si="2"/>
        <v>41812.67324074074</v>
      </c>
      <c r="T31" s="17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6">
        <f t="shared" si="2"/>
        <v>41842.292997685188</v>
      </c>
      <c r="T32" s="17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6">
        <f t="shared" si="2"/>
        <v>42376.79206018518</v>
      </c>
      <c r="T33" s="17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6">
        <f t="shared" si="2"/>
        <v>42461.627511574072</v>
      </c>
      <c r="T34" s="17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6">
        <f t="shared" si="2"/>
        <v>42286.660891203705</v>
      </c>
      <c r="T35" s="17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6">
        <f t="shared" si="2"/>
        <v>41841.321770833332</v>
      </c>
      <c r="T36" s="17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6">
        <f t="shared" si="2"/>
        <v>42098.291828703703</v>
      </c>
      <c r="T37" s="1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6">
        <f t="shared" si="2"/>
        <v>42068.307002314818</v>
      </c>
      <c r="T38" s="17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6">
        <f t="shared" si="2"/>
        <v>42032.693043981482</v>
      </c>
      <c r="T39" s="17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6">
        <f t="shared" si="2"/>
        <v>41375.057222222218</v>
      </c>
      <c r="T40" s="17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6">
        <f t="shared" si="2"/>
        <v>41754.047083333331</v>
      </c>
      <c r="T41" s="17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6">
        <f t="shared" si="2"/>
        <v>41789.21398148148</v>
      </c>
      <c r="T42" s="17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6">
        <f t="shared" si="2"/>
        <v>41887.568912037037</v>
      </c>
      <c r="T43" s="17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6">
        <f t="shared" si="2"/>
        <v>41971.639189814814</v>
      </c>
      <c r="T44" s="17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6">
        <f t="shared" si="2"/>
        <v>41802.790347222224</v>
      </c>
      <c r="T45" s="17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6">
        <f t="shared" si="2"/>
        <v>41874.098807870374</v>
      </c>
      <c r="T46" s="17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6">
        <f t="shared" si="2"/>
        <v>42457.623923611114</v>
      </c>
      <c r="T47" s="1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6">
        <f t="shared" si="2"/>
        <v>42323.964976851858</v>
      </c>
      <c r="T48" s="17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6">
        <f t="shared" si="2"/>
        <v>41932.819525462961</v>
      </c>
      <c r="T49" s="17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6">
        <f t="shared" si="2"/>
        <v>42033.516898148147</v>
      </c>
      <c r="T50" s="17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6">
        <f t="shared" si="2"/>
        <v>42271.176446759258</v>
      </c>
      <c r="T51" s="17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6">
        <f t="shared" si="2"/>
        <v>41995.752986111111</v>
      </c>
      <c r="T52" s="17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6">
        <f t="shared" si="2"/>
        <v>42196.928668981483</v>
      </c>
      <c r="T53" s="17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6">
        <f t="shared" si="2"/>
        <v>41807.701921296299</v>
      </c>
      <c r="T54" s="17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6">
        <f t="shared" si="2"/>
        <v>41719.549131944441</v>
      </c>
      <c r="T55" s="17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6">
        <f t="shared" si="2"/>
        <v>42333.713206018518</v>
      </c>
      <c r="T56" s="17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6">
        <f t="shared" si="2"/>
        <v>42496.968935185185</v>
      </c>
      <c r="T57" s="1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6">
        <f t="shared" si="2"/>
        <v>42149.548888888887</v>
      </c>
      <c r="T58" s="17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6">
        <f t="shared" si="2"/>
        <v>42089.83289351852</v>
      </c>
      <c r="T59" s="17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6">
        <f t="shared" si="2"/>
        <v>41932.745046296295</v>
      </c>
      <c r="T60" s="17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6">
        <f t="shared" si="2"/>
        <v>42230.23583333334</v>
      </c>
      <c r="T61" s="17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6">
        <f t="shared" si="2"/>
        <v>41701.901817129627</v>
      </c>
      <c r="T62" s="17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6">
        <f t="shared" si="2"/>
        <v>41409.814317129632</v>
      </c>
      <c r="T63" s="17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6">
        <f t="shared" si="2"/>
        <v>41311.799513888887</v>
      </c>
      <c r="T64" s="17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6">
        <f t="shared" si="2"/>
        <v>41612.912187499998</v>
      </c>
      <c r="T65" s="17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8309</v>
      </c>
      <c r="R66" t="s">
        <v>8311</v>
      </c>
      <c r="S66" s="16">
        <f t="shared" si="2"/>
        <v>41433.01829861111</v>
      </c>
      <c r="T66" s="17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8309</v>
      </c>
      <c r="R67" t="s">
        <v>8311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8309</v>
      </c>
      <c r="R68" t="s">
        <v>8311</v>
      </c>
      <c r="S68" s="16">
        <f t="shared" si="6"/>
        <v>42539.849768518514</v>
      </c>
      <c r="T68" s="17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8309</v>
      </c>
      <c r="R69" t="s">
        <v>8311</v>
      </c>
      <c r="S69" s="16">
        <f t="shared" si="6"/>
        <v>41075.583379629628</v>
      </c>
      <c r="T69" s="17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8309</v>
      </c>
      <c r="R70" t="s">
        <v>8311</v>
      </c>
      <c r="S70" s="16">
        <f t="shared" si="6"/>
        <v>41663.569340277776</v>
      </c>
      <c r="T70" s="17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8309</v>
      </c>
      <c r="R71" t="s">
        <v>8311</v>
      </c>
      <c r="S71" s="16">
        <f t="shared" si="6"/>
        <v>40786.187789351854</v>
      </c>
      <c r="T71" s="17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8309</v>
      </c>
      <c r="R72" t="s">
        <v>8311</v>
      </c>
      <c r="S72" s="16">
        <f t="shared" si="6"/>
        <v>40730.896354166667</v>
      </c>
      <c r="T72" s="17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8309</v>
      </c>
      <c r="R73" t="s">
        <v>8311</v>
      </c>
      <c r="S73" s="16">
        <f t="shared" si="6"/>
        <v>40997.271493055552</v>
      </c>
      <c r="T73" s="17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8309</v>
      </c>
      <c r="R74" t="s">
        <v>8311</v>
      </c>
      <c r="S74" s="16">
        <f t="shared" si="6"/>
        <v>41208.010196759256</v>
      </c>
      <c r="T74" s="17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8309</v>
      </c>
      <c r="R75" t="s">
        <v>8311</v>
      </c>
      <c r="S75" s="16">
        <f t="shared" si="6"/>
        <v>40587.75675925926</v>
      </c>
      <c r="T75" s="17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8309</v>
      </c>
      <c r="R76" t="s">
        <v>8311</v>
      </c>
      <c r="S76" s="16">
        <f t="shared" si="6"/>
        <v>42360.487210648149</v>
      </c>
      <c r="T76" s="17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8309</v>
      </c>
      <c r="R77" t="s">
        <v>8311</v>
      </c>
      <c r="S77" s="16">
        <f t="shared" si="6"/>
        <v>41357.209166666667</v>
      </c>
      <c r="T77" s="1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8309</v>
      </c>
      <c r="R78" t="s">
        <v>8311</v>
      </c>
      <c r="S78" s="16">
        <f t="shared" si="6"/>
        <v>40844.691643518519</v>
      </c>
      <c r="T78" s="17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8309</v>
      </c>
      <c r="R79" t="s">
        <v>8311</v>
      </c>
      <c r="S79" s="16">
        <f t="shared" si="6"/>
        <v>40997.144872685189</v>
      </c>
      <c r="T79" s="17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8309</v>
      </c>
      <c r="R80" t="s">
        <v>8311</v>
      </c>
      <c r="S80" s="16">
        <f t="shared" si="6"/>
        <v>42604.730567129634</v>
      </c>
      <c r="T80" s="17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8309</v>
      </c>
      <c r="R81" t="s">
        <v>8311</v>
      </c>
      <c r="S81" s="16">
        <f t="shared" si="6"/>
        <v>41724.776539351849</v>
      </c>
      <c r="T81" s="17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8309</v>
      </c>
      <c r="R82" t="s">
        <v>8311</v>
      </c>
      <c r="S82" s="16">
        <f t="shared" si="6"/>
        <v>41583.083981481483</v>
      </c>
      <c r="T82" s="17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8309</v>
      </c>
      <c r="R83" t="s">
        <v>8311</v>
      </c>
      <c r="S83" s="16">
        <f t="shared" si="6"/>
        <v>41100.158877314818</v>
      </c>
      <c r="T83" s="17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8309</v>
      </c>
      <c r="R84" t="s">
        <v>8311</v>
      </c>
      <c r="S84" s="16">
        <f t="shared" si="6"/>
        <v>40795.820150462961</v>
      </c>
      <c r="T84" s="17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8309</v>
      </c>
      <c r="R85" t="s">
        <v>8311</v>
      </c>
      <c r="S85" s="16">
        <f t="shared" si="6"/>
        <v>42042.615613425922</v>
      </c>
      <c r="T85" s="17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8309</v>
      </c>
      <c r="R86" t="s">
        <v>8311</v>
      </c>
      <c r="S86" s="16">
        <f t="shared" si="6"/>
        <v>40648.757939814815</v>
      </c>
      <c r="T86" s="17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8309</v>
      </c>
      <c r="R87" t="s">
        <v>8311</v>
      </c>
      <c r="S87" s="16">
        <f t="shared" si="6"/>
        <v>40779.125428240739</v>
      </c>
      <c r="T87" s="1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8309</v>
      </c>
      <c r="R88" t="s">
        <v>8311</v>
      </c>
      <c r="S88" s="16">
        <f t="shared" si="6"/>
        <v>42291.556076388893</v>
      </c>
      <c r="T88" s="17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8309</v>
      </c>
      <c r="R89" t="s">
        <v>8311</v>
      </c>
      <c r="S89" s="16">
        <f t="shared" si="6"/>
        <v>40322.53938657407</v>
      </c>
      <c r="T89" s="17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8309</v>
      </c>
      <c r="R90" t="s">
        <v>8311</v>
      </c>
      <c r="S90" s="16">
        <f t="shared" si="6"/>
        <v>41786.65892361111</v>
      </c>
      <c r="T90" s="17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8309</v>
      </c>
      <c r="R91" t="s">
        <v>8311</v>
      </c>
      <c r="S91" s="16">
        <f t="shared" si="6"/>
        <v>41402.752222222225</v>
      </c>
      <c r="T91" s="17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8309</v>
      </c>
      <c r="R92" t="s">
        <v>8311</v>
      </c>
      <c r="S92" s="16">
        <f t="shared" si="6"/>
        <v>40706.297442129631</v>
      </c>
      <c r="T92" s="17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8309</v>
      </c>
      <c r="R93" t="s">
        <v>8311</v>
      </c>
      <c r="S93" s="16">
        <f t="shared" si="6"/>
        <v>40619.402361111112</v>
      </c>
      <c r="T93" s="17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8309</v>
      </c>
      <c r="R94" t="s">
        <v>8311</v>
      </c>
      <c r="S94" s="16">
        <f t="shared" si="6"/>
        <v>42721.198877314819</v>
      </c>
      <c r="T94" s="17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8309</v>
      </c>
      <c r="R95" t="s">
        <v>8311</v>
      </c>
      <c r="S95" s="16">
        <f t="shared" si="6"/>
        <v>41065.858067129629</v>
      </c>
      <c r="T95" s="17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8309</v>
      </c>
      <c r="R96" t="s">
        <v>8311</v>
      </c>
      <c r="S96" s="16">
        <f t="shared" si="6"/>
        <v>41716.717847222222</v>
      </c>
      <c r="T96" s="17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8309</v>
      </c>
      <c r="R97" t="s">
        <v>8311</v>
      </c>
      <c r="S97" s="16">
        <f t="shared" si="6"/>
        <v>40935.005104166667</v>
      </c>
      <c r="T97" s="1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8309</v>
      </c>
      <c r="R98" t="s">
        <v>8311</v>
      </c>
      <c r="S98" s="16">
        <f t="shared" si="6"/>
        <v>40324.662511574075</v>
      </c>
      <c r="T98" s="17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8309</v>
      </c>
      <c r="R99" t="s">
        <v>8311</v>
      </c>
      <c r="S99" s="16">
        <f t="shared" si="6"/>
        <v>40706.135208333333</v>
      </c>
      <c r="T99" s="17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8309</v>
      </c>
      <c r="R100" t="s">
        <v>8311</v>
      </c>
      <c r="S100" s="16">
        <f t="shared" si="6"/>
        <v>41214.79483796296</v>
      </c>
      <c r="T100" s="17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8309</v>
      </c>
      <c r="R101" t="s">
        <v>8311</v>
      </c>
      <c r="S101" s="16">
        <f t="shared" si="6"/>
        <v>41631.902766203704</v>
      </c>
      <c r="T101" s="17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8309</v>
      </c>
      <c r="R102" t="s">
        <v>8311</v>
      </c>
      <c r="S102" s="16">
        <f t="shared" si="6"/>
        <v>41197.753310185188</v>
      </c>
      <c r="T102" s="17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8309</v>
      </c>
      <c r="R103" t="s">
        <v>8311</v>
      </c>
      <c r="S103" s="16">
        <f t="shared" si="6"/>
        <v>41274.776736111111</v>
      </c>
      <c r="T103" s="17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8309</v>
      </c>
      <c r="R104" t="s">
        <v>8311</v>
      </c>
      <c r="S104" s="16">
        <f t="shared" si="6"/>
        <v>40505.131168981483</v>
      </c>
      <c r="T104" s="17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8309</v>
      </c>
      <c r="R105" t="s">
        <v>8311</v>
      </c>
      <c r="S105" s="16">
        <f t="shared" si="6"/>
        <v>41682.805902777778</v>
      </c>
      <c r="T105" s="17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8309</v>
      </c>
      <c r="R106" t="s">
        <v>8311</v>
      </c>
      <c r="S106" s="16">
        <f t="shared" si="6"/>
        <v>40612.695208333331</v>
      </c>
      <c r="T106" s="17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8309</v>
      </c>
      <c r="R107" t="s">
        <v>8311</v>
      </c>
      <c r="S107" s="16">
        <f t="shared" si="6"/>
        <v>42485.724768518514</v>
      </c>
      <c r="T107" s="1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8309</v>
      </c>
      <c r="R108" t="s">
        <v>8311</v>
      </c>
      <c r="S108" s="16">
        <f t="shared" si="6"/>
        <v>40987.776631944449</v>
      </c>
      <c r="T108" s="17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8309</v>
      </c>
      <c r="R109" t="s">
        <v>8311</v>
      </c>
      <c r="S109" s="16">
        <f t="shared" si="6"/>
        <v>40635.982488425929</v>
      </c>
      <c r="T109" s="17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8309</v>
      </c>
      <c r="R110" t="s">
        <v>8311</v>
      </c>
      <c r="S110" s="16">
        <f t="shared" si="6"/>
        <v>41365.613078703704</v>
      </c>
      <c r="T110" s="17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8309</v>
      </c>
      <c r="R111" t="s">
        <v>8311</v>
      </c>
      <c r="S111" s="16">
        <f t="shared" si="6"/>
        <v>40570.025810185187</v>
      </c>
      <c r="T111" s="17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8309</v>
      </c>
      <c r="R112" t="s">
        <v>8311</v>
      </c>
      <c r="S112" s="16">
        <f t="shared" si="6"/>
        <v>41557.949687500004</v>
      </c>
      <c r="T112" s="17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8309</v>
      </c>
      <c r="R113" t="s">
        <v>8311</v>
      </c>
      <c r="S113" s="16">
        <f t="shared" si="6"/>
        <v>42125.333182870367</v>
      </c>
      <c r="T113" s="17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8309</v>
      </c>
      <c r="R114" t="s">
        <v>8311</v>
      </c>
      <c r="S114" s="16">
        <f t="shared" si="6"/>
        <v>41718.043032407404</v>
      </c>
      <c r="T114" s="17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8309</v>
      </c>
      <c r="R115" t="s">
        <v>8311</v>
      </c>
      <c r="S115" s="16">
        <f t="shared" si="6"/>
        <v>40753.758425925924</v>
      </c>
      <c r="T115" s="17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8309</v>
      </c>
      <c r="R116" t="s">
        <v>8311</v>
      </c>
      <c r="S116" s="16">
        <f t="shared" si="6"/>
        <v>40861.27416666667</v>
      </c>
      <c r="T116" s="17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8309</v>
      </c>
      <c r="R117" t="s">
        <v>8311</v>
      </c>
      <c r="S117" s="16">
        <f t="shared" si="6"/>
        <v>40918.738935185182</v>
      </c>
      <c r="T117" s="1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8309</v>
      </c>
      <c r="R118" t="s">
        <v>8311</v>
      </c>
      <c r="S118" s="16">
        <f t="shared" si="6"/>
        <v>40595.497164351851</v>
      </c>
      <c r="T118" s="17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8309</v>
      </c>
      <c r="R119" t="s">
        <v>8311</v>
      </c>
      <c r="S119" s="16">
        <f t="shared" si="6"/>
        <v>40248.834999999999</v>
      </c>
      <c r="T119" s="17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8309</v>
      </c>
      <c r="R120" t="s">
        <v>8311</v>
      </c>
      <c r="S120" s="16">
        <f t="shared" si="6"/>
        <v>40723.053657407407</v>
      </c>
      <c r="T120" s="17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8309</v>
      </c>
      <c r="R121" t="s">
        <v>8311</v>
      </c>
      <c r="S121" s="16">
        <f t="shared" si="6"/>
        <v>40739.069282407407</v>
      </c>
      <c r="T121" s="17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8309</v>
      </c>
      <c r="R122" t="s">
        <v>8312</v>
      </c>
      <c r="S122" s="16">
        <f t="shared" si="6"/>
        <v>42616.049849537041</v>
      </c>
      <c r="T122" s="17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8309</v>
      </c>
      <c r="R123" t="s">
        <v>8312</v>
      </c>
      <c r="S123" s="16">
        <f t="shared" si="6"/>
        <v>42096.704976851848</v>
      </c>
      <c r="T123" s="17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8309</v>
      </c>
      <c r="R124" t="s">
        <v>8312</v>
      </c>
      <c r="S124" s="16">
        <f t="shared" si="6"/>
        <v>42593.431793981479</v>
      </c>
      <c r="T124" s="17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8309</v>
      </c>
      <c r="R125" t="s">
        <v>8312</v>
      </c>
      <c r="S125" s="16">
        <f t="shared" si="6"/>
        <v>41904.781990740739</v>
      </c>
      <c r="T125" s="17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8309</v>
      </c>
      <c r="R126" t="s">
        <v>8312</v>
      </c>
      <c r="S126" s="16">
        <f t="shared" si="6"/>
        <v>42114.928726851853</v>
      </c>
      <c r="T126" s="17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8309</v>
      </c>
      <c r="R127" t="s">
        <v>8312</v>
      </c>
      <c r="S127" s="16">
        <f t="shared" si="6"/>
        <v>42709.993981481486</v>
      </c>
      <c r="T127" s="1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8309</v>
      </c>
      <c r="R128" t="s">
        <v>8312</v>
      </c>
      <c r="S128" s="16">
        <f t="shared" si="6"/>
        <v>42135.589548611111</v>
      </c>
      <c r="T128" s="17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8309</v>
      </c>
      <c r="R129" t="s">
        <v>8312</v>
      </c>
      <c r="S129" s="16">
        <f t="shared" si="6"/>
        <v>42067.62431712963</v>
      </c>
      <c r="T129" s="17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8309</v>
      </c>
      <c r="R130" t="s">
        <v>8312</v>
      </c>
      <c r="S130" s="16">
        <f t="shared" si="6"/>
        <v>42628.22792824074</v>
      </c>
      <c r="T130" s="17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8309</v>
      </c>
      <c r="R131" t="s">
        <v>8312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8309</v>
      </c>
      <c r="R132" t="s">
        <v>8312</v>
      </c>
      <c r="S132" s="16">
        <f t="shared" si="10"/>
        <v>41778.915416666663</v>
      </c>
      <c r="T132" s="17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8309</v>
      </c>
      <c r="R133" t="s">
        <v>8312</v>
      </c>
      <c r="S133" s="16">
        <f t="shared" si="10"/>
        <v>42541.837511574078</v>
      </c>
      <c r="T133" s="17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8309</v>
      </c>
      <c r="R134" t="s">
        <v>8312</v>
      </c>
      <c r="S134" s="16">
        <f t="shared" si="10"/>
        <v>41905.812581018516</v>
      </c>
      <c r="T134" s="17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8309</v>
      </c>
      <c r="R135" t="s">
        <v>8312</v>
      </c>
      <c r="S135" s="16">
        <f t="shared" si="10"/>
        <v>42491.80768518518</v>
      </c>
      <c r="T135" s="17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8309</v>
      </c>
      <c r="R136" t="s">
        <v>8312</v>
      </c>
      <c r="S136" s="16">
        <f t="shared" si="10"/>
        <v>42221.909930555557</v>
      </c>
      <c r="T136" s="17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8309</v>
      </c>
      <c r="R137" t="s">
        <v>8312</v>
      </c>
      <c r="S137" s="16">
        <f t="shared" si="10"/>
        <v>41788.381909722222</v>
      </c>
      <c r="T137" s="1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8309</v>
      </c>
      <c r="R138" t="s">
        <v>8312</v>
      </c>
      <c r="S138" s="16">
        <f t="shared" si="10"/>
        <v>42096.410115740742</v>
      </c>
      <c r="T138" s="17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8309</v>
      </c>
      <c r="R139" t="s">
        <v>8312</v>
      </c>
      <c r="S139" s="16">
        <f t="shared" si="10"/>
        <v>42239.573993055557</v>
      </c>
      <c r="T139" s="17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8309</v>
      </c>
      <c r="R140" t="s">
        <v>8312</v>
      </c>
      <c r="S140" s="16">
        <f t="shared" si="10"/>
        <v>42186.257418981477</v>
      </c>
      <c r="T140" s="17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8309</v>
      </c>
      <c r="R141" t="s">
        <v>8312</v>
      </c>
      <c r="S141" s="16">
        <f t="shared" si="10"/>
        <v>42187.920972222222</v>
      </c>
      <c r="T141" s="17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8309</v>
      </c>
      <c r="R142" t="s">
        <v>8312</v>
      </c>
      <c r="S142" s="16">
        <f t="shared" si="10"/>
        <v>42053.198287037041</v>
      </c>
      <c r="T142" s="17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8309</v>
      </c>
      <c r="R143" t="s">
        <v>8312</v>
      </c>
      <c r="S143" s="16">
        <f t="shared" si="10"/>
        <v>42110.153043981481</v>
      </c>
      <c r="T143" s="17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8309</v>
      </c>
      <c r="R144" t="s">
        <v>8312</v>
      </c>
      <c r="S144" s="16">
        <f t="shared" si="10"/>
        <v>41938.893263888887</v>
      </c>
      <c r="T144" s="17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8309</v>
      </c>
      <c r="R145" t="s">
        <v>8312</v>
      </c>
      <c r="S145" s="16">
        <f t="shared" si="10"/>
        <v>42559.064143518524</v>
      </c>
      <c r="T145" s="17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8309</v>
      </c>
      <c r="R146" t="s">
        <v>8312</v>
      </c>
      <c r="S146" s="16">
        <f t="shared" si="10"/>
        <v>42047.762407407412</v>
      </c>
      <c r="T146" s="17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8309</v>
      </c>
      <c r="R147" t="s">
        <v>8312</v>
      </c>
      <c r="S147" s="16">
        <f t="shared" si="10"/>
        <v>42200.542268518519</v>
      </c>
      <c r="T147" s="1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8309</v>
      </c>
      <c r="R148" t="s">
        <v>8312</v>
      </c>
      <c r="S148" s="16">
        <f t="shared" si="10"/>
        <v>42693.016180555554</v>
      </c>
      <c r="T148" s="17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8309</v>
      </c>
      <c r="R149" t="s">
        <v>8312</v>
      </c>
      <c r="S149" s="16">
        <f t="shared" si="10"/>
        <v>41969.767824074079</v>
      </c>
      <c r="T149" s="17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8309</v>
      </c>
      <c r="R150" t="s">
        <v>8312</v>
      </c>
      <c r="S150" s="16">
        <f t="shared" si="10"/>
        <v>42397.281666666662</v>
      </c>
      <c r="T150" s="17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8309</v>
      </c>
      <c r="R151" t="s">
        <v>8312</v>
      </c>
      <c r="S151" s="16">
        <f t="shared" si="10"/>
        <v>41968.172106481477</v>
      </c>
      <c r="T151" s="17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8309</v>
      </c>
      <c r="R152" t="s">
        <v>8312</v>
      </c>
      <c r="S152" s="16">
        <f t="shared" si="10"/>
        <v>42090.161828703705</v>
      </c>
      <c r="T152" s="17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8309</v>
      </c>
      <c r="R153" t="s">
        <v>8312</v>
      </c>
      <c r="S153" s="16">
        <f t="shared" si="10"/>
        <v>42113.550821759258</v>
      </c>
      <c r="T153" s="17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8309</v>
      </c>
      <c r="R154" t="s">
        <v>8312</v>
      </c>
      <c r="S154" s="16">
        <f t="shared" si="10"/>
        <v>41875.077546296299</v>
      </c>
      <c r="T154" s="17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8309</v>
      </c>
      <c r="R155" t="s">
        <v>8312</v>
      </c>
      <c r="S155" s="16">
        <f t="shared" si="10"/>
        <v>41933.586157407408</v>
      </c>
      <c r="T155" s="17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8309</v>
      </c>
      <c r="R156" t="s">
        <v>8312</v>
      </c>
      <c r="S156" s="16">
        <f t="shared" si="10"/>
        <v>42115.547395833331</v>
      </c>
      <c r="T156" s="17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8309</v>
      </c>
      <c r="R157" t="s">
        <v>8312</v>
      </c>
      <c r="S157" s="16">
        <f t="shared" si="10"/>
        <v>42168.559432870374</v>
      </c>
      <c r="T157" s="1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8309</v>
      </c>
      <c r="R158" t="s">
        <v>8312</v>
      </c>
      <c r="S158" s="16">
        <f t="shared" si="10"/>
        <v>41794.124953703707</v>
      </c>
      <c r="T158" s="17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8309</v>
      </c>
      <c r="R159" t="s">
        <v>8312</v>
      </c>
      <c r="S159" s="16">
        <f t="shared" si="10"/>
        <v>42396.911712962959</v>
      </c>
      <c r="T159" s="17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8309</v>
      </c>
      <c r="R160" t="s">
        <v>8312</v>
      </c>
      <c r="S160" s="16">
        <f t="shared" si="10"/>
        <v>41904.07671296296</v>
      </c>
      <c r="T160" s="17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8309</v>
      </c>
      <c r="R161" t="s">
        <v>8312</v>
      </c>
      <c r="S161" s="16">
        <f t="shared" si="10"/>
        <v>42514.434548611112</v>
      </c>
      <c r="T161" s="17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8309</v>
      </c>
      <c r="R162" t="s">
        <v>8313</v>
      </c>
      <c r="S162" s="16">
        <f t="shared" si="10"/>
        <v>42171.913090277783</v>
      </c>
      <c r="T162" s="17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8309</v>
      </c>
      <c r="R163" t="s">
        <v>8313</v>
      </c>
      <c r="S163" s="16">
        <f t="shared" si="10"/>
        <v>41792.687442129631</v>
      </c>
      <c r="T163" s="17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8309</v>
      </c>
      <c r="R164" t="s">
        <v>8313</v>
      </c>
      <c r="S164" s="16">
        <f t="shared" si="10"/>
        <v>41835.126805555556</v>
      </c>
      <c r="T164" s="17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8309</v>
      </c>
      <c r="R165" t="s">
        <v>8313</v>
      </c>
      <c r="S165" s="16">
        <f t="shared" si="10"/>
        <v>42243.961273148147</v>
      </c>
      <c r="T165" s="17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8309</v>
      </c>
      <c r="R166" t="s">
        <v>8313</v>
      </c>
      <c r="S166" s="16">
        <f t="shared" si="10"/>
        <v>41841.762743055559</v>
      </c>
      <c r="T166" s="17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8309</v>
      </c>
      <c r="R167" t="s">
        <v>8313</v>
      </c>
      <c r="S167" s="16">
        <f t="shared" si="10"/>
        <v>42351.658842592587</v>
      </c>
      <c r="T167" s="1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8309</v>
      </c>
      <c r="R168" t="s">
        <v>8313</v>
      </c>
      <c r="S168" s="16">
        <f t="shared" si="10"/>
        <v>42721.075949074075</v>
      </c>
      <c r="T168" s="17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8309</v>
      </c>
      <c r="R169" t="s">
        <v>8313</v>
      </c>
      <c r="S169" s="16">
        <f t="shared" si="10"/>
        <v>42160.927488425921</v>
      </c>
      <c r="T169" s="17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8309</v>
      </c>
      <c r="R170" t="s">
        <v>8313</v>
      </c>
      <c r="S170" s="16">
        <f t="shared" si="10"/>
        <v>42052.83530092593</v>
      </c>
      <c r="T170" s="17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8309</v>
      </c>
      <c r="R171" t="s">
        <v>8313</v>
      </c>
      <c r="S171" s="16">
        <f t="shared" si="10"/>
        <v>41900.505312499998</v>
      </c>
      <c r="T171" s="17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8309</v>
      </c>
      <c r="R172" t="s">
        <v>8313</v>
      </c>
      <c r="S172" s="16">
        <f t="shared" si="10"/>
        <v>42216.977812500001</v>
      </c>
      <c r="T172" s="17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8309</v>
      </c>
      <c r="R173" t="s">
        <v>8313</v>
      </c>
      <c r="S173" s="16">
        <f t="shared" si="10"/>
        <v>42534.180717592593</v>
      </c>
      <c r="T173" s="17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8309</v>
      </c>
      <c r="R174" t="s">
        <v>8313</v>
      </c>
      <c r="S174" s="16">
        <f t="shared" si="10"/>
        <v>42047.394942129627</v>
      </c>
      <c r="T174" s="17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8309</v>
      </c>
      <c r="R175" t="s">
        <v>8313</v>
      </c>
      <c r="S175" s="16">
        <f t="shared" si="10"/>
        <v>42033.573009259257</v>
      </c>
      <c r="T175" s="17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8309</v>
      </c>
      <c r="R176" t="s">
        <v>8313</v>
      </c>
      <c r="S176" s="16">
        <f t="shared" si="10"/>
        <v>42072.758981481486</v>
      </c>
      <c r="T176" s="17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8309</v>
      </c>
      <c r="R177" t="s">
        <v>8313</v>
      </c>
      <c r="S177" s="16">
        <f t="shared" si="10"/>
        <v>41855.777905092589</v>
      </c>
      <c r="T177" s="1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8309</v>
      </c>
      <c r="R178" t="s">
        <v>8313</v>
      </c>
      <c r="S178" s="16">
        <f t="shared" si="10"/>
        <v>42191.824062500003</v>
      </c>
      <c r="T178" s="17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8309</v>
      </c>
      <c r="R179" t="s">
        <v>8313</v>
      </c>
      <c r="S179" s="16">
        <f t="shared" si="10"/>
        <v>42070.047754629632</v>
      </c>
      <c r="T179" s="17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8309</v>
      </c>
      <c r="R180" t="s">
        <v>8313</v>
      </c>
      <c r="S180" s="16">
        <f t="shared" si="10"/>
        <v>42304.955381944441</v>
      </c>
      <c r="T180" s="17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8309</v>
      </c>
      <c r="R181" t="s">
        <v>8313</v>
      </c>
      <c r="S181" s="16">
        <f t="shared" si="10"/>
        <v>42403.080497685187</v>
      </c>
      <c r="T181" s="17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8309</v>
      </c>
      <c r="R182" t="s">
        <v>8313</v>
      </c>
      <c r="S182" s="16">
        <f t="shared" si="10"/>
        <v>42067.991238425922</v>
      </c>
      <c r="T182" s="17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8309</v>
      </c>
      <c r="R183" t="s">
        <v>8313</v>
      </c>
      <c r="S183" s="16">
        <f t="shared" si="10"/>
        <v>42147.741840277777</v>
      </c>
      <c r="T183" s="17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8309</v>
      </c>
      <c r="R184" t="s">
        <v>8313</v>
      </c>
      <c r="S184" s="16">
        <f t="shared" si="10"/>
        <v>42712.011944444443</v>
      </c>
      <c r="T184" s="17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8309</v>
      </c>
      <c r="R185" t="s">
        <v>8313</v>
      </c>
      <c r="S185" s="16">
        <f t="shared" si="10"/>
        <v>41939.810300925928</v>
      </c>
      <c r="T185" s="17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8309</v>
      </c>
      <c r="R186" t="s">
        <v>8313</v>
      </c>
      <c r="S186" s="16">
        <f t="shared" si="10"/>
        <v>41825.791226851856</v>
      </c>
      <c r="T186" s="17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8309</v>
      </c>
      <c r="R187" t="s">
        <v>8313</v>
      </c>
      <c r="S187" s="16">
        <f t="shared" si="10"/>
        <v>42570.91133101852</v>
      </c>
      <c r="T187" s="1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8309</v>
      </c>
      <c r="R188" t="s">
        <v>8313</v>
      </c>
      <c r="S188" s="16">
        <f t="shared" si="10"/>
        <v>42767.812893518523</v>
      </c>
      <c r="T188" s="17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8309</v>
      </c>
      <c r="R189" t="s">
        <v>8313</v>
      </c>
      <c r="S189" s="16">
        <f t="shared" si="10"/>
        <v>42182.234456018516</v>
      </c>
      <c r="T189" s="17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8309</v>
      </c>
      <c r="R190" t="s">
        <v>8313</v>
      </c>
      <c r="S190" s="16">
        <f t="shared" si="10"/>
        <v>41857.18304398148</v>
      </c>
      <c r="T190" s="17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8309</v>
      </c>
      <c r="R191" t="s">
        <v>8313</v>
      </c>
      <c r="S191" s="16">
        <f t="shared" si="10"/>
        <v>42556.690706018519</v>
      </c>
      <c r="T191" s="17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8309</v>
      </c>
      <c r="R192" t="s">
        <v>8313</v>
      </c>
      <c r="S192" s="16">
        <f t="shared" si="10"/>
        <v>42527.650995370372</v>
      </c>
      <c r="T192" s="17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8309</v>
      </c>
      <c r="R193" t="s">
        <v>8313</v>
      </c>
      <c r="S193" s="16">
        <f t="shared" si="10"/>
        <v>42239.441412037035</v>
      </c>
      <c r="T193" s="17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8309</v>
      </c>
      <c r="R194" t="s">
        <v>8313</v>
      </c>
      <c r="S194" s="16">
        <f t="shared" si="10"/>
        <v>41899.792037037041</v>
      </c>
      <c r="T194" s="17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8309</v>
      </c>
      <c r="R195" t="s">
        <v>8313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8309</v>
      </c>
      <c r="R196" t="s">
        <v>8313</v>
      </c>
      <c r="S196" s="16">
        <f t="shared" si="14"/>
        <v>42375.996886574074</v>
      </c>
      <c r="T196" s="17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8309</v>
      </c>
      <c r="R197" t="s">
        <v>8313</v>
      </c>
      <c r="S197" s="16">
        <f t="shared" si="14"/>
        <v>42135.67050925926</v>
      </c>
      <c r="T197" s="1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8309</v>
      </c>
      <c r="R198" t="s">
        <v>8313</v>
      </c>
      <c r="S198" s="16">
        <f t="shared" si="14"/>
        <v>42259.542800925927</v>
      </c>
      <c r="T198" s="17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8309</v>
      </c>
      <c r="R199" t="s">
        <v>8313</v>
      </c>
      <c r="S199" s="16">
        <f t="shared" si="14"/>
        <v>42741.848379629635</v>
      </c>
      <c r="T199" s="17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8309</v>
      </c>
      <c r="R200" t="s">
        <v>8313</v>
      </c>
      <c r="S200" s="16">
        <f t="shared" si="14"/>
        <v>41887.383356481485</v>
      </c>
      <c r="T200" s="17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8309</v>
      </c>
      <c r="R201" t="s">
        <v>8313</v>
      </c>
      <c r="S201" s="16">
        <f t="shared" si="14"/>
        <v>42584.123865740738</v>
      </c>
      <c r="T201" s="17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8309</v>
      </c>
      <c r="R202" t="s">
        <v>8313</v>
      </c>
      <c r="S202" s="16">
        <f t="shared" si="14"/>
        <v>41867.083368055559</v>
      </c>
      <c r="T202" s="17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8309</v>
      </c>
      <c r="R203" t="s">
        <v>8313</v>
      </c>
      <c r="S203" s="16">
        <f t="shared" si="14"/>
        <v>42023.818622685183</v>
      </c>
      <c r="T203" s="17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8309</v>
      </c>
      <c r="R204" t="s">
        <v>8313</v>
      </c>
      <c r="S204" s="16">
        <f t="shared" si="14"/>
        <v>42255.927824074075</v>
      </c>
      <c r="T204" s="17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8309</v>
      </c>
      <c r="R205" t="s">
        <v>8313</v>
      </c>
      <c r="S205" s="16">
        <f t="shared" si="14"/>
        <v>41973.847962962958</v>
      </c>
      <c r="T205" s="17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8309</v>
      </c>
      <c r="R206" t="s">
        <v>8313</v>
      </c>
      <c r="S206" s="16">
        <f t="shared" si="14"/>
        <v>42556.583368055552</v>
      </c>
      <c r="T206" s="17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8309</v>
      </c>
      <c r="R207" t="s">
        <v>8313</v>
      </c>
      <c r="S207" s="16">
        <f t="shared" si="14"/>
        <v>42248.632199074069</v>
      </c>
      <c r="T207" s="1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8309</v>
      </c>
      <c r="R208" t="s">
        <v>8313</v>
      </c>
      <c r="S208" s="16">
        <f t="shared" si="14"/>
        <v>42567.004432870366</v>
      </c>
      <c r="T208" s="17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8309</v>
      </c>
      <c r="R209" t="s">
        <v>8313</v>
      </c>
      <c r="S209" s="16">
        <f t="shared" si="14"/>
        <v>41978.197199074071</v>
      </c>
      <c r="T209" s="17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8309</v>
      </c>
      <c r="R210" t="s">
        <v>8313</v>
      </c>
      <c r="S210" s="16">
        <f t="shared" si="14"/>
        <v>41959.369988425926</v>
      </c>
      <c r="T210" s="17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8309</v>
      </c>
      <c r="R211" t="s">
        <v>8313</v>
      </c>
      <c r="S211" s="16">
        <f t="shared" si="14"/>
        <v>42165.922858796301</v>
      </c>
      <c r="T211" s="17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8309</v>
      </c>
      <c r="R212" t="s">
        <v>8313</v>
      </c>
      <c r="S212" s="16">
        <f t="shared" si="14"/>
        <v>42249.064722222218</v>
      </c>
      <c r="T212" s="17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8309</v>
      </c>
      <c r="R213" t="s">
        <v>8313</v>
      </c>
      <c r="S213" s="16">
        <f t="shared" si="14"/>
        <v>42236.159918981488</v>
      </c>
      <c r="T213" s="17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8309</v>
      </c>
      <c r="R214" t="s">
        <v>8313</v>
      </c>
      <c r="S214" s="16">
        <f t="shared" si="14"/>
        <v>42416.881018518514</v>
      </c>
      <c r="T214" s="17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8309</v>
      </c>
      <c r="R215" t="s">
        <v>8313</v>
      </c>
      <c r="S215" s="16">
        <f t="shared" si="14"/>
        <v>42202.594293981485</v>
      </c>
      <c r="T215" s="17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8309</v>
      </c>
      <c r="R216" t="s">
        <v>8313</v>
      </c>
      <c r="S216" s="16">
        <f t="shared" si="14"/>
        <v>42009.64061342593</v>
      </c>
      <c r="T216" s="17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8309</v>
      </c>
      <c r="R217" t="s">
        <v>8313</v>
      </c>
      <c r="S217" s="16">
        <f t="shared" si="14"/>
        <v>42375.230115740742</v>
      </c>
      <c r="T217" s="1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8309</v>
      </c>
      <c r="R218" t="s">
        <v>8313</v>
      </c>
      <c r="S218" s="16">
        <f t="shared" si="14"/>
        <v>42066.958761574075</v>
      </c>
      <c r="T218" s="17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8309</v>
      </c>
      <c r="R219" t="s">
        <v>8313</v>
      </c>
      <c r="S219" s="16">
        <f t="shared" si="14"/>
        <v>41970.64061342593</v>
      </c>
      <c r="T219" s="17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8309</v>
      </c>
      <c r="R220" t="s">
        <v>8313</v>
      </c>
      <c r="S220" s="16">
        <f t="shared" si="14"/>
        <v>42079.628344907411</v>
      </c>
      <c r="T220" s="17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8309</v>
      </c>
      <c r="R221" t="s">
        <v>8313</v>
      </c>
      <c r="S221" s="16">
        <f t="shared" si="14"/>
        <v>42429.326678240745</v>
      </c>
      <c r="T221" s="17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8309</v>
      </c>
      <c r="R222" t="s">
        <v>8313</v>
      </c>
      <c r="S222" s="16">
        <f t="shared" si="14"/>
        <v>42195.643865740742</v>
      </c>
      <c r="T222" s="17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8309</v>
      </c>
      <c r="R223" t="s">
        <v>8313</v>
      </c>
      <c r="S223" s="16">
        <f t="shared" si="14"/>
        <v>42031.837546296301</v>
      </c>
      <c r="T223" s="17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8309</v>
      </c>
      <c r="R224" t="s">
        <v>8313</v>
      </c>
      <c r="S224" s="16">
        <f t="shared" si="14"/>
        <v>42031.769884259258</v>
      </c>
      <c r="T224" s="17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8309</v>
      </c>
      <c r="R225" t="s">
        <v>8313</v>
      </c>
      <c r="S225" s="16">
        <f t="shared" si="14"/>
        <v>42482.048032407409</v>
      </c>
      <c r="T225" s="17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8309</v>
      </c>
      <c r="R226" t="s">
        <v>8313</v>
      </c>
      <c r="S226" s="16">
        <f t="shared" si="14"/>
        <v>42135.235254629632</v>
      </c>
      <c r="T226" s="17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8309</v>
      </c>
      <c r="R227" t="s">
        <v>8313</v>
      </c>
      <c r="S227" s="16">
        <f t="shared" si="14"/>
        <v>42438.961273148147</v>
      </c>
      <c r="T227" s="1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8309</v>
      </c>
      <c r="R228" t="s">
        <v>8313</v>
      </c>
      <c r="S228" s="16">
        <f t="shared" si="14"/>
        <v>42106.666018518517</v>
      </c>
      <c r="T228" s="17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8309</v>
      </c>
      <c r="R229" t="s">
        <v>8313</v>
      </c>
      <c r="S229" s="16">
        <f t="shared" si="14"/>
        <v>42164.893993055557</v>
      </c>
      <c r="T229" s="17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8309</v>
      </c>
      <c r="R230" t="s">
        <v>8313</v>
      </c>
      <c r="S230" s="16">
        <f t="shared" si="14"/>
        <v>42096.686400462961</v>
      </c>
      <c r="T230" s="17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8309</v>
      </c>
      <c r="R231" t="s">
        <v>8313</v>
      </c>
      <c r="S231" s="16">
        <f t="shared" si="14"/>
        <v>42383.933993055558</v>
      </c>
      <c r="T231" s="17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8309</v>
      </c>
      <c r="R232" t="s">
        <v>8313</v>
      </c>
      <c r="S232" s="16">
        <f t="shared" si="14"/>
        <v>42129.777210648142</v>
      </c>
      <c r="T232" s="17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8309</v>
      </c>
      <c r="R233" t="s">
        <v>8313</v>
      </c>
      <c r="S233" s="16">
        <f t="shared" si="14"/>
        <v>42341.958923611113</v>
      </c>
      <c r="T233" s="17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8309</v>
      </c>
      <c r="R234" t="s">
        <v>8313</v>
      </c>
      <c r="S234" s="16">
        <f t="shared" si="14"/>
        <v>42032.82576388889</v>
      </c>
      <c r="T234" s="17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8309</v>
      </c>
      <c r="R235" t="s">
        <v>8313</v>
      </c>
      <c r="S235" s="16">
        <f t="shared" si="14"/>
        <v>42612.911712962959</v>
      </c>
      <c r="T235" s="17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8309</v>
      </c>
      <c r="R236" t="s">
        <v>8313</v>
      </c>
      <c r="S236" s="16">
        <f t="shared" si="14"/>
        <v>42136.035405092596</v>
      </c>
      <c r="T236" s="17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8309</v>
      </c>
      <c r="R237" t="s">
        <v>8313</v>
      </c>
      <c r="S237" s="16">
        <f t="shared" si="14"/>
        <v>42164.908530092594</v>
      </c>
      <c r="T237" s="1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8309</v>
      </c>
      <c r="R238" t="s">
        <v>8313</v>
      </c>
      <c r="S238" s="16">
        <f t="shared" si="14"/>
        <v>42321.08447916666</v>
      </c>
      <c r="T238" s="17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8309</v>
      </c>
      <c r="R239" t="s">
        <v>8313</v>
      </c>
      <c r="S239" s="16">
        <f t="shared" si="14"/>
        <v>42377.577187499999</v>
      </c>
      <c r="T239" s="17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8309</v>
      </c>
      <c r="R240" t="s">
        <v>8313</v>
      </c>
      <c r="S240" s="16">
        <f t="shared" si="14"/>
        <v>42713.962499999994</v>
      </c>
      <c r="T240" s="17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8309</v>
      </c>
      <c r="R241" t="s">
        <v>8313</v>
      </c>
      <c r="S241" s="16">
        <f t="shared" si="14"/>
        <v>42297.110300925924</v>
      </c>
      <c r="T241" s="17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8309</v>
      </c>
      <c r="R242" t="s">
        <v>8314</v>
      </c>
      <c r="S242" s="16">
        <f t="shared" si="14"/>
        <v>41354.708460648151</v>
      </c>
      <c r="T242" s="17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8309</v>
      </c>
      <c r="R243" t="s">
        <v>8314</v>
      </c>
      <c r="S243" s="16">
        <f t="shared" si="14"/>
        <v>41949.697962962964</v>
      </c>
      <c r="T243" s="17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8309</v>
      </c>
      <c r="R244" t="s">
        <v>8314</v>
      </c>
      <c r="S244" s="16">
        <f t="shared" si="14"/>
        <v>40862.492939814816</v>
      </c>
      <c r="T244" s="17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8309</v>
      </c>
      <c r="R245" t="s">
        <v>8314</v>
      </c>
      <c r="S245" s="16">
        <f t="shared" si="14"/>
        <v>41662.047500000001</v>
      </c>
      <c r="T245" s="17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8309</v>
      </c>
      <c r="R246" t="s">
        <v>8314</v>
      </c>
      <c r="S246" s="16">
        <f t="shared" si="14"/>
        <v>40213.323599537034</v>
      </c>
      <c r="T246" s="17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8309</v>
      </c>
      <c r="R247" t="s">
        <v>8314</v>
      </c>
      <c r="S247" s="16">
        <f t="shared" si="14"/>
        <v>41107.053067129629</v>
      </c>
      <c r="T247" s="1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8309</v>
      </c>
      <c r="R248" t="s">
        <v>8314</v>
      </c>
      <c r="S248" s="16">
        <f t="shared" si="14"/>
        <v>40480.363483796296</v>
      </c>
      <c r="T248" s="17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8309</v>
      </c>
      <c r="R249" t="s">
        <v>8314</v>
      </c>
      <c r="S249" s="16">
        <f t="shared" si="14"/>
        <v>40430.604328703703</v>
      </c>
      <c r="T249" s="17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8309</v>
      </c>
      <c r="R250" t="s">
        <v>8314</v>
      </c>
      <c r="S250" s="16">
        <f t="shared" si="14"/>
        <v>40870.774409722224</v>
      </c>
      <c r="T250" s="17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8309</v>
      </c>
      <c r="R251" t="s">
        <v>8314</v>
      </c>
      <c r="S251" s="16">
        <f t="shared" si="14"/>
        <v>40332.923842592594</v>
      </c>
      <c r="T251" s="17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8309</v>
      </c>
      <c r="R252" t="s">
        <v>8314</v>
      </c>
      <c r="S252" s="16">
        <f t="shared" si="14"/>
        <v>41401.565868055557</v>
      </c>
      <c r="T252" s="17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8309</v>
      </c>
      <c r="R253" t="s">
        <v>8314</v>
      </c>
      <c r="S253" s="16">
        <f t="shared" si="14"/>
        <v>41013.787569444445</v>
      </c>
      <c r="T253" s="17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8309</v>
      </c>
      <c r="R254" t="s">
        <v>8314</v>
      </c>
      <c r="S254" s="16">
        <f t="shared" si="14"/>
        <v>40266.662708333337</v>
      </c>
      <c r="T254" s="17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8309</v>
      </c>
      <c r="R255" t="s">
        <v>8314</v>
      </c>
      <c r="S255" s="16">
        <f t="shared" si="14"/>
        <v>40924.650868055556</v>
      </c>
      <c r="T255" s="17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8309</v>
      </c>
      <c r="R256" t="s">
        <v>8314</v>
      </c>
      <c r="S256" s="16">
        <f t="shared" si="14"/>
        <v>42263.952662037031</v>
      </c>
      <c r="T256" s="17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8309</v>
      </c>
      <c r="R257" t="s">
        <v>8314</v>
      </c>
      <c r="S257" s="16">
        <f t="shared" si="14"/>
        <v>40588.526412037041</v>
      </c>
      <c r="T257" s="1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8309</v>
      </c>
      <c r="R258" t="s">
        <v>8314</v>
      </c>
      <c r="S258" s="16">
        <f t="shared" si="14"/>
        <v>41319.769293981481</v>
      </c>
      <c r="T258" s="17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8309</v>
      </c>
      <c r="R259" t="s">
        <v>8314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8309</v>
      </c>
      <c r="R260" t="s">
        <v>8314</v>
      </c>
      <c r="S260" s="16">
        <f t="shared" si="18"/>
        <v>40682.051689814813</v>
      </c>
      <c r="T260" s="17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8309</v>
      </c>
      <c r="R261" t="s">
        <v>8314</v>
      </c>
      <c r="S261" s="16">
        <f t="shared" si="18"/>
        <v>42072.738067129627</v>
      </c>
      <c r="T261" s="17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8309</v>
      </c>
      <c r="R262" t="s">
        <v>8314</v>
      </c>
      <c r="S262" s="16">
        <f t="shared" si="18"/>
        <v>40330.755543981482</v>
      </c>
      <c r="T262" s="17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8309</v>
      </c>
      <c r="R263" t="s">
        <v>8314</v>
      </c>
      <c r="S263" s="16">
        <f t="shared" si="18"/>
        <v>41017.885462962964</v>
      </c>
      <c r="T263" s="17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8309</v>
      </c>
      <c r="R264" t="s">
        <v>8314</v>
      </c>
      <c r="S264" s="16">
        <f t="shared" si="18"/>
        <v>40555.24800925926</v>
      </c>
      <c r="T264" s="17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8309</v>
      </c>
      <c r="R265" t="s">
        <v>8314</v>
      </c>
      <c r="S265" s="16">
        <f t="shared" si="18"/>
        <v>41149.954791666663</v>
      </c>
      <c r="T265" s="17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8309</v>
      </c>
      <c r="R266" t="s">
        <v>8314</v>
      </c>
      <c r="S266" s="16">
        <f t="shared" si="18"/>
        <v>41010.620312500003</v>
      </c>
      <c r="T266" s="17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8309</v>
      </c>
      <c r="R267" t="s">
        <v>8314</v>
      </c>
      <c r="S267" s="16">
        <f t="shared" si="18"/>
        <v>40267.245717592588</v>
      </c>
      <c r="T267" s="1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8309</v>
      </c>
      <c r="R268" t="s">
        <v>8314</v>
      </c>
      <c r="S268" s="16">
        <f t="shared" si="18"/>
        <v>40205.174849537041</v>
      </c>
      <c r="T268" s="17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8309</v>
      </c>
      <c r="R269" t="s">
        <v>8314</v>
      </c>
      <c r="S269" s="16">
        <f t="shared" si="18"/>
        <v>41785.452534722222</v>
      </c>
      <c r="T269" s="17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8309</v>
      </c>
      <c r="R270" t="s">
        <v>8314</v>
      </c>
      <c r="S270" s="16">
        <f t="shared" si="18"/>
        <v>40809.15252314815</v>
      </c>
      <c r="T270" s="17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8309</v>
      </c>
      <c r="R271" t="s">
        <v>8314</v>
      </c>
      <c r="S271" s="16">
        <f t="shared" si="18"/>
        <v>42758.197013888886</v>
      </c>
      <c r="T271" s="17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8309</v>
      </c>
      <c r="R272" t="s">
        <v>8314</v>
      </c>
      <c r="S272" s="16">
        <f t="shared" si="18"/>
        <v>40637.866550925923</v>
      </c>
      <c r="T272" s="17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8309</v>
      </c>
      <c r="R273" t="s">
        <v>8314</v>
      </c>
      <c r="S273" s="16">
        <f t="shared" si="18"/>
        <v>41612.10024305556</v>
      </c>
      <c r="T273" s="17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8309</v>
      </c>
      <c r="R274" t="s">
        <v>8314</v>
      </c>
      <c r="S274" s="16">
        <f t="shared" si="18"/>
        <v>40235.900358796294</v>
      </c>
      <c r="T274" s="17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8309</v>
      </c>
      <c r="R275" t="s">
        <v>8314</v>
      </c>
      <c r="S275" s="16">
        <f t="shared" si="18"/>
        <v>40697.498449074075</v>
      </c>
      <c r="T275" s="17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8309</v>
      </c>
      <c r="R276" t="s">
        <v>8314</v>
      </c>
      <c r="S276" s="16">
        <f t="shared" si="18"/>
        <v>40969.912372685183</v>
      </c>
      <c r="T276" s="17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8309</v>
      </c>
      <c r="R277" t="s">
        <v>8314</v>
      </c>
      <c r="S277" s="16">
        <f t="shared" si="18"/>
        <v>41193.032013888893</v>
      </c>
      <c r="T277" s="1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8309</v>
      </c>
      <c r="R278" t="s">
        <v>8314</v>
      </c>
      <c r="S278" s="16">
        <f t="shared" si="18"/>
        <v>40967.081874999996</v>
      </c>
      <c r="T278" s="17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8309</v>
      </c>
      <c r="R279" t="s">
        <v>8314</v>
      </c>
      <c r="S279" s="16">
        <f t="shared" si="18"/>
        <v>42117.891423611116</v>
      </c>
      <c r="T279" s="17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8309</v>
      </c>
      <c r="R280" t="s">
        <v>8314</v>
      </c>
      <c r="S280" s="16">
        <f t="shared" si="18"/>
        <v>41164.040960648148</v>
      </c>
      <c r="T280" s="17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8309</v>
      </c>
      <c r="R281" t="s">
        <v>8314</v>
      </c>
      <c r="S281" s="16">
        <f t="shared" si="18"/>
        <v>42759.244166666671</v>
      </c>
      <c r="T281" s="17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8309</v>
      </c>
      <c r="R282" t="s">
        <v>8314</v>
      </c>
      <c r="S282" s="16">
        <f t="shared" si="18"/>
        <v>41744.590682870366</v>
      </c>
      <c r="T282" s="17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8309</v>
      </c>
      <c r="R283" t="s">
        <v>8314</v>
      </c>
      <c r="S283" s="16">
        <f t="shared" si="18"/>
        <v>39950.163344907407</v>
      </c>
      <c r="T283" s="17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8309</v>
      </c>
      <c r="R284" t="s">
        <v>8314</v>
      </c>
      <c r="S284" s="16">
        <f t="shared" si="18"/>
        <v>40194.920046296298</v>
      </c>
      <c r="T284" s="17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8309</v>
      </c>
      <c r="R285" t="s">
        <v>8314</v>
      </c>
      <c r="S285" s="16">
        <f t="shared" si="18"/>
        <v>40675.71</v>
      </c>
      <c r="T285" s="17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8309</v>
      </c>
      <c r="R286" t="s">
        <v>8314</v>
      </c>
      <c r="S286" s="16">
        <f t="shared" si="18"/>
        <v>40904.738194444442</v>
      </c>
      <c r="T286" s="17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8309</v>
      </c>
      <c r="R287" t="s">
        <v>8314</v>
      </c>
      <c r="S287" s="16">
        <f t="shared" si="18"/>
        <v>41506.756111111114</v>
      </c>
      <c r="T287" s="1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8309</v>
      </c>
      <c r="R288" t="s">
        <v>8314</v>
      </c>
      <c r="S288" s="16">
        <f t="shared" si="18"/>
        <v>41313.816249999996</v>
      </c>
      <c r="T288" s="17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8309</v>
      </c>
      <c r="R289" t="s">
        <v>8314</v>
      </c>
      <c r="S289" s="16">
        <f t="shared" si="18"/>
        <v>41184.277986111112</v>
      </c>
      <c r="T289" s="17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8309</v>
      </c>
      <c r="R290" t="s">
        <v>8314</v>
      </c>
      <c r="S290" s="16">
        <f t="shared" si="18"/>
        <v>41051.168900462959</v>
      </c>
      <c r="T290" s="17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8309</v>
      </c>
      <c r="R291" t="s">
        <v>8314</v>
      </c>
      <c r="S291" s="16">
        <f t="shared" si="18"/>
        <v>41550.456412037034</v>
      </c>
      <c r="T291" s="17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8309</v>
      </c>
      <c r="R292" t="s">
        <v>8314</v>
      </c>
      <c r="S292" s="16">
        <f t="shared" si="18"/>
        <v>40526.36917824074</v>
      </c>
      <c r="T292" s="17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8309</v>
      </c>
      <c r="R293" t="s">
        <v>8314</v>
      </c>
      <c r="S293" s="16">
        <f t="shared" si="18"/>
        <v>41376.769050925926</v>
      </c>
      <c r="T293" s="17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8309</v>
      </c>
      <c r="R294" t="s">
        <v>8314</v>
      </c>
      <c r="S294" s="16">
        <f t="shared" si="18"/>
        <v>40812.803229166668</v>
      </c>
      <c r="T294" s="17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8309</v>
      </c>
      <c r="R295" t="s">
        <v>8314</v>
      </c>
      <c r="S295" s="16">
        <f t="shared" si="18"/>
        <v>41719.667986111112</v>
      </c>
      <c r="T295" s="17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8309</v>
      </c>
      <c r="R296" t="s">
        <v>8314</v>
      </c>
      <c r="S296" s="16">
        <f t="shared" si="18"/>
        <v>40343.084421296298</v>
      </c>
      <c r="T296" s="17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8309</v>
      </c>
      <c r="R297" t="s">
        <v>8314</v>
      </c>
      <c r="S297" s="16">
        <f t="shared" si="18"/>
        <v>41519.004733796297</v>
      </c>
      <c r="T297" s="1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8309</v>
      </c>
      <c r="R298" t="s">
        <v>8314</v>
      </c>
      <c r="S298" s="16">
        <f t="shared" si="18"/>
        <v>41134.475497685184</v>
      </c>
      <c r="T298" s="17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8309</v>
      </c>
      <c r="R299" t="s">
        <v>8314</v>
      </c>
      <c r="S299" s="16">
        <f t="shared" si="18"/>
        <v>42089.72802083334</v>
      </c>
      <c r="T299" s="17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8309</v>
      </c>
      <c r="R300" t="s">
        <v>8314</v>
      </c>
      <c r="S300" s="16">
        <f t="shared" si="18"/>
        <v>41709.463518518518</v>
      </c>
      <c r="T300" s="17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8309</v>
      </c>
      <c r="R301" t="s">
        <v>8314</v>
      </c>
      <c r="S301" s="16">
        <f t="shared" si="18"/>
        <v>40469.225231481483</v>
      </c>
      <c r="T301" s="17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8309</v>
      </c>
      <c r="R302" t="s">
        <v>8314</v>
      </c>
      <c r="S302" s="16">
        <f t="shared" si="18"/>
        <v>40626.959930555553</v>
      </c>
      <c r="T302" s="17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8309</v>
      </c>
      <c r="R303" t="s">
        <v>8314</v>
      </c>
      <c r="S303" s="16">
        <f t="shared" si="18"/>
        <v>41312.737673611111</v>
      </c>
      <c r="T303" s="17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8309</v>
      </c>
      <c r="R304" t="s">
        <v>8314</v>
      </c>
      <c r="S304" s="16">
        <f t="shared" si="18"/>
        <v>40933.856921296298</v>
      </c>
      <c r="T304" s="17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8309</v>
      </c>
      <c r="R305" t="s">
        <v>8314</v>
      </c>
      <c r="S305" s="16">
        <f t="shared" si="18"/>
        <v>41032.071134259262</v>
      </c>
      <c r="T305" s="17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8309</v>
      </c>
      <c r="R306" t="s">
        <v>8314</v>
      </c>
      <c r="S306" s="16">
        <f t="shared" si="18"/>
        <v>41114.094872685186</v>
      </c>
      <c r="T306" s="17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8309</v>
      </c>
      <c r="R307" t="s">
        <v>8314</v>
      </c>
      <c r="S307" s="16">
        <f t="shared" si="18"/>
        <v>40948.630196759259</v>
      </c>
      <c r="T307" s="1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8309</v>
      </c>
      <c r="R308" t="s">
        <v>8314</v>
      </c>
      <c r="S308" s="16">
        <f t="shared" si="18"/>
        <v>41333.837187500001</v>
      </c>
      <c r="T308" s="17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8309</v>
      </c>
      <c r="R309" t="s">
        <v>8314</v>
      </c>
      <c r="S309" s="16">
        <f t="shared" si="18"/>
        <v>41282.944456018515</v>
      </c>
      <c r="T309" s="17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8309</v>
      </c>
      <c r="R310" t="s">
        <v>8314</v>
      </c>
      <c r="S310" s="16">
        <f t="shared" si="18"/>
        <v>40567.694560185184</v>
      </c>
      <c r="T310" s="17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8309</v>
      </c>
      <c r="R311" t="s">
        <v>8314</v>
      </c>
      <c r="S311" s="16">
        <f t="shared" si="18"/>
        <v>41134.751550925925</v>
      </c>
      <c r="T311" s="17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8309</v>
      </c>
      <c r="R312" t="s">
        <v>8314</v>
      </c>
      <c r="S312" s="16">
        <f t="shared" si="18"/>
        <v>40821.183136574073</v>
      </c>
      <c r="T312" s="17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8309</v>
      </c>
      <c r="R313" t="s">
        <v>8314</v>
      </c>
      <c r="S313" s="16">
        <f t="shared" si="18"/>
        <v>40868.219814814816</v>
      </c>
      <c r="T313" s="17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8309</v>
      </c>
      <c r="R314" t="s">
        <v>8314</v>
      </c>
      <c r="S314" s="16">
        <f t="shared" si="18"/>
        <v>41348.877685185187</v>
      </c>
      <c r="T314" s="17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8309</v>
      </c>
      <c r="R315" t="s">
        <v>8314</v>
      </c>
      <c r="S315" s="16">
        <f t="shared" si="18"/>
        <v>40357.227939814817</v>
      </c>
      <c r="T315" s="17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8309</v>
      </c>
      <c r="R316" t="s">
        <v>8314</v>
      </c>
      <c r="S316" s="16">
        <f t="shared" si="18"/>
        <v>41304.833194444444</v>
      </c>
      <c r="T316" s="17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8309</v>
      </c>
      <c r="R317" t="s">
        <v>8314</v>
      </c>
      <c r="S317" s="16">
        <f t="shared" si="18"/>
        <v>41113.77238425926</v>
      </c>
      <c r="T317" s="1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8309</v>
      </c>
      <c r="R318" t="s">
        <v>8314</v>
      </c>
      <c r="S318" s="16">
        <f t="shared" si="18"/>
        <v>41950.923576388886</v>
      </c>
      <c r="T318" s="17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8309</v>
      </c>
      <c r="R319" t="s">
        <v>8314</v>
      </c>
      <c r="S319" s="16">
        <f t="shared" si="18"/>
        <v>41589.676886574074</v>
      </c>
      <c r="T319" s="17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8309</v>
      </c>
      <c r="R320" t="s">
        <v>8314</v>
      </c>
      <c r="S320" s="16">
        <f t="shared" si="18"/>
        <v>41330.038784722223</v>
      </c>
      <c r="T320" s="17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8309</v>
      </c>
      <c r="R321" t="s">
        <v>8314</v>
      </c>
      <c r="S321" s="16">
        <f t="shared" si="18"/>
        <v>40123.83829861111</v>
      </c>
      <c r="T321" s="17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8309</v>
      </c>
      <c r="R322" t="s">
        <v>8314</v>
      </c>
      <c r="S322" s="16">
        <f t="shared" si="18"/>
        <v>42331.551307870366</v>
      </c>
      <c r="T322" s="17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8309</v>
      </c>
      <c r="R323" t="s">
        <v>8314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8309</v>
      </c>
      <c r="R324" t="s">
        <v>8314</v>
      </c>
      <c r="S324" s="16">
        <f t="shared" si="22"/>
        <v>42473.57</v>
      </c>
      <c r="T324" s="17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8309</v>
      </c>
      <c r="R325" t="s">
        <v>8314</v>
      </c>
      <c r="S325" s="16">
        <f t="shared" si="22"/>
        <v>42697.32136574074</v>
      </c>
      <c r="T325" s="17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8309</v>
      </c>
      <c r="R326" t="s">
        <v>8314</v>
      </c>
      <c r="S326" s="16">
        <f t="shared" si="22"/>
        <v>42184.626250000001</v>
      </c>
      <c r="T326" s="17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8309</v>
      </c>
      <c r="R327" t="s">
        <v>8314</v>
      </c>
      <c r="S327" s="16">
        <f t="shared" si="22"/>
        <v>42689.187881944439</v>
      </c>
      <c r="T327" s="1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8309</v>
      </c>
      <c r="R328" t="s">
        <v>8314</v>
      </c>
      <c r="S328" s="16">
        <f t="shared" si="22"/>
        <v>42775.314884259264</v>
      </c>
      <c r="T328" s="17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8309</v>
      </c>
      <c r="R329" t="s">
        <v>8314</v>
      </c>
      <c r="S329" s="16">
        <f t="shared" si="22"/>
        <v>42058.235289351855</v>
      </c>
      <c r="T329" s="17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8309</v>
      </c>
      <c r="R330" t="s">
        <v>8314</v>
      </c>
      <c r="S330" s="16">
        <f t="shared" si="22"/>
        <v>42278.946620370371</v>
      </c>
      <c r="T330" s="17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8309</v>
      </c>
      <c r="R331" t="s">
        <v>8314</v>
      </c>
      <c r="S331" s="16">
        <f t="shared" si="22"/>
        <v>42291.46674768519</v>
      </c>
      <c r="T331" s="17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8309</v>
      </c>
      <c r="R332" t="s">
        <v>8314</v>
      </c>
      <c r="S332" s="16">
        <f t="shared" si="22"/>
        <v>41379.515775462962</v>
      </c>
      <c r="T332" s="17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8309</v>
      </c>
      <c r="R333" t="s">
        <v>8314</v>
      </c>
      <c r="S333" s="16">
        <f t="shared" si="22"/>
        <v>42507.581412037034</v>
      </c>
      <c r="T333" s="17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8309</v>
      </c>
      <c r="R334" t="s">
        <v>8314</v>
      </c>
      <c r="S334" s="16">
        <f t="shared" si="22"/>
        <v>42263.680289351847</v>
      </c>
      <c r="T334" s="17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8309</v>
      </c>
      <c r="R335" t="s">
        <v>8314</v>
      </c>
      <c r="S335" s="16">
        <f t="shared" si="22"/>
        <v>42437.636469907404</v>
      </c>
      <c r="T335" s="17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8309</v>
      </c>
      <c r="R336" t="s">
        <v>8314</v>
      </c>
      <c r="S336" s="16">
        <f t="shared" si="22"/>
        <v>42101.682372685187</v>
      </c>
      <c r="T336" s="17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8309</v>
      </c>
      <c r="R337" t="s">
        <v>8314</v>
      </c>
      <c r="S337" s="16">
        <f t="shared" si="22"/>
        <v>42101.737442129626</v>
      </c>
      <c r="T337" s="1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8309</v>
      </c>
      <c r="R338" t="s">
        <v>8314</v>
      </c>
      <c r="S338" s="16">
        <f t="shared" si="22"/>
        <v>42291.596273148149</v>
      </c>
      <c r="T338" s="17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8309</v>
      </c>
      <c r="R339" t="s">
        <v>8314</v>
      </c>
      <c r="S339" s="16">
        <f t="shared" si="22"/>
        <v>42047.128564814819</v>
      </c>
      <c r="T339" s="17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8309</v>
      </c>
      <c r="R340" t="s">
        <v>8314</v>
      </c>
      <c r="S340" s="16">
        <f t="shared" si="22"/>
        <v>42559.755671296298</v>
      </c>
      <c r="T340" s="17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8309</v>
      </c>
      <c r="R341" t="s">
        <v>8314</v>
      </c>
      <c r="S341" s="16">
        <f t="shared" si="22"/>
        <v>42093.760046296295</v>
      </c>
      <c r="T341" s="17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8309</v>
      </c>
      <c r="R342" t="s">
        <v>8314</v>
      </c>
      <c r="S342" s="16">
        <f t="shared" si="22"/>
        <v>42772.669062500005</v>
      </c>
      <c r="T342" s="17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8309</v>
      </c>
      <c r="R343" t="s">
        <v>8314</v>
      </c>
      <c r="S343" s="16">
        <f t="shared" si="22"/>
        <v>41894.879606481481</v>
      </c>
      <c r="T343" s="17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8309</v>
      </c>
      <c r="R344" t="s">
        <v>8314</v>
      </c>
      <c r="S344" s="16">
        <f t="shared" si="22"/>
        <v>42459.780844907407</v>
      </c>
      <c r="T344" s="17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8309</v>
      </c>
      <c r="R345" t="s">
        <v>8314</v>
      </c>
      <c r="S345" s="16">
        <f t="shared" si="22"/>
        <v>41926.73778935185</v>
      </c>
      <c r="T345" s="17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8309</v>
      </c>
      <c r="R346" t="s">
        <v>8314</v>
      </c>
      <c r="S346" s="16">
        <f t="shared" si="22"/>
        <v>42111.970995370371</v>
      </c>
      <c r="T346" s="17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8309</v>
      </c>
      <c r="R347" t="s">
        <v>8314</v>
      </c>
      <c r="S347" s="16">
        <f t="shared" si="22"/>
        <v>42114.944328703699</v>
      </c>
      <c r="T347" s="1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8309</v>
      </c>
      <c r="R348" t="s">
        <v>8314</v>
      </c>
      <c r="S348" s="16">
        <f t="shared" si="22"/>
        <v>42261.500243055561</v>
      </c>
      <c r="T348" s="17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8309</v>
      </c>
      <c r="R349" t="s">
        <v>8314</v>
      </c>
      <c r="S349" s="16">
        <f t="shared" si="22"/>
        <v>42292.495474537034</v>
      </c>
      <c r="T349" s="17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8309</v>
      </c>
      <c r="R350" t="s">
        <v>8314</v>
      </c>
      <c r="S350" s="16">
        <f t="shared" si="22"/>
        <v>42207.58699074074</v>
      </c>
      <c r="T350" s="17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8309</v>
      </c>
      <c r="R351" t="s">
        <v>8314</v>
      </c>
      <c r="S351" s="16">
        <f t="shared" si="22"/>
        <v>42760.498935185184</v>
      </c>
      <c r="T351" s="17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8309</v>
      </c>
      <c r="R352" t="s">
        <v>8314</v>
      </c>
      <c r="S352" s="16">
        <f t="shared" si="22"/>
        <v>42586.066076388888</v>
      </c>
      <c r="T352" s="17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8309</v>
      </c>
      <c r="R353" t="s">
        <v>8314</v>
      </c>
      <c r="S353" s="16">
        <f t="shared" si="22"/>
        <v>42427.964745370366</v>
      </c>
      <c r="T353" s="17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8309</v>
      </c>
      <c r="R354" t="s">
        <v>8314</v>
      </c>
      <c r="S354" s="16">
        <f t="shared" si="22"/>
        <v>41890.167453703703</v>
      </c>
      <c r="T354" s="17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8309</v>
      </c>
      <c r="R355" t="s">
        <v>8314</v>
      </c>
      <c r="S355" s="16">
        <f t="shared" si="22"/>
        <v>42297.791886574079</v>
      </c>
      <c r="T355" s="17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8309</v>
      </c>
      <c r="R356" t="s">
        <v>8314</v>
      </c>
      <c r="S356" s="16">
        <f t="shared" si="22"/>
        <v>42438.827789351853</v>
      </c>
      <c r="T356" s="17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8309</v>
      </c>
      <c r="R357" t="s">
        <v>8314</v>
      </c>
      <c r="S357" s="16">
        <f t="shared" si="22"/>
        <v>41943.293912037036</v>
      </c>
      <c r="T357" s="1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8309</v>
      </c>
      <c r="R358" t="s">
        <v>8314</v>
      </c>
      <c r="S358" s="16">
        <f t="shared" si="22"/>
        <v>42415.803159722222</v>
      </c>
      <c r="T358" s="17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8309</v>
      </c>
      <c r="R359" t="s">
        <v>8314</v>
      </c>
      <c r="S359" s="16">
        <f t="shared" si="22"/>
        <v>42078.222187499996</v>
      </c>
      <c r="T359" s="17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8309</v>
      </c>
      <c r="R360" t="s">
        <v>8314</v>
      </c>
      <c r="S360" s="16">
        <f t="shared" si="22"/>
        <v>42507.860196759255</v>
      </c>
      <c r="T360" s="17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8309</v>
      </c>
      <c r="R361" t="s">
        <v>8314</v>
      </c>
      <c r="S361" s="16">
        <f t="shared" si="22"/>
        <v>41935.070486111108</v>
      </c>
      <c r="T361" s="17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8309</v>
      </c>
      <c r="R362" t="s">
        <v>8314</v>
      </c>
      <c r="S362" s="16">
        <f t="shared" si="22"/>
        <v>42163.897916666669</v>
      </c>
      <c r="T362" s="17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8309</v>
      </c>
      <c r="R363" t="s">
        <v>8314</v>
      </c>
      <c r="S363" s="16">
        <f t="shared" si="22"/>
        <v>41936.001226851848</v>
      </c>
      <c r="T363" s="17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8309</v>
      </c>
      <c r="R364" t="s">
        <v>8314</v>
      </c>
      <c r="S364" s="16">
        <f t="shared" si="22"/>
        <v>41837.210543981484</v>
      </c>
      <c r="T364" s="17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8309</v>
      </c>
      <c r="R365" t="s">
        <v>8314</v>
      </c>
      <c r="S365" s="16">
        <f t="shared" si="22"/>
        <v>40255.744629629626</v>
      </c>
      <c r="T365" s="17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8309</v>
      </c>
      <c r="R366" t="s">
        <v>8314</v>
      </c>
      <c r="S366" s="16">
        <f t="shared" si="22"/>
        <v>41780.859629629631</v>
      </c>
      <c r="T366" s="17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8309</v>
      </c>
      <c r="R367" t="s">
        <v>8314</v>
      </c>
      <c r="S367" s="16">
        <f t="shared" si="22"/>
        <v>41668.606469907405</v>
      </c>
      <c r="T367" s="1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8309</v>
      </c>
      <c r="R368" t="s">
        <v>8314</v>
      </c>
      <c r="S368" s="16">
        <f t="shared" si="22"/>
        <v>41019.793032407404</v>
      </c>
      <c r="T368" s="17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8309</v>
      </c>
      <c r="R369" t="s">
        <v>8314</v>
      </c>
      <c r="S369" s="16">
        <f t="shared" si="22"/>
        <v>41355.577291666668</v>
      </c>
      <c r="T369" s="17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8309</v>
      </c>
      <c r="R370" t="s">
        <v>8314</v>
      </c>
      <c r="S370" s="16">
        <f t="shared" si="22"/>
        <v>42043.605578703704</v>
      </c>
      <c r="T370" s="17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8309</v>
      </c>
      <c r="R371" t="s">
        <v>8314</v>
      </c>
      <c r="S371" s="16">
        <f t="shared" si="22"/>
        <v>40893.551724537036</v>
      </c>
      <c r="T371" s="17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8309</v>
      </c>
      <c r="R372" t="s">
        <v>8314</v>
      </c>
      <c r="S372" s="16">
        <f t="shared" si="22"/>
        <v>42711.795138888891</v>
      </c>
      <c r="T372" s="17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8309</v>
      </c>
      <c r="R373" t="s">
        <v>8314</v>
      </c>
      <c r="S373" s="16">
        <f t="shared" si="22"/>
        <v>41261.767812500002</v>
      </c>
      <c r="T373" s="17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8309</v>
      </c>
      <c r="R374" t="s">
        <v>8314</v>
      </c>
      <c r="S374" s="16">
        <f t="shared" si="22"/>
        <v>42425.576898148152</v>
      </c>
      <c r="T374" s="17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8309</v>
      </c>
      <c r="R375" t="s">
        <v>8314</v>
      </c>
      <c r="S375" s="16">
        <f t="shared" si="22"/>
        <v>41078.91201388889</v>
      </c>
      <c r="T375" s="17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8309</v>
      </c>
      <c r="R376" t="s">
        <v>8314</v>
      </c>
      <c r="S376" s="16">
        <f t="shared" si="22"/>
        <v>40757.889247685183</v>
      </c>
      <c r="T376" s="17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8309</v>
      </c>
      <c r="R377" t="s">
        <v>8314</v>
      </c>
      <c r="S377" s="16">
        <f t="shared" si="22"/>
        <v>41657.985081018516</v>
      </c>
      <c r="T377" s="1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8309</v>
      </c>
      <c r="R378" t="s">
        <v>8314</v>
      </c>
      <c r="S378" s="16">
        <f t="shared" si="22"/>
        <v>42576.452731481477</v>
      </c>
      <c r="T378" s="17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8309</v>
      </c>
      <c r="R379" t="s">
        <v>8314</v>
      </c>
      <c r="S379" s="16">
        <f t="shared" si="22"/>
        <v>42292.250787037032</v>
      </c>
      <c r="T379" s="17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8309</v>
      </c>
      <c r="R380" t="s">
        <v>8314</v>
      </c>
      <c r="S380" s="16">
        <f t="shared" si="22"/>
        <v>42370.571851851855</v>
      </c>
      <c r="T380" s="17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8309</v>
      </c>
      <c r="R381" t="s">
        <v>8314</v>
      </c>
      <c r="S381" s="16">
        <f t="shared" si="22"/>
        <v>40987.688333333332</v>
      </c>
      <c r="T381" s="17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8309</v>
      </c>
      <c r="R382" t="s">
        <v>8314</v>
      </c>
      <c r="S382" s="16">
        <f t="shared" si="22"/>
        <v>42367.719814814816</v>
      </c>
      <c r="T382" s="17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8309</v>
      </c>
      <c r="R383" t="s">
        <v>8314</v>
      </c>
      <c r="S383" s="16">
        <f t="shared" si="22"/>
        <v>41085.698113425926</v>
      </c>
      <c r="T383" s="17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8309</v>
      </c>
      <c r="R384" t="s">
        <v>8314</v>
      </c>
      <c r="S384" s="16">
        <f t="shared" si="22"/>
        <v>41144.709490740745</v>
      </c>
      <c r="T384" s="17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8309</v>
      </c>
      <c r="R385" t="s">
        <v>8314</v>
      </c>
      <c r="S385" s="16">
        <f t="shared" si="22"/>
        <v>41755.117581018516</v>
      </c>
      <c r="T385" s="17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8309</v>
      </c>
      <c r="R386" t="s">
        <v>8314</v>
      </c>
      <c r="S386" s="16">
        <f t="shared" si="22"/>
        <v>41980.781793981485</v>
      </c>
      <c r="T386" s="17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8309</v>
      </c>
      <c r="R387" t="s">
        <v>8314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8309</v>
      </c>
      <c r="R388" t="s">
        <v>8314</v>
      </c>
      <c r="S388" s="16">
        <f t="shared" si="26"/>
        <v>42211.951284722221</v>
      </c>
      <c r="T388" s="17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8309</v>
      </c>
      <c r="R389" t="s">
        <v>8314</v>
      </c>
      <c r="S389" s="16">
        <f t="shared" si="26"/>
        <v>42200.67659722222</v>
      </c>
      <c r="T389" s="17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8309</v>
      </c>
      <c r="R390" t="s">
        <v>8314</v>
      </c>
      <c r="S390" s="16">
        <f t="shared" si="26"/>
        <v>42549.076157407413</v>
      </c>
      <c r="T390" s="17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8309</v>
      </c>
      <c r="R391" t="s">
        <v>8314</v>
      </c>
      <c r="S391" s="16">
        <f t="shared" si="26"/>
        <v>41674.063078703701</v>
      </c>
      <c r="T391" s="17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8309</v>
      </c>
      <c r="R392" t="s">
        <v>8314</v>
      </c>
      <c r="S392" s="16">
        <f t="shared" si="26"/>
        <v>42112.036712962959</v>
      </c>
      <c r="T392" s="17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8309</v>
      </c>
      <c r="R393" t="s">
        <v>8314</v>
      </c>
      <c r="S393" s="16">
        <f t="shared" si="26"/>
        <v>40865.042256944449</v>
      </c>
      <c r="T393" s="17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8309</v>
      </c>
      <c r="R394" t="s">
        <v>8314</v>
      </c>
      <c r="S394" s="16">
        <f t="shared" si="26"/>
        <v>40763.717256944445</v>
      </c>
      <c r="T394" s="17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8309</v>
      </c>
      <c r="R395" t="s">
        <v>8314</v>
      </c>
      <c r="S395" s="16">
        <f t="shared" si="26"/>
        <v>41526.708935185183</v>
      </c>
      <c r="T395" s="17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8309</v>
      </c>
      <c r="R396" t="s">
        <v>8314</v>
      </c>
      <c r="S396" s="16">
        <f t="shared" si="26"/>
        <v>42417.818078703705</v>
      </c>
      <c r="T396" s="17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8309</v>
      </c>
      <c r="R397" t="s">
        <v>8314</v>
      </c>
      <c r="S397" s="16">
        <f t="shared" si="26"/>
        <v>40990.909259259257</v>
      </c>
      <c r="T397" s="1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8309</v>
      </c>
      <c r="R398" t="s">
        <v>8314</v>
      </c>
      <c r="S398" s="16">
        <f t="shared" si="26"/>
        <v>41082.564884259256</v>
      </c>
      <c r="T398" s="17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8309</v>
      </c>
      <c r="R399" t="s">
        <v>8314</v>
      </c>
      <c r="S399" s="16">
        <f t="shared" si="26"/>
        <v>40379.776435185187</v>
      </c>
      <c r="T399" s="17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8309</v>
      </c>
      <c r="R400" t="s">
        <v>8314</v>
      </c>
      <c r="S400" s="16">
        <f t="shared" si="26"/>
        <v>42078.793124999997</v>
      </c>
      <c r="T400" s="17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8309</v>
      </c>
      <c r="R401" t="s">
        <v>8314</v>
      </c>
      <c r="S401" s="16">
        <f t="shared" si="26"/>
        <v>42687.875775462962</v>
      </c>
      <c r="T401" s="17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8309</v>
      </c>
      <c r="R402" t="s">
        <v>8314</v>
      </c>
      <c r="S402" s="16">
        <f t="shared" si="26"/>
        <v>41745.635960648149</v>
      </c>
      <c r="T402" s="17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8309</v>
      </c>
      <c r="R403" t="s">
        <v>8314</v>
      </c>
      <c r="S403" s="16">
        <f t="shared" si="26"/>
        <v>40732.842245370368</v>
      </c>
      <c r="T403" s="17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8309</v>
      </c>
      <c r="R404" t="s">
        <v>8314</v>
      </c>
      <c r="S404" s="16">
        <f t="shared" si="26"/>
        <v>42292.539548611108</v>
      </c>
      <c r="T404" s="17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8309</v>
      </c>
      <c r="R405" t="s">
        <v>8314</v>
      </c>
      <c r="S405" s="16">
        <f t="shared" si="26"/>
        <v>40718.310659722221</v>
      </c>
      <c r="T405" s="17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8309</v>
      </c>
      <c r="R406" t="s">
        <v>8314</v>
      </c>
      <c r="S406" s="16">
        <f t="shared" si="26"/>
        <v>41646.628032407411</v>
      </c>
      <c r="T406" s="17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8309</v>
      </c>
      <c r="R407" t="s">
        <v>8314</v>
      </c>
      <c r="S407" s="16">
        <f t="shared" si="26"/>
        <v>41674.08494212963</v>
      </c>
      <c r="T407" s="1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8309</v>
      </c>
      <c r="R408" t="s">
        <v>8314</v>
      </c>
      <c r="S408" s="16">
        <f t="shared" si="26"/>
        <v>40638.162465277775</v>
      </c>
      <c r="T408" s="17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8309</v>
      </c>
      <c r="R409" t="s">
        <v>8314</v>
      </c>
      <c r="S409" s="16">
        <f t="shared" si="26"/>
        <v>40806.870949074073</v>
      </c>
      <c r="T409" s="17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8309</v>
      </c>
      <c r="R410" t="s">
        <v>8314</v>
      </c>
      <c r="S410" s="16">
        <f t="shared" si="26"/>
        <v>41543.735995370371</v>
      </c>
      <c r="T410" s="17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8309</v>
      </c>
      <c r="R411" t="s">
        <v>8314</v>
      </c>
      <c r="S411" s="16">
        <f t="shared" si="26"/>
        <v>42543.862777777773</v>
      </c>
      <c r="T411" s="17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8309</v>
      </c>
      <c r="R412" t="s">
        <v>8314</v>
      </c>
      <c r="S412" s="16">
        <f t="shared" si="26"/>
        <v>42113.981446759266</v>
      </c>
      <c r="T412" s="17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8309</v>
      </c>
      <c r="R413" t="s">
        <v>8314</v>
      </c>
      <c r="S413" s="16">
        <f t="shared" si="26"/>
        <v>41598.17597222222</v>
      </c>
      <c r="T413" s="17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8309</v>
      </c>
      <c r="R414" t="s">
        <v>8314</v>
      </c>
      <c r="S414" s="16">
        <f t="shared" si="26"/>
        <v>41099.742800925924</v>
      </c>
      <c r="T414" s="17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8309</v>
      </c>
      <c r="R415" t="s">
        <v>8314</v>
      </c>
      <c r="S415" s="16">
        <f t="shared" si="26"/>
        <v>41079.877442129626</v>
      </c>
      <c r="T415" s="17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8309</v>
      </c>
      <c r="R416" t="s">
        <v>8314</v>
      </c>
      <c r="S416" s="16">
        <f t="shared" si="26"/>
        <v>41529.063252314816</v>
      </c>
      <c r="T416" s="17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8309</v>
      </c>
      <c r="R417" t="s">
        <v>8314</v>
      </c>
      <c r="S417" s="16">
        <f t="shared" si="26"/>
        <v>41904.851875</v>
      </c>
      <c r="T417" s="1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8309</v>
      </c>
      <c r="R418" t="s">
        <v>8314</v>
      </c>
      <c r="S418" s="16">
        <f t="shared" si="26"/>
        <v>41648.396192129629</v>
      </c>
      <c r="T418" s="17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8309</v>
      </c>
      <c r="R419" t="s">
        <v>8314</v>
      </c>
      <c r="S419" s="16">
        <f t="shared" si="26"/>
        <v>41360.970601851855</v>
      </c>
      <c r="T419" s="17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8309</v>
      </c>
      <c r="R420" t="s">
        <v>8314</v>
      </c>
      <c r="S420" s="16">
        <f t="shared" si="26"/>
        <v>42178.282372685186</v>
      </c>
      <c r="T420" s="17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8309</v>
      </c>
      <c r="R421" t="s">
        <v>8314</v>
      </c>
      <c r="S421" s="16">
        <f t="shared" si="26"/>
        <v>41394.842442129629</v>
      </c>
      <c r="T421" s="17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8309</v>
      </c>
      <c r="R422" t="s">
        <v>8315</v>
      </c>
      <c r="S422" s="16">
        <f t="shared" si="26"/>
        <v>41682.23646990741</v>
      </c>
      <c r="T422" s="17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8309</v>
      </c>
      <c r="R423" t="s">
        <v>8315</v>
      </c>
      <c r="S423" s="16">
        <f t="shared" si="26"/>
        <v>42177.491388888884</v>
      </c>
      <c r="T423" s="17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8309</v>
      </c>
      <c r="R424" t="s">
        <v>8315</v>
      </c>
      <c r="S424" s="16">
        <f t="shared" si="26"/>
        <v>41863.260381944441</v>
      </c>
      <c r="T424" s="17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8309</v>
      </c>
      <c r="R425" t="s">
        <v>8315</v>
      </c>
      <c r="S425" s="16">
        <f t="shared" si="26"/>
        <v>41400.92627314815</v>
      </c>
      <c r="T425" s="17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8309</v>
      </c>
      <c r="R426" t="s">
        <v>8315</v>
      </c>
      <c r="S426" s="16">
        <f t="shared" si="26"/>
        <v>40934.376145833332</v>
      </c>
      <c r="T426" s="17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8309</v>
      </c>
      <c r="R427" t="s">
        <v>8315</v>
      </c>
      <c r="S427" s="16">
        <f t="shared" si="26"/>
        <v>42275.861157407402</v>
      </c>
      <c r="T427" s="1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8309</v>
      </c>
      <c r="R428" t="s">
        <v>8315</v>
      </c>
      <c r="S428" s="16">
        <f t="shared" si="26"/>
        <v>42400.711967592593</v>
      </c>
      <c r="T428" s="17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8309</v>
      </c>
      <c r="R429" t="s">
        <v>8315</v>
      </c>
      <c r="S429" s="16">
        <f t="shared" si="26"/>
        <v>42285.909027777772</v>
      </c>
      <c r="T429" s="17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8309</v>
      </c>
      <c r="R430" t="s">
        <v>8315</v>
      </c>
      <c r="S430" s="16">
        <f t="shared" si="26"/>
        <v>41778.766724537039</v>
      </c>
      <c r="T430" s="17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8309</v>
      </c>
      <c r="R431" t="s">
        <v>8315</v>
      </c>
      <c r="S431" s="16">
        <f t="shared" si="26"/>
        <v>40070.901412037041</v>
      </c>
      <c r="T431" s="17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8309</v>
      </c>
      <c r="R432" t="s">
        <v>8315</v>
      </c>
      <c r="S432" s="16">
        <f t="shared" si="26"/>
        <v>41513.107256944444</v>
      </c>
      <c r="T432" s="17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8309</v>
      </c>
      <c r="R433" t="s">
        <v>8315</v>
      </c>
      <c r="S433" s="16">
        <f t="shared" si="26"/>
        <v>42526.871331018512</v>
      </c>
      <c r="T433" s="17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8309</v>
      </c>
      <c r="R434" t="s">
        <v>8315</v>
      </c>
      <c r="S434" s="16">
        <f t="shared" si="26"/>
        <v>42238.726631944446</v>
      </c>
      <c r="T434" s="17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8309</v>
      </c>
      <c r="R435" t="s">
        <v>8315</v>
      </c>
      <c r="S435" s="16">
        <f t="shared" si="26"/>
        <v>42228.629884259266</v>
      </c>
      <c r="T435" s="17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8309</v>
      </c>
      <c r="R436" t="s">
        <v>8315</v>
      </c>
      <c r="S436" s="16">
        <f t="shared" si="26"/>
        <v>41576.834513888891</v>
      </c>
      <c r="T436" s="17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8309</v>
      </c>
      <c r="R437" t="s">
        <v>8315</v>
      </c>
      <c r="S437" s="16">
        <f t="shared" si="26"/>
        <v>41500.747453703705</v>
      </c>
      <c r="T437" s="1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8309</v>
      </c>
      <c r="R438" t="s">
        <v>8315</v>
      </c>
      <c r="S438" s="16">
        <f t="shared" si="26"/>
        <v>41456.36241898148</v>
      </c>
      <c r="T438" s="17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8309</v>
      </c>
      <c r="R439" t="s">
        <v>8315</v>
      </c>
      <c r="S439" s="16">
        <f t="shared" si="26"/>
        <v>42591.31858796296</v>
      </c>
      <c r="T439" s="17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8309</v>
      </c>
      <c r="R440" t="s">
        <v>8315</v>
      </c>
      <c r="S440" s="16">
        <f t="shared" si="26"/>
        <v>42296.261087962965</v>
      </c>
      <c r="T440" s="17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8309</v>
      </c>
      <c r="R441" t="s">
        <v>8315</v>
      </c>
      <c r="S441" s="16">
        <f t="shared" si="26"/>
        <v>41919.761782407404</v>
      </c>
      <c r="T441" s="17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8309</v>
      </c>
      <c r="R442" t="s">
        <v>8315</v>
      </c>
      <c r="S442" s="16">
        <f t="shared" si="26"/>
        <v>42423.985567129625</v>
      </c>
      <c r="T442" s="17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8309</v>
      </c>
      <c r="R443" t="s">
        <v>8315</v>
      </c>
      <c r="S443" s="16">
        <f t="shared" si="26"/>
        <v>41550.793935185182</v>
      </c>
      <c r="T443" s="17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8309</v>
      </c>
      <c r="R444" t="s">
        <v>8315</v>
      </c>
      <c r="S444" s="16">
        <f t="shared" si="26"/>
        <v>42024.888692129629</v>
      </c>
      <c r="T444" s="17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8309</v>
      </c>
      <c r="R445" t="s">
        <v>8315</v>
      </c>
      <c r="S445" s="16">
        <f t="shared" si="26"/>
        <v>41650.015057870369</v>
      </c>
      <c r="T445" s="17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8309</v>
      </c>
      <c r="R446" t="s">
        <v>8315</v>
      </c>
      <c r="S446" s="16">
        <f t="shared" si="26"/>
        <v>40894.906956018516</v>
      </c>
      <c r="T446" s="17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8309</v>
      </c>
      <c r="R447" t="s">
        <v>8315</v>
      </c>
      <c r="S447" s="16">
        <f t="shared" si="26"/>
        <v>42130.335358796292</v>
      </c>
      <c r="T447" s="1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8309</v>
      </c>
      <c r="R448" t="s">
        <v>8315</v>
      </c>
      <c r="S448" s="16">
        <f t="shared" si="26"/>
        <v>42037.083564814813</v>
      </c>
      <c r="T448" s="17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8309</v>
      </c>
      <c r="R449" t="s">
        <v>8315</v>
      </c>
      <c r="S449" s="16">
        <f t="shared" si="26"/>
        <v>41331.555127314816</v>
      </c>
      <c r="T449" s="17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8309</v>
      </c>
      <c r="R450" t="s">
        <v>8315</v>
      </c>
      <c r="S450" s="16">
        <f t="shared" si="26"/>
        <v>41753.758043981477</v>
      </c>
      <c r="T450" s="17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8309</v>
      </c>
      <c r="R451" t="s">
        <v>8315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8309</v>
      </c>
      <c r="R452" t="s">
        <v>8315</v>
      </c>
      <c r="S452" s="16">
        <f t="shared" si="30"/>
        <v>41654.946759259255</v>
      </c>
      <c r="T452" s="17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8309</v>
      </c>
      <c r="R453" t="s">
        <v>8315</v>
      </c>
      <c r="S453" s="16">
        <f t="shared" si="30"/>
        <v>41634.715173611112</v>
      </c>
      <c r="T453" s="17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8309</v>
      </c>
      <c r="R454" t="s">
        <v>8315</v>
      </c>
      <c r="S454" s="16">
        <f t="shared" si="30"/>
        <v>42107.703877314809</v>
      </c>
      <c r="T454" s="17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8309</v>
      </c>
      <c r="R455" t="s">
        <v>8315</v>
      </c>
      <c r="S455" s="16">
        <f t="shared" si="30"/>
        <v>42038.824988425928</v>
      </c>
      <c r="T455" s="17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8309</v>
      </c>
      <c r="R456" t="s">
        <v>8315</v>
      </c>
      <c r="S456" s="16">
        <f t="shared" si="30"/>
        <v>41938.717256944445</v>
      </c>
      <c r="T456" s="17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8309</v>
      </c>
      <c r="R457" t="s">
        <v>8315</v>
      </c>
      <c r="S457" s="16">
        <f t="shared" si="30"/>
        <v>40971.002569444441</v>
      </c>
      <c r="T457" s="1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8309</v>
      </c>
      <c r="R458" t="s">
        <v>8315</v>
      </c>
      <c r="S458" s="16">
        <f t="shared" si="30"/>
        <v>41547.694456018515</v>
      </c>
      <c r="T458" s="17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8309</v>
      </c>
      <c r="R459" t="s">
        <v>8315</v>
      </c>
      <c r="S459" s="16">
        <f t="shared" si="30"/>
        <v>41837.767500000002</v>
      </c>
      <c r="T459" s="17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8309</v>
      </c>
      <c r="R460" t="s">
        <v>8315</v>
      </c>
      <c r="S460" s="16">
        <f t="shared" si="30"/>
        <v>41378.69976851852</v>
      </c>
      <c r="T460" s="17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8309</v>
      </c>
      <c r="R461" t="s">
        <v>8315</v>
      </c>
      <c r="S461" s="16">
        <f t="shared" si="30"/>
        <v>40800.6403587963</v>
      </c>
      <c r="T461" s="17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8309</v>
      </c>
      <c r="R462" t="s">
        <v>8315</v>
      </c>
      <c r="S462" s="16">
        <f t="shared" si="30"/>
        <v>41759.542534722219</v>
      </c>
      <c r="T462" s="17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8309</v>
      </c>
      <c r="R463" t="s">
        <v>8315</v>
      </c>
      <c r="S463" s="16">
        <f t="shared" si="30"/>
        <v>41407.84684027778</v>
      </c>
      <c r="T463" s="17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8309</v>
      </c>
      <c r="R464" t="s">
        <v>8315</v>
      </c>
      <c r="S464" s="16">
        <f t="shared" si="30"/>
        <v>40705.126631944448</v>
      </c>
      <c r="T464" s="17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8309</v>
      </c>
      <c r="R465" t="s">
        <v>8315</v>
      </c>
      <c r="S465" s="16">
        <f t="shared" si="30"/>
        <v>40750.710104166668</v>
      </c>
      <c r="T465" s="17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8309</v>
      </c>
      <c r="R466" t="s">
        <v>8315</v>
      </c>
      <c r="S466" s="16">
        <f t="shared" si="30"/>
        <v>42488.848784722228</v>
      </c>
      <c r="T466" s="17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8309</v>
      </c>
      <c r="R467" t="s">
        <v>8315</v>
      </c>
      <c r="S467" s="16">
        <f t="shared" si="30"/>
        <v>41801.120069444441</v>
      </c>
      <c r="T467" s="1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8309</v>
      </c>
      <c r="R468" t="s">
        <v>8315</v>
      </c>
      <c r="S468" s="16">
        <f t="shared" si="30"/>
        <v>41129.942870370374</v>
      </c>
      <c r="T468" s="17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8309</v>
      </c>
      <c r="R469" t="s">
        <v>8315</v>
      </c>
      <c r="S469" s="16">
        <f t="shared" si="30"/>
        <v>41135.679791666669</v>
      </c>
      <c r="T469" s="17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8309</v>
      </c>
      <c r="R470" t="s">
        <v>8315</v>
      </c>
      <c r="S470" s="16">
        <f t="shared" si="30"/>
        <v>41041.167627314811</v>
      </c>
      <c r="T470" s="17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8309</v>
      </c>
      <c r="R471" t="s">
        <v>8315</v>
      </c>
      <c r="S471" s="16">
        <f t="shared" si="30"/>
        <v>41827.989861111113</v>
      </c>
      <c r="T471" s="17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8309</v>
      </c>
      <c r="R472" t="s">
        <v>8315</v>
      </c>
      <c r="S472" s="16">
        <f t="shared" si="30"/>
        <v>41605.167696759258</v>
      </c>
      <c r="T472" s="17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8309</v>
      </c>
      <c r="R473" t="s">
        <v>8315</v>
      </c>
      <c r="S473" s="16">
        <f t="shared" si="30"/>
        <v>41703.721979166665</v>
      </c>
      <c r="T473" s="17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8309</v>
      </c>
      <c r="R474" t="s">
        <v>8315</v>
      </c>
      <c r="S474" s="16">
        <f t="shared" si="30"/>
        <v>41844.922662037039</v>
      </c>
      <c r="T474" s="17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8309</v>
      </c>
      <c r="R475" t="s">
        <v>8315</v>
      </c>
      <c r="S475" s="16">
        <f t="shared" si="30"/>
        <v>41869.698136574072</v>
      </c>
      <c r="T475" s="17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8309</v>
      </c>
      <c r="R476" t="s">
        <v>8315</v>
      </c>
      <c r="S476" s="16">
        <f t="shared" si="30"/>
        <v>42753.329039351855</v>
      </c>
      <c r="T476" s="17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8309</v>
      </c>
      <c r="R477" t="s">
        <v>8315</v>
      </c>
      <c r="S477" s="16">
        <f t="shared" si="30"/>
        <v>42100.086145833338</v>
      </c>
      <c r="T477" s="1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8309</v>
      </c>
      <c r="R478" t="s">
        <v>8315</v>
      </c>
      <c r="S478" s="16">
        <f t="shared" si="30"/>
        <v>41757.975011574075</v>
      </c>
      <c r="T478" s="17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8309</v>
      </c>
      <c r="R479" t="s">
        <v>8315</v>
      </c>
      <c r="S479" s="16">
        <f t="shared" si="30"/>
        <v>40987.83488425926</v>
      </c>
      <c r="T479" s="17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8309</v>
      </c>
      <c r="R480" t="s">
        <v>8315</v>
      </c>
      <c r="S480" s="16">
        <f t="shared" si="30"/>
        <v>42065.910983796297</v>
      </c>
      <c r="T480" s="17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8309</v>
      </c>
      <c r="R481" t="s">
        <v>8315</v>
      </c>
      <c r="S481" s="16">
        <f t="shared" si="30"/>
        <v>41904.407812500001</v>
      </c>
      <c r="T481" s="17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8309</v>
      </c>
      <c r="R482" t="s">
        <v>8315</v>
      </c>
      <c r="S482" s="16">
        <f t="shared" si="30"/>
        <v>41465.500173611108</v>
      </c>
      <c r="T482" s="17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8309</v>
      </c>
      <c r="R483" t="s">
        <v>8315</v>
      </c>
      <c r="S483" s="16">
        <f t="shared" si="30"/>
        <v>41162.672326388885</v>
      </c>
      <c r="T483" s="17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8309</v>
      </c>
      <c r="R484" t="s">
        <v>8315</v>
      </c>
      <c r="S484" s="16">
        <f t="shared" si="30"/>
        <v>42447.896875000006</v>
      </c>
      <c r="T484" s="17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8309</v>
      </c>
      <c r="R485" t="s">
        <v>8315</v>
      </c>
      <c r="S485" s="16">
        <f t="shared" si="30"/>
        <v>41243.197592592594</v>
      </c>
      <c r="T485" s="17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8309</v>
      </c>
      <c r="R486" t="s">
        <v>8315</v>
      </c>
      <c r="S486" s="16">
        <f t="shared" si="30"/>
        <v>42272.93949074074</v>
      </c>
      <c r="T486" s="17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8309</v>
      </c>
      <c r="R487" t="s">
        <v>8315</v>
      </c>
      <c r="S487" s="16">
        <f t="shared" si="30"/>
        <v>41381.50577546296</v>
      </c>
      <c r="T487" s="1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8309</v>
      </c>
      <c r="R488" t="s">
        <v>8315</v>
      </c>
      <c r="S488" s="16">
        <f t="shared" si="30"/>
        <v>41761.94258101852</v>
      </c>
      <c r="T488" s="17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8309</v>
      </c>
      <c r="R489" t="s">
        <v>8315</v>
      </c>
      <c r="S489" s="16">
        <f t="shared" si="30"/>
        <v>42669.594837962963</v>
      </c>
      <c r="T489" s="17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8309</v>
      </c>
      <c r="R490" t="s">
        <v>8315</v>
      </c>
      <c r="S490" s="16">
        <f t="shared" si="30"/>
        <v>42714.054398148146</v>
      </c>
      <c r="T490" s="17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8309</v>
      </c>
      <c r="R491" t="s">
        <v>8315</v>
      </c>
      <c r="S491" s="16">
        <f t="shared" si="30"/>
        <v>40882.481666666667</v>
      </c>
      <c r="T491" s="17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8309</v>
      </c>
      <c r="R492" t="s">
        <v>8315</v>
      </c>
      <c r="S492" s="16">
        <f t="shared" si="30"/>
        <v>41113.968576388892</v>
      </c>
      <c r="T492" s="17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8309</v>
      </c>
      <c r="R493" t="s">
        <v>8315</v>
      </c>
      <c r="S493" s="16">
        <f t="shared" si="30"/>
        <v>42366.982627314821</v>
      </c>
      <c r="T493" s="17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8309</v>
      </c>
      <c r="R494" t="s">
        <v>8315</v>
      </c>
      <c r="S494" s="16">
        <f t="shared" si="30"/>
        <v>42596.03506944445</v>
      </c>
      <c r="T494" s="17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8309</v>
      </c>
      <c r="R495" t="s">
        <v>8315</v>
      </c>
      <c r="S495" s="16">
        <f t="shared" si="30"/>
        <v>42114.726134259254</v>
      </c>
      <c r="T495" s="17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8309</v>
      </c>
      <c r="R496" t="s">
        <v>8315</v>
      </c>
      <c r="S496" s="16">
        <f t="shared" si="30"/>
        <v>41799.830613425926</v>
      </c>
      <c r="T496" s="17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8309</v>
      </c>
      <c r="R497" t="s">
        <v>8315</v>
      </c>
      <c r="S497" s="16">
        <f t="shared" si="30"/>
        <v>42171.827604166669</v>
      </c>
      <c r="T497" s="1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8309</v>
      </c>
      <c r="R498" t="s">
        <v>8315</v>
      </c>
      <c r="S498" s="16">
        <f t="shared" si="30"/>
        <v>41620.93141203704</v>
      </c>
      <c r="T498" s="17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8309</v>
      </c>
      <c r="R499" t="s">
        <v>8315</v>
      </c>
      <c r="S499" s="16">
        <f t="shared" si="30"/>
        <v>41945.037789351853</v>
      </c>
      <c r="T499" s="17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8309</v>
      </c>
      <c r="R500" t="s">
        <v>8315</v>
      </c>
      <c r="S500" s="16">
        <f t="shared" si="30"/>
        <v>40858.762141203704</v>
      </c>
      <c r="T500" s="17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8309</v>
      </c>
      <c r="R501" t="s">
        <v>8315</v>
      </c>
      <c r="S501" s="16">
        <f t="shared" si="30"/>
        <v>40043.895462962959</v>
      </c>
      <c r="T501" s="17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8309</v>
      </c>
      <c r="R502" t="s">
        <v>8315</v>
      </c>
      <c r="S502" s="16">
        <f t="shared" si="30"/>
        <v>40247.886006944449</v>
      </c>
      <c r="T502" s="17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8309</v>
      </c>
      <c r="R503" t="s">
        <v>8315</v>
      </c>
      <c r="S503" s="16">
        <f t="shared" si="30"/>
        <v>40703.234386574077</v>
      </c>
      <c r="T503" s="17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8309</v>
      </c>
      <c r="R504" t="s">
        <v>8315</v>
      </c>
      <c r="S504" s="16">
        <f t="shared" si="30"/>
        <v>40956.553530092591</v>
      </c>
      <c r="T504" s="17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8309</v>
      </c>
      <c r="R505" t="s">
        <v>8315</v>
      </c>
      <c r="S505" s="16">
        <f t="shared" si="30"/>
        <v>41991.526655092588</v>
      </c>
      <c r="T505" s="17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8309</v>
      </c>
      <c r="R506" t="s">
        <v>8315</v>
      </c>
      <c r="S506" s="16">
        <f t="shared" si="30"/>
        <v>40949.98364583333</v>
      </c>
      <c r="T506" s="17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8309</v>
      </c>
      <c r="R507" t="s">
        <v>8315</v>
      </c>
      <c r="S507" s="16">
        <f t="shared" si="30"/>
        <v>42318.098217592589</v>
      </c>
      <c r="T507" s="1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8309</v>
      </c>
      <c r="R508" t="s">
        <v>8315</v>
      </c>
      <c r="S508" s="16">
        <f t="shared" si="30"/>
        <v>41466.552314814813</v>
      </c>
      <c r="T508" s="17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8309</v>
      </c>
      <c r="R509" t="s">
        <v>8315</v>
      </c>
      <c r="S509" s="16">
        <f t="shared" si="30"/>
        <v>41156.958993055552</v>
      </c>
      <c r="T509" s="17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8309</v>
      </c>
      <c r="R510" t="s">
        <v>8315</v>
      </c>
      <c r="S510" s="16">
        <f t="shared" si="30"/>
        <v>40995.024317129632</v>
      </c>
      <c r="T510" s="17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8309</v>
      </c>
      <c r="R511" t="s">
        <v>8315</v>
      </c>
      <c r="S511" s="16">
        <f t="shared" si="30"/>
        <v>42153.631597222222</v>
      </c>
      <c r="T511" s="17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8309</v>
      </c>
      <c r="R512" t="s">
        <v>8315</v>
      </c>
      <c r="S512" s="16">
        <f t="shared" si="30"/>
        <v>42400.176377314812</v>
      </c>
      <c r="T512" s="17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8309</v>
      </c>
      <c r="R513" t="s">
        <v>8315</v>
      </c>
      <c r="S513" s="16">
        <f t="shared" si="30"/>
        <v>41340.303032407406</v>
      </c>
      <c r="T513" s="17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8309</v>
      </c>
      <c r="R514" t="s">
        <v>8315</v>
      </c>
      <c r="S514" s="16">
        <f t="shared" si="30"/>
        <v>42649.742210648154</v>
      </c>
      <c r="T514" s="17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8309</v>
      </c>
      <c r="R515" t="s">
        <v>8315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8309</v>
      </c>
      <c r="R516" t="s">
        <v>8315</v>
      </c>
      <c r="S516" s="16">
        <f t="shared" si="34"/>
        <v>41830.613969907405</v>
      </c>
      <c r="T516" s="17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8309</v>
      </c>
      <c r="R517" t="s">
        <v>8315</v>
      </c>
      <c r="S517" s="16">
        <f t="shared" si="34"/>
        <v>42327.490752314814</v>
      </c>
      <c r="T517" s="1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8309</v>
      </c>
      <c r="R518" t="s">
        <v>8315</v>
      </c>
      <c r="S518" s="16">
        <f t="shared" si="34"/>
        <v>42091.778703703705</v>
      </c>
      <c r="T518" s="17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8309</v>
      </c>
      <c r="R519" t="s">
        <v>8315</v>
      </c>
      <c r="S519" s="16">
        <f t="shared" si="34"/>
        <v>42738.615289351852</v>
      </c>
      <c r="T519" s="17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8309</v>
      </c>
      <c r="R520" t="s">
        <v>8315</v>
      </c>
      <c r="S520" s="16">
        <f t="shared" si="34"/>
        <v>42223.616018518514</v>
      </c>
      <c r="T520" s="17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8309</v>
      </c>
      <c r="R521" t="s">
        <v>8315</v>
      </c>
      <c r="S521" s="16">
        <f t="shared" si="34"/>
        <v>41218.391446759262</v>
      </c>
      <c r="T521" s="1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8316</v>
      </c>
      <c r="R522" t="s">
        <v>8317</v>
      </c>
      <c r="S522" s="16">
        <f t="shared" si="34"/>
        <v>42318.702094907407</v>
      </c>
      <c r="T522" s="1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8316</v>
      </c>
      <c r="R523" t="s">
        <v>8317</v>
      </c>
      <c r="S523" s="16">
        <f t="shared" si="34"/>
        <v>42646.092812499999</v>
      </c>
      <c r="T523" s="1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8316</v>
      </c>
      <c r="R524" t="s">
        <v>8317</v>
      </c>
      <c r="S524" s="16">
        <f t="shared" si="34"/>
        <v>42430.040798611109</v>
      </c>
      <c r="T524" s="1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8316</v>
      </c>
      <c r="R525" t="s">
        <v>8317</v>
      </c>
      <c r="S525" s="16">
        <f t="shared" si="34"/>
        <v>42238.13282407407</v>
      </c>
      <c r="T525" s="1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8316</v>
      </c>
      <c r="R526" t="s">
        <v>8317</v>
      </c>
      <c r="S526" s="16">
        <f t="shared" si="34"/>
        <v>42492.717233796298</v>
      </c>
      <c r="T526" s="1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8316</v>
      </c>
      <c r="R527" t="s">
        <v>8317</v>
      </c>
      <c r="S527" s="16">
        <f t="shared" si="34"/>
        <v>41850.400937500002</v>
      </c>
      <c r="T527" s="1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8316</v>
      </c>
      <c r="R528" t="s">
        <v>8317</v>
      </c>
      <c r="S528" s="16">
        <f t="shared" si="34"/>
        <v>42192.591944444444</v>
      </c>
      <c r="T528" s="1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8316</v>
      </c>
      <c r="R529" t="s">
        <v>8317</v>
      </c>
      <c r="S529" s="16">
        <f t="shared" si="34"/>
        <v>42753.205625000002</v>
      </c>
      <c r="T529" s="1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8316</v>
      </c>
      <c r="R530" t="s">
        <v>8317</v>
      </c>
      <c r="S530" s="16">
        <f t="shared" si="34"/>
        <v>42155.920219907406</v>
      </c>
      <c r="T530" s="1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8316</v>
      </c>
      <c r="R531" t="s">
        <v>8317</v>
      </c>
      <c r="S531" s="16">
        <f t="shared" si="34"/>
        <v>42725.031180555554</v>
      </c>
      <c r="T531" s="1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8316</v>
      </c>
      <c r="R532" t="s">
        <v>8317</v>
      </c>
      <c r="S532" s="16">
        <f t="shared" si="34"/>
        <v>42157.591064814813</v>
      </c>
      <c r="T532" s="1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8316</v>
      </c>
      <c r="R533" t="s">
        <v>8317</v>
      </c>
      <c r="S533" s="16">
        <f t="shared" si="34"/>
        <v>42676.065150462964</v>
      </c>
      <c r="T533" s="1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8316</v>
      </c>
      <c r="R534" t="s">
        <v>8317</v>
      </c>
      <c r="S534" s="16">
        <f t="shared" si="34"/>
        <v>42473.007037037038</v>
      </c>
      <c r="T534" s="1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8316</v>
      </c>
      <c r="R535" t="s">
        <v>8317</v>
      </c>
      <c r="S535" s="16">
        <f t="shared" si="34"/>
        <v>42482.43478009259</v>
      </c>
      <c r="T535" s="1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8316</v>
      </c>
      <c r="R536" t="s">
        <v>8317</v>
      </c>
      <c r="S536" s="16">
        <f t="shared" si="34"/>
        <v>42270.810995370368</v>
      </c>
      <c r="T536" s="1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8316</v>
      </c>
      <c r="R537" t="s">
        <v>8317</v>
      </c>
      <c r="S537" s="16">
        <f t="shared" si="34"/>
        <v>42711.545196759253</v>
      </c>
      <c r="T537" s="1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8316</v>
      </c>
      <c r="R538" t="s">
        <v>8317</v>
      </c>
      <c r="S538" s="16">
        <f t="shared" si="34"/>
        <v>42179.344988425932</v>
      </c>
      <c r="T538" s="1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8316</v>
      </c>
      <c r="R539" t="s">
        <v>8317</v>
      </c>
      <c r="S539" s="16">
        <f t="shared" si="34"/>
        <v>42282.768414351856</v>
      </c>
      <c r="T539" s="1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8316</v>
      </c>
      <c r="R540" t="s">
        <v>8317</v>
      </c>
      <c r="S540" s="16">
        <f t="shared" si="34"/>
        <v>42473.794710648144</v>
      </c>
      <c r="T540" s="1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8316</v>
      </c>
      <c r="R541" t="s">
        <v>8317</v>
      </c>
      <c r="S541" s="16">
        <f t="shared" si="34"/>
        <v>42535.049849537041</v>
      </c>
      <c r="T541" s="17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8318</v>
      </c>
      <c r="R542" t="s">
        <v>8319</v>
      </c>
      <c r="S542" s="16">
        <f t="shared" si="34"/>
        <v>42009.817199074074</v>
      </c>
      <c r="T542" s="17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8318</v>
      </c>
      <c r="R543" t="s">
        <v>8319</v>
      </c>
      <c r="S543" s="16">
        <f t="shared" si="34"/>
        <v>42276.046689814815</v>
      </c>
      <c r="T543" s="17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8318</v>
      </c>
      <c r="R544" t="s">
        <v>8319</v>
      </c>
      <c r="S544" s="16">
        <f t="shared" si="34"/>
        <v>42433.737453703703</v>
      </c>
      <c r="T544" s="17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8318</v>
      </c>
      <c r="R545" t="s">
        <v>8319</v>
      </c>
      <c r="S545" s="16">
        <f t="shared" si="34"/>
        <v>41914.092152777775</v>
      </c>
      <c r="T545" s="17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8318</v>
      </c>
      <c r="R546" t="s">
        <v>8319</v>
      </c>
      <c r="S546" s="16">
        <f t="shared" si="34"/>
        <v>42525.656944444447</v>
      </c>
      <c r="T546" s="17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8318</v>
      </c>
      <c r="R547" t="s">
        <v>8319</v>
      </c>
      <c r="S547" s="16">
        <f t="shared" si="34"/>
        <v>42283.592465277776</v>
      </c>
      <c r="T547" s="1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8318</v>
      </c>
      <c r="R548" t="s">
        <v>8319</v>
      </c>
      <c r="S548" s="16">
        <f t="shared" si="34"/>
        <v>42249.667997685188</v>
      </c>
      <c r="T548" s="17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8318</v>
      </c>
      <c r="R549" t="s">
        <v>8319</v>
      </c>
      <c r="S549" s="16">
        <f t="shared" si="34"/>
        <v>42380.696342592593</v>
      </c>
      <c r="T549" s="17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8318</v>
      </c>
      <c r="R550" t="s">
        <v>8319</v>
      </c>
      <c r="S550" s="16">
        <f t="shared" si="34"/>
        <v>42276.903333333335</v>
      </c>
      <c r="T550" s="17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8318</v>
      </c>
      <c r="R551" t="s">
        <v>8319</v>
      </c>
      <c r="S551" s="16">
        <f t="shared" si="34"/>
        <v>42163.636828703704</v>
      </c>
      <c r="T551" s="17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8318</v>
      </c>
      <c r="R552" t="s">
        <v>8319</v>
      </c>
      <c r="S552" s="16">
        <f t="shared" si="34"/>
        <v>42753.678761574076</v>
      </c>
      <c r="T552" s="17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8318</v>
      </c>
      <c r="R553" t="s">
        <v>8319</v>
      </c>
      <c r="S553" s="16">
        <f t="shared" si="34"/>
        <v>42173.275740740741</v>
      </c>
      <c r="T553" s="17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8318</v>
      </c>
      <c r="R554" t="s">
        <v>8319</v>
      </c>
      <c r="S554" s="16">
        <f t="shared" si="34"/>
        <v>42318.616851851853</v>
      </c>
      <c r="T554" s="17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8318</v>
      </c>
      <c r="R555" t="s">
        <v>8319</v>
      </c>
      <c r="S555" s="16">
        <f t="shared" si="34"/>
        <v>41927.71980324074</v>
      </c>
      <c r="T555" s="17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8318</v>
      </c>
      <c r="R556" t="s">
        <v>8319</v>
      </c>
      <c r="S556" s="16">
        <f t="shared" si="34"/>
        <v>41901.684861111113</v>
      </c>
      <c r="T556" s="17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8318</v>
      </c>
      <c r="R557" t="s">
        <v>8319</v>
      </c>
      <c r="S557" s="16">
        <f t="shared" si="34"/>
        <v>42503.353506944448</v>
      </c>
      <c r="T557" s="1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8318</v>
      </c>
      <c r="R558" t="s">
        <v>8319</v>
      </c>
      <c r="S558" s="16">
        <f t="shared" si="34"/>
        <v>42345.860150462962</v>
      </c>
      <c r="T558" s="17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8318</v>
      </c>
      <c r="R559" t="s">
        <v>8319</v>
      </c>
      <c r="S559" s="16">
        <f t="shared" si="34"/>
        <v>42676.942164351851</v>
      </c>
      <c r="T559" s="17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8318</v>
      </c>
      <c r="R560" t="s">
        <v>8319</v>
      </c>
      <c r="S560" s="16">
        <f t="shared" si="34"/>
        <v>42057.883159722223</v>
      </c>
      <c r="T560" s="17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8318</v>
      </c>
      <c r="R561" t="s">
        <v>8319</v>
      </c>
      <c r="S561" s="16">
        <f t="shared" si="34"/>
        <v>42321.283101851848</v>
      </c>
      <c r="T561" s="17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8318</v>
      </c>
      <c r="R562" t="s">
        <v>8319</v>
      </c>
      <c r="S562" s="16">
        <f t="shared" si="34"/>
        <v>41960.771354166667</v>
      </c>
      <c r="T562" s="17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8318</v>
      </c>
      <c r="R563" t="s">
        <v>8319</v>
      </c>
      <c r="S563" s="16">
        <f t="shared" si="34"/>
        <v>42268.658715277779</v>
      </c>
      <c r="T563" s="17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8318</v>
      </c>
      <c r="R564" t="s">
        <v>8319</v>
      </c>
      <c r="S564" s="16">
        <f t="shared" si="34"/>
        <v>42692.389062500006</v>
      </c>
      <c r="T564" s="17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8318</v>
      </c>
      <c r="R565" t="s">
        <v>8319</v>
      </c>
      <c r="S565" s="16">
        <f t="shared" si="34"/>
        <v>42022.069988425923</v>
      </c>
      <c r="T565" s="17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8318</v>
      </c>
      <c r="R566" t="s">
        <v>8319</v>
      </c>
      <c r="S566" s="16">
        <f t="shared" si="34"/>
        <v>42411.942997685182</v>
      </c>
      <c r="T566" s="17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8318</v>
      </c>
      <c r="R567" t="s">
        <v>8319</v>
      </c>
      <c r="S567" s="16">
        <f t="shared" si="34"/>
        <v>42165.785289351858</v>
      </c>
      <c r="T567" s="1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8318</v>
      </c>
      <c r="R568" t="s">
        <v>8319</v>
      </c>
      <c r="S568" s="16">
        <f t="shared" si="34"/>
        <v>42535.68440972222</v>
      </c>
      <c r="T568" s="17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8318</v>
      </c>
      <c r="R569" t="s">
        <v>8319</v>
      </c>
      <c r="S569" s="16">
        <f t="shared" si="34"/>
        <v>41975.842523148152</v>
      </c>
      <c r="T569" s="17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8318</v>
      </c>
      <c r="R570" t="s">
        <v>8319</v>
      </c>
      <c r="S570" s="16">
        <f t="shared" si="34"/>
        <v>42348.9215625</v>
      </c>
      <c r="T570" s="17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8318</v>
      </c>
      <c r="R571" t="s">
        <v>8319</v>
      </c>
      <c r="S571" s="16">
        <f t="shared" si="34"/>
        <v>42340.847361111111</v>
      </c>
      <c r="T571" s="17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8318</v>
      </c>
      <c r="R572" t="s">
        <v>8319</v>
      </c>
      <c r="S572" s="16">
        <f t="shared" si="34"/>
        <v>42388.798252314817</v>
      </c>
      <c r="T572" s="17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8318</v>
      </c>
      <c r="R573" t="s">
        <v>8319</v>
      </c>
      <c r="S573" s="16">
        <f t="shared" si="34"/>
        <v>42192.816238425927</v>
      </c>
      <c r="T573" s="17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8318</v>
      </c>
      <c r="R574" t="s">
        <v>8319</v>
      </c>
      <c r="S574" s="16">
        <f t="shared" si="34"/>
        <v>42282.71629629629</v>
      </c>
      <c r="T574" s="17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8318</v>
      </c>
      <c r="R575" t="s">
        <v>8319</v>
      </c>
      <c r="S575" s="16">
        <f t="shared" si="34"/>
        <v>41963.050127314811</v>
      </c>
      <c r="T575" s="17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8318</v>
      </c>
      <c r="R576" t="s">
        <v>8319</v>
      </c>
      <c r="S576" s="16">
        <f t="shared" si="34"/>
        <v>42632.443368055552</v>
      </c>
      <c r="T576" s="17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8318</v>
      </c>
      <c r="R577" t="s">
        <v>8319</v>
      </c>
      <c r="S577" s="16">
        <f t="shared" si="34"/>
        <v>42138.692627314813</v>
      </c>
      <c r="T577" s="1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8318</v>
      </c>
      <c r="R578" t="s">
        <v>8319</v>
      </c>
      <c r="S578" s="16">
        <f t="shared" si="34"/>
        <v>42031.471666666665</v>
      </c>
      <c r="T578" s="17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8318</v>
      </c>
      <c r="R579" t="s">
        <v>8319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8318</v>
      </c>
      <c r="R580" t="s">
        <v>8319</v>
      </c>
      <c r="S580" s="16">
        <f t="shared" si="38"/>
        <v>42230.578622685185</v>
      </c>
      <c r="T580" s="17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8318</v>
      </c>
      <c r="R581" t="s">
        <v>8319</v>
      </c>
      <c r="S581" s="16">
        <f t="shared" si="38"/>
        <v>41968.852118055554</v>
      </c>
      <c r="T581" s="17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8318</v>
      </c>
      <c r="R582" t="s">
        <v>8319</v>
      </c>
      <c r="S582" s="16">
        <f t="shared" si="38"/>
        <v>42605.908182870371</v>
      </c>
      <c r="T582" s="17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8318</v>
      </c>
      <c r="R583" t="s">
        <v>8319</v>
      </c>
      <c r="S583" s="16">
        <f t="shared" si="38"/>
        <v>42188.012777777782</v>
      </c>
      <c r="T583" s="17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8318</v>
      </c>
      <c r="R584" t="s">
        <v>8319</v>
      </c>
      <c r="S584" s="16">
        <f t="shared" si="38"/>
        <v>42055.739803240736</v>
      </c>
      <c r="T584" s="17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8318</v>
      </c>
      <c r="R585" t="s">
        <v>8319</v>
      </c>
      <c r="S585" s="16">
        <f t="shared" si="38"/>
        <v>42052.93850694444</v>
      </c>
      <c r="T585" s="17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8318</v>
      </c>
      <c r="R586" t="s">
        <v>8319</v>
      </c>
      <c r="S586" s="16">
        <f t="shared" si="38"/>
        <v>42049.716620370367</v>
      </c>
      <c r="T586" s="17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8318</v>
      </c>
      <c r="R587" t="s">
        <v>8319</v>
      </c>
      <c r="S587" s="16">
        <f t="shared" si="38"/>
        <v>42283.3909375</v>
      </c>
      <c r="T587" s="1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8318</v>
      </c>
      <c r="R588" t="s">
        <v>8319</v>
      </c>
      <c r="S588" s="16">
        <f t="shared" si="38"/>
        <v>42020.854247685187</v>
      </c>
      <c r="T588" s="17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8318</v>
      </c>
      <c r="R589" t="s">
        <v>8319</v>
      </c>
      <c r="S589" s="16">
        <f t="shared" si="38"/>
        <v>42080.757326388892</v>
      </c>
      <c r="T589" s="17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8318</v>
      </c>
      <c r="R590" t="s">
        <v>8319</v>
      </c>
      <c r="S590" s="16">
        <f t="shared" si="38"/>
        <v>42631.769513888896</v>
      </c>
      <c r="T590" s="17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8318</v>
      </c>
      <c r="R591" t="s">
        <v>8319</v>
      </c>
      <c r="S591" s="16">
        <f t="shared" si="38"/>
        <v>42178.614571759259</v>
      </c>
      <c r="T591" s="17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8318</v>
      </c>
      <c r="R592" t="s">
        <v>8319</v>
      </c>
      <c r="S592" s="16">
        <f t="shared" si="38"/>
        <v>42377.554756944446</v>
      </c>
      <c r="T592" s="17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8318</v>
      </c>
      <c r="R593" t="s">
        <v>8319</v>
      </c>
      <c r="S593" s="16">
        <f t="shared" si="38"/>
        <v>42177.543171296296</v>
      </c>
      <c r="T593" s="17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8318</v>
      </c>
      <c r="R594" t="s">
        <v>8319</v>
      </c>
      <c r="S594" s="16">
        <f t="shared" si="38"/>
        <v>41946.232175925928</v>
      </c>
      <c r="T594" s="17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8318</v>
      </c>
      <c r="R595" t="s">
        <v>8319</v>
      </c>
      <c r="S595" s="16">
        <f t="shared" si="38"/>
        <v>42070.677604166667</v>
      </c>
      <c r="T595" s="17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8318</v>
      </c>
      <c r="R596" t="s">
        <v>8319</v>
      </c>
      <c r="S596" s="16">
        <f t="shared" si="38"/>
        <v>42446.780162037037</v>
      </c>
      <c r="T596" s="17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8318</v>
      </c>
      <c r="R597" t="s">
        <v>8319</v>
      </c>
      <c r="S597" s="16">
        <f t="shared" si="38"/>
        <v>42083.069884259254</v>
      </c>
      <c r="T597" s="1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8318</v>
      </c>
      <c r="R598" t="s">
        <v>8319</v>
      </c>
      <c r="S598" s="16">
        <f t="shared" si="38"/>
        <v>42646.896898148145</v>
      </c>
      <c r="T598" s="17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8318</v>
      </c>
      <c r="R599" t="s">
        <v>8319</v>
      </c>
      <c r="S599" s="16">
        <f t="shared" si="38"/>
        <v>42545.705266203702</v>
      </c>
      <c r="T599" s="17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8318</v>
      </c>
      <c r="R600" t="s">
        <v>8319</v>
      </c>
      <c r="S600" s="16">
        <f t="shared" si="38"/>
        <v>41948.00209490741</v>
      </c>
      <c r="T600" s="17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8318</v>
      </c>
      <c r="R601" t="s">
        <v>8319</v>
      </c>
      <c r="S601" s="16">
        <f t="shared" si="38"/>
        <v>42047.812523148154</v>
      </c>
      <c r="T601" s="17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8318</v>
      </c>
      <c r="R602" t="s">
        <v>8319</v>
      </c>
      <c r="S602" s="16">
        <f t="shared" si="38"/>
        <v>42073.798171296294</v>
      </c>
      <c r="T602" s="17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8318</v>
      </c>
      <c r="R603" t="s">
        <v>8319</v>
      </c>
      <c r="S603" s="16">
        <f t="shared" si="38"/>
        <v>41969.858090277776</v>
      </c>
      <c r="T603" s="17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8318</v>
      </c>
      <c r="R604" t="s">
        <v>8319</v>
      </c>
      <c r="S604" s="16">
        <f t="shared" si="38"/>
        <v>42143.79415509259</v>
      </c>
      <c r="T604" s="17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8318</v>
      </c>
      <c r="R605" t="s">
        <v>8319</v>
      </c>
      <c r="S605" s="16">
        <f t="shared" si="38"/>
        <v>41835.639155092591</v>
      </c>
      <c r="T605" s="17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8318</v>
      </c>
      <c r="R606" t="s">
        <v>8319</v>
      </c>
      <c r="S606" s="16">
        <f t="shared" si="38"/>
        <v>41849.035370370373</v>
      </c>
      <c r="T606" s="17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8318</v>
      </c>
      <c r="R607" t="s">
        <v>8319</v>
      </c>
      <c r="S607" s="16">
        <f t="shared" si="38"/>
        <v>42194.357731481476</v>
      </c>
      <c r="T607" s="1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8318</v>
      </c>
      <c r="R608" t="s">
        <v>8319</v>
      </c>
      <c r="S608" s="16">
        <f t="shared" si="38"/>
        <v>42102.650567129633</v>
      </c>
      <c r="T608" s="17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8318</v>
      </c>
      <c r="R609" t="s">
        <v>8319</v>
      </c>
      <c r="S609" s="16">
        <f t="shared" si="38"/>
        <v>42300.825648148151</v>
      </c>
      <c r="T609" s="17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8318</v>
      </c>
      <c r="R610" t="s">
        <v>8319</v>
      </c>
      <c r="S610" s="16">
        <f t="shared" si="38"/>
        <v>42140.921064814815</v>
      </c>
      <c r="T610" s="17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8318</v>
      </c>
      <c r="R611" t="s">
        <v>8319</v>
      </c>
      <c r="S611" s="16">
        <f t="shared" si="38"/>
        <v>42307.034074074079</v>
      </c>
      <c r="T611" s="17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8318</v>
      </c>
      <c r="R612" t="s">
        <v>8319</v>
      </c>
      <c r="S612" s="16">
        <f t="shared" si="38"/>
        <v>42086.83085648148</v>
      </c>
      <c r="T612" s="17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8318</v>
      </c>
      <c r="R613" t="s">
        <v>8319</v>
      </c>
      <c r="S613" s="16">
        <f t="shared" si="38"/>
        <v>42328.560613425929</v>
      </c>
      <c r="T613" s="17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8318</v>
      </c>
      <c r="R614" t="s">
        <v>8319</v>
      </c>
      <c r="S614" s="16">
        <f t="shared" si="38"/>
        <v>42585.031782407401</v>
      </c>
      <c r="T614" s="17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8318</v>
      </c>
      <c r="R615" t="s">
        <v>8319</v>
      </c>
      <c r="S615" s="16">
        <f t="shared" si="38"/>
        <v>42247.496759259258</v>
      </c>
      <c r="T615" s="17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8318</v>
      </c>
      <c r="R616" t="s">
        <v>8319</v>
      </c>
      <c r="S616" s="16">
        <f t="shared" si="38"/>
        <v>42515.061805555553</v>
      </c>
      <c r="T616" s="17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8318</v>
      </c>
      <c r="R617" t="s">
        <v>8319</v>
      </c>
      <c r="S617" s="16">
        <f t="shared" si="38"/>
        <v>42242.122210648144</v>
      </c>
      <c r="T617" s="1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8318</v>
      </c>
      <c r="R618" t="s">
        <v>8319</v>
      </c>
      <c r="S618" s="16">
        <f t="shared" si="38"/>
        <v>42761.376238425932</v>
      </c>
      <c r="T618" s="17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8318</v>
      </c>
      <c r="R619" t="s">
        <v>8319</v>
      </c>
      <c r="S619" s="16">
        <f t="shared" si="38"/>
        <v>42087.343090277776</v>
      </c>
      <c r="T619" s="17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8318</v>
      </c>
      <c r="R620" t="s">
        <v>8319</v>
      </c>
      <c r="S620" s="16">
        <f t="shared" si="38"/>
        <v>42317.810219907406</v>
      </c>
      <c r="T620" s="17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8318</v>
      </c>
      <c r="R621" t="s">
        <v>8319</v>
      </c>
      <c r="S621" s="16">
        <f t="shared" si="38"/>
        <v>41908.650347222225</v>
      </c>
      <c r="T621" s="17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8318</v>
      </c>
      <c r="R622" t="s">
        <v>8319</v>
      </c>
      <c r="S622" s="16">
        <f t="shared" si="38"/>
        <v>41831.716874999998</v>
      </c>
      <c r="T622" s="17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8318</v>
      </c>
      <c r="R623" t="s">
        <v>8319</v>
      </c>
      <c r="S623" s="16">
        <f t="shared" si="38"/>
        <v>42528.987696759257</v>
      </c>
      <c r="T623" s="17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8318</v>
      </c>
      <c r="R624" t="s">
        <v>8319</v>
      </c>
      <c r="S624" s="16">
        <f t="shared" si="38"/>
        <v>42532.774745370371</v>
      </c>
      <c r="T624" s="17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8318</v>
      </c>
      <c r="R625" t="s">
        <v>8319</v>
      </c>
      <c r="S625" s="16">
        <f t="shared" si="38"/>
        <v>42122.009224537032</v>
      </c>
      <c r="T625" s="17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8318</v>
      </c>
      <c r="R626" t="s">
        <v>8319</v>
      </c>
      <c r="S626" s="16">
        <f t="shared" si="38"/>
        <v>42108.988900462966</v>
      </c>
      <c r="T626" s="17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8318</v>
      </c>
      <c r="R627" t="s">
        <v>8319</v>
      </c>
      <c r="S627" s="16">
        <f t="shared" si="38"/>
        <v>42790.895567129628</v>
      </c>
      <c r="T627" s="1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8318</v>
      </c>
      <c r="R628" t="s">
        <v>8319</v>
      </c>
      <c r="S628" s="16">
        <f t="shared" si="38"/>
        <v>42198.559479166666</v>
      </c>
      <c r="T628" s="17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8318</v>
      </c>
      <c r="R629" t="s">
        <v>8319</v>
      </c>
      <c r="S629" s="16">
        <f t="shared" si="38"/>
        <v>42384.306840277779</v>
      </c>
      <c r="T629" s="17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8318</v>
      </c>
      <c r="R630" t="s">
        <v>8319</v>
      </c>
      <c r="S630" s="16">
        <f t="shared" si="38"/>
        <v>41803.692789351851</v>
      </c>
      <c r="T630" s="17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8318</v>
      </c>
      <c r="R631" t="s">
        <v>8319</v>
      </c>
      <c r="S631" s="16">
        <f t="shared" si="38"/>
        <v>42474.637824074074</v>
      </c>
      <c r="T631" s="17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8318</v>
      </c>
      <c r="R632" t="s">
        <v>8319</v>
      </c>
      <c r="S632" s="16">
        <f t="shared" si="38"/>
        <v>42223.619456018518</v>
      </c>
      <c r="T632" s="17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8318</v>
      </c>
      <c r="R633" t="s">
        <v>8319</v>
      </c>
      <c r="S633" s="16">
        <f t="shared" si="38"/>
        <v>42489.772326388891</v>
      </c>
      <c r="T633" s="17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8318</v>
      </c>
      <c r="R634" t="s">
        <v>8319</v>
      </c>
      <c r="S634" s="16">
        <f t="shared" si="38"/>
        <v>42303.659317129626</v>
      </c>
      <c r="T634" s="17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8318</v>
      </c>
      <c r="R635" t="s">
        <v>8319</v>
      </c>
      <c r="S635" s="16">
        <f t="shared" si="38"/>
        <v>42507.29932870371</v>
      </c>
      <c r="T635" s="17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8318</v>
      </c>
      <c r="R636" t="s">
        <v>8319</v>
      </c>
      <c r="S636" s="16">
        <f t="shared" si="38"/>
        <v>42031.928576388891</v>
      </c>
      <c r="T636" s="17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8318</v>
      </c>
      <c r="R637" t="s">
        <v>8319</v>
      </c>
      <c r="S637" s="16">
        <f t="shared" si="38"/>
        <v>42076.092152777783</v>
      </c>
      <c r="T637" s="1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8318</v>
      </c>
      <c r="R638" t="s">
        <v>8319</v>
      </c>
      <c r="S638" s="16">
        <f t="shared" si="38"/>
        <v>42131.455439814818</v>
      </c>
      <c r="T638" s="17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8318</v>
      </c>
      <c r="R639" t="s">
        <v>8319</v>
      </c>
      <c r="S639" s="16">
        <f t="shared" si="38"/>
        <v>42762.962013888886</v>
      </c>
      <c r="T639" s="17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8318</v>
      </c>
      <c r="R640" t="s">
        <v>8319</v>
      </c>
      <c r="S640" s="16">
        <f t="shared" si="38"/>
        <v>42759.593310185184</v>
      </c>
      <c r="T640" s="17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8318</v>
      </c>
      <c r="R641" t="s">
        <v>8319</v>
      </c>
      <c r="S641" s="16">
        <f t="shared" si="38"/>
        <v>41865.583275462966</v>
      </c>
      <c r="T641" s="17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8318</v>
      </c>
      <c r="R642" t="s">
        <v>8320</v>
      </c>
      <c r="S642" s="16">
        <f t="shared" si="38"/>
        <v>42683.420312500006</v>
      </c>
      <c r="T642" s="17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8318</v>
      </c>
      <c r="R643" t="s">
        <v>8320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8318</v>
      </c>
      <c r="R644" t="s">
        <v>8320</v>
      </c>
      <c r="S644" s="16">
        <f t="shared" si="42"/>
        <v>42199.651319444441</v>
      </c>
      <c r="T644" s="17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8318</v>
      </c>
      <c r="R645" t="s">
        <v>8320</v>
      </c>
      <c r="S645" s="16">
        <f t="shared" si="42"/>
        <v>42100.642071759255</v>
      </c>
      <c r="T645" s="17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8318</v>
      </c>
      <c r="R646" t="s">
        <v>8320</v>
      </c>
      <c r="S646" s="16">
        <f t="shared" si="42"/>
        <v>41898.665960648148</v>
      </c>
      <c r="T646" s="17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8318</v>
      </c>
      <c r="R647" t="s">
        <v>8320</v>
      </c>
      <c r="S647" s="16">
        <f t="shared" si="42"/>
        <v>42564.026319444441</v>
      </c>
      <c r="T647" s="1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8318</v>
      </c>
      <c r="R648" t="s">
        <v>8320</v>
      </c>
      <c r="S648" s="16">
        <f t="shared" si="42"/>
        <v>41832.852627314816</v>
      </c>
      <c r="T648" s="17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8318</v>
      </c>
      <c r="R649" t="s">
        <v>8320</v>
      </c>
      <c r="S649" s="16">
        <f t="shared" si="42"/>
        <v>42416.767928240741</v>
      </c>
      <c r="T649" s="17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8318</v>
      </c>
      <c r="R650" t="s">
        <v>8320</v>
      </c>
      <c r="S650" s="16">
        <f t="shared" si="42"/>
        <v>41891.693379629629</v>
      </c>
      <c r="T650" s="17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8318</v>
      </c>
      <c r="R651" t="s">
        <v>8320</v>
      </c>
      <c r="S651" s="16">
        <f t="shared" si="42"/>
        <v>41877.912187499998</v>
      </c>
      <c r="T651" s="17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8318</v>
      </c>
      <c r="R652" t="s">
        <v>8320</v>
      </c>
      <c r="S652" s="16">
        <f t="shared" si="42"/>
        <v>41932.036851851852</v>
      </c>
      <c r="T652" s="17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8318</v>
      </c>
      <c r="R653" t="s">
        <v>8320</v>
      </c>
      <c r="S653" s="16">
        <f t="shared" si="42"/>
        <v>41956.017488425925</v>
      </c>
      <c r="T653" s="17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8318</v>
      </c>
      <c r="R654" t="s">
        <v>8320</v>
      </c>
      <c r="S654" s="16">
        <f t="shared" si="42"/>
        <v>42675.690393518518</v>
      </c>
      <c r="T654" s="17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8318</v>
      </c>
      <c r="R655" t="s">
        <v>8320</v>
      </c>
      <c r="S655" s="16">
        <f t="shared" si="42"/>
        <v>42199.618518518517</v>
      </c>
      <c r="T655" s="17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8318</v>
      </c>
      <c r="R656" t="s">
        <v>8320</v>
      </c>
      <c r="S656" s="16">
        <f t="shared" si="42"/>
        <v>42163.957326388889</v>
      </c>
      <c r="T656" s="17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8318</v>
      </c>
      <c r="R657" t="s">
        <v>8320</v>
      </c>
      <c r="S657" s="16">
        <f t="shared" si="42"/>
        <v>42045.957314814819</v>
      </c>
      <c r="T657" s="1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8318</v>
      </c>
      <c r="R658" t="s">
        <v>8320</v>
      </c>
      <c r="S658" s="16">
        <f t="shared" si="42"/>
        <v>42417.804618055554</v>
      </c>
      <c r="T658" s="17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8318</v>
      </c>
      <c r="R659" t="s">
        <v>8320</v>
      </c>
      <c r="S659" s="16">
        <f t="shared" si="42"/>
        <v>42331.84574074074</v>
      </c>
      <c r="T659" s="17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8318</v>
      </c>
      <c r="R660" t="s">
        <v>8320</v>
      </c>
      <c r="S660" s="16">
        <f t="shared" si="42"/>
        <v>42179.160752314812</v>
      </c>
      <c r="T660" s="17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8318</v>
      </c>
      <c r="R661" t="s">
        <v>8320</v>
      </c>
      <c r="S661" s="16">
        <f t="shared" si="42"/>
        <v>42209.593692129631</v>
      </c>
      <c r="T661" s="17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8318</v>
      </c>
      <c r="R662" t="s">
        <v>8320</v>
      </c>
      <c r="S662" s="16">
        <f t="shared" si="42"/>
        <v>41922.741655092592</v>
      </c>
      <c r="T662" s="17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8318</v>
      </c>
      <c r="R663" t="s">
        <v>8320</v>
      </c>
      <c r="S663" s="16">
        <f t="shared" si="42"/>
        <v>42636.645358796297</v>
      </c>
      <c r="T663" s="17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8318</v>
      </c>
      <c r="R664" t="s">
        <v>8320</v>
      </c>
      <c r="S664" s="16">
        <f t="shared" si="42"/>
        <v>41990.438043981485</v>
      </c>
      <c r="T664" s="17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8318</v>
      </c>
      <c r="R665" t="s">
        <v>8320</v>
      </c>
      <c r="S665" s="16">
        <f t="shared" si="42"/>
        <v>42173.843240740738</v>
      </c>
      <c r="T665" s="17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8318</v>
      </c>
      <c r="R666" t="s">
        <v>8320</v>
      </c>
      <c r="S666" s="16">
        <f t="shared" si="42"/>
        <v>42077.666377314818</v>
      </c>
      <c r="T666" s="17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8318</v>
      </c>
      <c r="R667" t="s">
        <v>8320</v>
      </c>
      <c r="S667" s="16">
        <f t="shared" si="42"/>
        <v>42688.711354166662</v>
      </c>
      <c r="T667" s="1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8318</v>
      </c>
      <c r="R668" t="s">
        <v>8320</v>
      </c>
      <c r="S668" s="16">
        <f t="shared" si="42"/>
        <v>41838.832152777781</v>
      </c>
      <c r="T668" s="17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8318</v>
      </c>
      <c r="R669" t="s">
        <v>8320</v>
      </c>
      <c r="S669" s="16">
        <f t="shared" si="42"/>
        <v>42632.373414351852</v>
      </c>
      <c r="T669" s="17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8318</v>
      </c>
      <c r="R670" t="s">
        <v>8320</v>
      </c>
      <c r="S670" s="16">
        <f t="shared" si="42"/>
        <v>42090.831273148149</v>
      </c>
      <c r="T670" s="17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8318</v>
      </c>
      <c r="R671" t="s">
        <v>8320</v>
      </c>
      <c r="S671" s="16">
        <f t="shared" si="42"/>
        <v>42527.625671296293</v>
      </c>
      <c r="T671" s="17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8318</v>
      </c>
      <c r="R672" t="s">
        <v>8320</v>
      </c>
      <c r="S672" s="16">
        <f t="shared" si="42"/>
        <v>42506.709722222222</v>
      </c>
      <c r="T672" s="17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8318</v>
      </c>
      <c r="R673" t="s">
        <v>8320</v>
      </c>
      <c r="S673" s="16">
        <f t="shared" si="42"/>
        <v>41984.692731481482</v>
      </c>
      <c r="T673" s="17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8318</v>
      </c>
      <c r="R674" t="s">
        <v>8320</v>
      </c>
      <c r="S674" s="16">
        <f t="shared" si="42"/>
        <v>41974.219490740739</v>
      </c>
      <c r="T674" s="17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8318</v>
      </c>
      <c r="R675" t="s">
        <v>8320</v>
      </c>
      <c r="S675" s="16">
        <f t="shared" si="42"/>
        <v>41838.840474537035</v>
      </c>
      <c r="T675" s="17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8318</v>
      </c>
      <c r="R676" t="s">
        <v>8320</v>
      </c>
      <c r="S676" s="16">
        <f t="shared" si="42"/>
        <v>41803.116053240738</v>
      </c>
      <c r="T676" s="17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8318</v>
      </c>
      <c r="R677" t="s">
        <v>8320</v>
      </c>
      <c r="S677" s="16">
        <f t="shared" si="42"/>
        <v>41975.930601851855</v>
      </c>
      <c r="T677" s="1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8318</v>
      </c>
      <c r="R678" t="s">
        <v>8320</v>
      </c>
      <c r="S678" s="16">
        <f t="shared" si="42"/>
        <v>42012.768298611118</v>
      </c>
      <c r="T678" s="17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8318</v>
      </c>
      <c r="R679" t="s">
        <v>8320</v>
      </c>
      <c r="S679" s="16">
        <f t="shared" si="42"/>
        <v>42504.403877314813</v>
      </c>
      <c r="T679" s="17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8318</v>
      </c>
      <c r="R680" t="s">
        <v>8320</v>
      </c>
      <c r="S680" s="16">
        <f t="shared" si="42"/>
        <v>42481.376597222217</v>
      </c>
      <c r="T680" s="17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8318</v>
      </c>
      <c r="R681" t="s">
        <v>8320</v>
      </c>
      <c r="S681" s="16">
        <f t="shared" si="42"/>
        <v>42556.695706018523</v>
      </c>
      <c r="T681" s="17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8318</v>
      </c>
      <c r="R682" t="s">
        <v>8320</v>
      </c>
      <c r="S682" s="16">
        <f t="shared" si="42"/>
        <v>41864.501516203702</v>
      </c>
      <c r="T682" s="17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8318</v>
      </c>
      <c r="R683" t="s">
        <v>8320</v>
      </c>
      <c r="S683" s="16">
        <f t="shared" si="42"/>
        <v>42639.805601851855</v>
      </c>
      <c r="T683" s="17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8318</v>
      </c>
      <c r="R684" t="s">
        <v>8320</v>
      </c>
      <c r="S684" s="16">
        <f t="shared" si="42"/>
        <v>42778.765300925923</v>
      </c>
      <c r="T684" s="17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8318</v>
      </c>
      <c r="R685" t="s">
        <v>8320</v>
      </c>
      <c r="S685" s="16">
        <f t="shared" si="42"/>
        <v>42634.900046296301</v>
      </c>
      <c r="T685" s="17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8318</v>
      </c>
      <c r="R686" t="s">
        <v>8320</v>
      </c>
      <c r="S686" s="16">
        <f t="shared" si="42"/>
        <v>41809.473275462966</v>
      </c>
      <c r="T686" s="17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8318</v>
      </c>
      <c r="R687" t="s">
        <v>8320</v>
      </c>
      <c r="S687" s="16">
        <f t="shared" si="42"/>
        <v>41971.866574074069</v>
      </c>
      <c r="T687" s="1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8318</v>
      </c>
      <c r="R688" t="s">
        <v>8320</v>
      </c>
      <c r="S688" s="16">
        <f t="shared" si="42"/>
        <v>42189.673263888893</v>
      </c>
      <c r="T688" s="17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8318</v>
      </c>
      <c r="R689" t="s">
        <v>8320</v>
      </c>
      <c r="S689" s="16">
        <f t="shared" si="42"/>
        <v>42711.750613425931</v>
      </c>
      <c r="T689" s="17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8318</v>
      </c>
      <c r="R690" t="s">
        <v>8320</v>
      </c>
      <c r="S690" s="16">
        <f t="shared" si="42"/>
        <v>42262.104780092588</v>
      </c>
      <c r="T690" s="17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8318</v>
      </c>
      <c r="R691" t="s">
        <v>8320</v>
      </c>
      <c r="S691" s="16">
        <f t="shared" si="42"/>
        <v>42675.66778935185</v>
      </c>
      <c r="T691" s="17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8318</v>
      </c>
      <c r="R692" t="s">
        <v>8320</v>
      </c>
      <c r="S692" s="16">
        <f t="shared" si="42"/>
        <v>42579.634733796294</v>
      </c>
      <c r="T692" s="17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8318</v>
      </c>
      <c r="R693" t="s">
        <v>8320</v>
      </c>
      <c r="S693" s="16">
        <f t="shared" si="42"/>
        <v>42158.028310185182</v>
      </c>
      <c r="T693" s="17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8318</v>
      </c>
      <c r="R694" t="s">
        <v>8320</v>
      </c>
      <c r="S694" s="16">
        <f t="shared" si="42"/>
        <v>42696.37572916667</v>
      </c>
      <c r="T694" s="17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8318</v>
      </c>
      <c r="R695" t="s">
        <v>8320</v>
      </c>
      <c r="S695" s="16">
        <f t="shared" si="42"/>
        <v>42094.808182870373</v>
      </c>
      <c r="T695" s="17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8318</v>
      </c>
      <c r="R696" t="s">
        <v>8320</v>
      </c>
      <c r="S696" s="16">
        <f t="shared" si="42"/>
        <v>42737.663877314815</v>
      </c>
      <c r="T696" s="17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8318</v>
      </c>
      <c r="R697" t="s">
        <v>8320</v>
      </c>
      <c r="S697" s="16">
        <f t="shared" si="42"/>
        <v>41913.521064814813</v>
      </c>
      <c r="T697" s="1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8318</v>
      </c>
      <c r="R698" t="s">
        <v>8320</v>
      </c>
      <c r="S698" s="16">
        <f t="shared" si="42"/>
        <v>41815.927106481482</v>
      </c>
      <c r="T698" s="17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8318</v>
      </c>
      <c r="R699" t="s">
        <v>8320</v>
      </c>
      <c r="S699" s="16">
        <f t="shared" si="42"/>
        <v>42388.523020833338</v>
      </c>
      <c r="T699" s="17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8318</v>
      </c>
      <c r="R700" t="s">
        <v>8320</v>
      </c>
      <c r="S700" s="16">
        <f t="shared" si="42"/>
        <v>41866.931076388886</v>
      </c>
      <c r="T700" s="17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8318</v>
      </c>
      <c r="R701" t="s">
        <v>8320</v>
      </c>
      <c r="S701" s="16">
        <f t="shared" si="42"/>
        <v>41563.485509259262</v>
      </c>
      <c r="T701" s="17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8318</v>
      </c>
      <c r="R702" t="s">
        <v>8320</v>
      </c>
      <c r="S702" s="16">
        <f t="shared" si="42"/>
        <v>42715.688437500001</v>
      </c>
      <c r="T702" s="17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8318</v>
      </c>
      <c r="R703" t="s">
        <v>8320</v>
      </c>
      <c r="S703" s="16">
        <f t="shared" si="42"/>
        <v>41813.662962962961</v>
      </c>
      <c r="T703" s="17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8318</v>
      </c>
      <c r="R704" t="s">
        <v>8320</v>
      </c>
      <c r="S704" s="16">
        <f t="shared" si="42"/>
        <v>42668.726701388892</v>
      </c>
      <c r="T704" s="17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8318</v>
      </c>
      <c r="R705" t="s">
        <v>8320</v>
      </c>
      <c r="S705" s="16">
        <f t="shared" si="42"/>
        <v>42711.950798611113</v>
      </c>
      <c r="T705" s="17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8318</v>
      </c>
      <c r="R706" t="s">
        <v>8320</v>
      </c>
      <c r="S706" s="16">
        <f t="shared" si="42"/>
        <v>42726.192916666667</v>
      </c>
      <c r="T706" s="17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8318</v>
      </c>
      <c r="R707" t="s">
        <v>8320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8318</v>
      </c>
      <c r="R708" t="s">
        <v>8320</v>
      </c>
      <c r="S708" s="16">
        <f t="shared" si="46"/>
        <v>42676.995173611111</v>
      </c>
      <c r="T708" s="17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8318</v>
      </c>
      <c r="R709" t="s">
        <v>8320</v>
      </c>
      <c r="S709" s="16">
        <f t="shared" si="46"/>
        <v>42696.663506944446</v>
      </c>
      <c r="T709" s="17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8318</v>
      </c>
      <c r="R710" t="s">
        <v>8320</v>
      </c>
      <c r="S710" s="16">
        <f t="shared" si="46"/>
        <v>41835.581018518518</v>
      </c>
      <c r="T710" s="17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8318</v>
      </c>
      <c r="R711" t="s">
        <v>8320</v>
      </c>
      <c r="S711" s="16">
        <f t="shared" si="46"/>
        <v>41948.041192129633</v>
      </c>
      <c r="T711" s="17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8318</v>
      </c>
      <c r="R712" t="s">
        <v>8320</v>
      </c>
      <c r="S712" s="16">
        <f t="shared" si="46"/>
        <v>41837.984976851854</v>
      </c>
      <c r="T712" s="17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8318</v>
      </c>
      <c r="R713" t="s">
        <v>8320</v>
      </c>
      <c r="S713" s="16">
        <f t="shared" si="46"/>
        <v>42678.459120370375</v>
      </c>
      <c r="T713" s="17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8318</v>
      </c>
      <c r="R714" t="s">
        <v>8320</v>
      </c>
      <c r="S714" s="16">
        <f t="shared" si="46"/>
        <v>42384.680925925932</v>
      </c>
      <c r="T714" s="17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8318</v>
      </c>
      <c r="R715" t="s">
        <v>8320</v>
      </c>
      <c r="S715" s="16">
        <f t="shared" si="46"/>
        <v>42496.529305555552</v>
      </c>
      <c r="T715" s="17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8318</v>
      </c>
      <c r="R716" t="s">
        <v>8320</v>
      </c>
      <c r="S716" s="16">
        <f t="shared" si="46"/>
        <v>42734.787986111114</v>
      </c>
      <c r="T716" s="17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8318</v>
      </c>
      <c r="R717" t="s">
        <v>8320</v>
      </c>
      <c r="S717" s="16">
        <f t="shared" si="46"/>
        <v>42273.090740740736</v>
      </c>
      <c r="T717" s="1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8318</v>
      </c>
      <c r="R718" t="s">
        <v>8320</v>
      </c>
      <c r="S718" s="16">
        <f t="shared" si="46"/>
        <v>41940.658645833333</v>
      </c>
      <c r="T718" s="17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8318</v>
      </c>
      <c r="R719" t="s">
        <v>8320</v>
      </c>
      <c r="S719" s="16">
        <f t="shared" si="46"/>
        <v>41857.854189814818</v>
      </c>
      <c r="T719" s="17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8318</v>
      </c>
      <c r="R720" t="s">
        <v>8320</v>
      </c>
      <c r="S720" s="16">
        <f t="shared" si="46"/>
        <v>42752.845451388886</v>
      </c>
      <c r="T720" s="17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8318</v>
      </c>
      <c r="R721" t="s">
        <v>8320</v>
      </c>
      <c r="S721" s="16">
        <f t="shared" si="46"/>
        <v>42409.040231481486</v>
      </c>
      <c r="T721" s="17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8321</v>
      </c>
      <c r="R722" t="s">
        <v>8322</v>
      </c>
      <c r="S722" s="16">
        <f t="shared" si="46"/>
        <v>40909.649201388893</v>
      </c>
      <c r="T722" s="17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8321</v>
      </c>
      <c r="R723" t="s">
        <v>8322</v>
      </c>
      <c r="S723" s="16">
        <f t="shared" si="46"/>
        <v>41807.571840277778</v>
      </c>
      <c r="T723" s="17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8321</v>
      </c>
      <c r="R724" t="s">
        <v>8322</v>
      </c>
      <c r="S724" s="16">
        <f t="shared" si="46"/>
        <v>40977.805300925924</v>
      </c>
      <c r="T724" s="17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8321</v>
      </c>
      <c r="R725" t="s">
        <v>8322</v>
      </c>
      <c r="S725" s="16">
        <f t="shared" si="46"/>
        <v>42184.816539351858</v>
      </c>
      <c r="T725" s="17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8321</v>
      </c>
      <c r="R726" t="s">
        <v>8322</v>
      </c>
      <c r="S726" s="16">
        <f t="shared" si="46"/>
        <v>40694.638460648144</v>
      </c>
      <c r="T726" s="17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8321</v>
      </c>
      <c r="R727" t="s">
        <v>8322</v>
      </c>
      <c r="S727" s="16">
        <f t="shared" si="46"/>
        <v>42321.626296296294</v>
      </c>
      <c r="T727" s="1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8321</v>
      </c>
      <c r="R728" t="s">
        <v>8322</v>
      </c>
      <c r="S728" s="16">
        <f t="shared" si="46"/>
        <v>41346.042673611111</v>
      </c>
      <c r="T728" s="17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8321</v>
      </c>
      <c r="R729" t="s">
        <v>8322</v>
      </c>
      <c r="S729" s="16">
        <f t="shared" si="46"/>
        <v>41247.020243055551</v>
      </c>
      <c r="T729" s="17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8321</v>
      </c>
      <c r="R730" t="s">
        <v>8322</v>
      </c>
      <c r="S730" s="16">
        <f t="shared" si="46"/>
        <v>40731.837465277778</v>
      </c>
      <c r="T730" s="17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8321</v>
      </c>
      <c r="R731" t="s">
        <v>8322</v>
      </c>
      <c r="S731" s="16">
        <f t="shared" si="46"/>
        <v>41111.185891203706</v>
      </c>
      <c r="T731" s="17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8321</v>
      </c>
      <c r="R732" t="s">
        <v>8322</v>
      </c>
      <c r="S732" s="16">
        <f t="shared" si="46"/>
        <v>40854.745266203703</v>
      </c>
      <c r="T732" s="17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8321</v>
      </c>
      <c r="R733" t="s">
        <v>8322</v>
      </c>
      <c r="S733" s="16">
        <f t="shared" si="46"/>
        <v>40879.795682870368</v>
      </c>
      <c r="T733" s="17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8321</v>
      </c>
      <c r="R734" t="s">
        <v>8322</v>
      </c>
      <c r="S734" s="16">
        <f t="shared" si="46"/>
        <v>41486.424317129626</v>
      </c>
      <c r="T734" s="17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8321</v>
      </c>
      <c r="R735" t="s">
        <v>8322</v>
      </c>
      <c r="S735" s="16">
        <f t="shared" si="46"/>
        <v>41598.420046296298</v>
      </c>
      <c r="T735" s="17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8321</v>
      </c>
      <c r="R736" t="s">
        <v>8322</v>
      </c>
      <c r="S736" s="16">
        <f t="shared" si="46"/>
        <v>42102.164583333331</v>
      </c>
      <c r="T736" s="17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8321</v>
      </c>
      <c r="R737" t="s">
        <v>8322</v>
      </c>
      <c r="S737" s="16">
        <f t="shared" si="46"/>
        <v>41946.029467592591</v>
      </c>
      <c r="T737" s="1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8321</v>
      </c>
      <c r="R738" t="s">
        <v>8322</v>
      </c>
      <c r="S738" s="16">
        <f t="shared" si="46"/>
        <v>41579.734259259261</v>
      </c>
      <c r="T738" s="17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8321</v>
      </c>
      <c r="R739" t="s">
        <v>8322</v>
      </c>
      <c r="S739" s="16">
        <f t="shared" si="46"/>
        <v>41667.275312500002</v>
      </c>
      <c r="T739" s="17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8321</v>
      </c>
      <c r="R740" t="s">
        <v>8322</v>
      </c>
      <c r="S740" s="16">
        <f t="shared" si="46"/>
        <v>41943.604097222218</v>
      </c>
      <c r="T740" s="17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8321</v>
      </c>
      <c r="R741" t="s">
        <v>8322</v>
      </c>
      <c r="S741" s="16">
        <f t="shared" si="46"/>
        <v>41829.502650462964</v>
      </c>
      <c r="T741" s="17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8321</v>
      </c>
      <c r="R742" t="s">
        <v>8322</v>
      </c>
      <c r="S742" s="16">
        <f t="shared" si="46"/>
        <v>42162.146782407406</v>
      </c>
      <c r="T742" s="17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8321</v>
      </c>
      <c r="R743" t="s">
        <v>8322</v>
      </c>
      <c r="S743" s="16">
        <f t="shared" si="46"/>
        <v>41401.648217592592</v>
      </c>
      <c r="T743" s="17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8321</v>
      </c>
      <c r="R744" t="s">
        <v>8322</v>
      </c>
      <c r="S744" s="16">
        <f t="shared" si="46"/>
        <v>41689.917962962965</v>
      </c>
      <c r="T744" s="17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8321</v>
      </c>
      <c r="R745" t="s">
        <v>8322</v>
      </c>
      <c r="S745" s="16">
        <f t="shared" si="46"/>
        <v>40990.709317129629</v>
      </c>
      <c r="T745" s="17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8321</v>
      </c>
      <c r="R746" t="s">
        <v>8322</v>
      </c>
      <c r="S746" s="16">
        <f t="shared" si="46"/>
        <v>41226.95721064815</v>
      </c>
      <c r="T746" s="17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8321</v>
      </c>
      <c r="R747" t="s">
        <v>8322</v>
      </c>
      <c r="S747" s="16">
        <f t="shared" si="46"/>
        <v>41367.572280092594</v>
      </c>
      <c r="T747" s="1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8321</v>
      </c>
      <c r="R748" t="s">
        <v>8322</v>
      </c>
      <c r="S748" s="16">
        <f t="shared" si="46"/>
        <v>41157.042928240742</v>
      </c>
      <c r="T748" s="17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8321</v>
      </c>
      <c r="R749" t="s">
        <v>8322</v>
      </c>
      <c r="S749" s="16">
        <f t="shared" si="46"/>
        <v>41988.548831018517</v>
      </c>
      <c r="T749" s="17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8321</v>
      </c>
      <c r="R750" t="s">
        <v>8322</v>
      </c>
      <c r="S750" s="16">
        <f t="shared" si="46"/>
        <v>41831.846828703703</v>
      </c>
      <c r="T750" s="17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8321</v>
      </c>
      <c r="R751" t="s">
        <v>8322</v>
      </c>
      <c r="S751" s="16">
        <f t="shared" si="46"/>
        <v>42733.94131944445</v>
      </c>
      <c r="T751" s="17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8321</v>
      </c>
      <c r="R752" t="s">
        <v>8322</v>
      </c>
      <c r="S752" s="16">
        <f t="shared" si="46"/>
        <v>41299.878148148149</v>
      </c>
      <c r="T752" s="17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8321</v>
      </c>
      <c r="R753" t="s">
        <v>8322</v>
      </c>
      <c r="S753" s="16">
        <f t="shared" si="46"/>
        <v>40713.630497685182</v>
      </c>
      <c r="T753" s="17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8321</v>
      </c>
      <c r="R754" t="s">
        <v>8322</v>
      </c>
      <c r="S754" s="16">
        <f t="shared" si="46"/>
        <v>42639.421493055561</v>
      </c>
      <c r="T754" s="17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8321</v>
      </c>
      <c r="R755" t="s">
        <v>8322</v>
      </c>
      <c r="S755" s="16">
        <f t="shared" si="46"/>
        <v>42019.590173611112</v>
      </c>
      <c r="T755" s="17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8321</v>
      </c>
      <c r="R756" t="s">
        <v>8322</v>
      </c>
      <c r="S756" s="16">
        <f t="shared" si="46"/>
        <v>41249.749085648145</v>
      </c>
      <c r="T756" s="17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8321</v>
      </c>
      <c r="R757" t="s">
        <v>8322</v>
      </c>
      <c r="S757" s="16">
        <f t="shared" si="46"/>
        <v>41383.605057870373</v>
      </c>
      <c r="T757" s="1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8321</v>
      </c>
      <c r="R758" t="s">
        <v>8322</v>
      </c>
      <c r="S758" s="16">
        <f t="shared" si="46"/>
        <v>40590.766886574071</v>
      </c>
      <c r="T758" s="17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8321</v>
      </c>
      <c r="R759" t="s">
        <v>8322</v>
      </c>
      <c r="S759" s="16">
        <f t="shared" si="46"/>
        <v>41235.054560185185</v>
      </c>
      <c r="T759" s="17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8321</v>
      </c>
      <c r="R760" t="s">
        <v>8322</v>
      </c>
      <c r="S760" s="16">
        <f t="shared" si="46"/>
        <v>40429.836435185185</v>
      </c>
      <c r="T760" s="17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8321</v>
      </c>
      <c r="R761" t="s">
        <v>8322</v>
      </c>
      <c r="S761" s="16">
        <f t="shared" si="46"/>
        <v>41789.330312500002</v>
      </c>
      <c r="T761" s="17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8321</v>
      </c>
      <c r="R762" t="s">
        <v>8323</v>
      </c>
      <c r="S762" s="16">
        <f t="shared" si="46"/>
        <v>42670.764039351852</v>
      </c>
      <c r="T762" s="17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8321</v>
      </c>
      <c r="R763" t="s">
        <v>8323</v>
      </c>
      <c r="S763" s="16">
        <f t="shared" si="46"/>
        <v>41642.751458333332</v>
      </c>
      <c r="T763" s="17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8321</v>
      </c>
      <c r="R764" t="s">
        <v>8323</v>
      </c>
      <c r="S764" s="16">
        <f t="shared" si="46"/>
        <v>42690.858449074076</v>
      </c>
      <c r="T764" s="17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8321</v>
      </c>
      <c r="R765" t="s">
        <v>8323</v>
      </c>
      <c r="S765" s="16">
        <f t="shared" si="46"/>
        <v>41471.446851851848</v>
      </c>
      <c r="T765" s="17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8321</v>
      </c>
      <c r="R766" t="s">
        <v>8323</v>
      </c>
      <c r="S766" s="16">
        <f t="shared" si="46"/>
        <v>42227.173159722224</v>
      </c>
      <c r="T766" s="17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8321</v>
      </c>
      <c r="R767" t="s">
        <v>8323</v>
      </c>
      <c r="S767" s="16">
        <f t="shared" si="46"/>
        <v>41901.542638888888</v>
      </c>
      <c r="T767" s="1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8321</v>
      </c>
      <c r="R768" t="s">
        <v>8323</v>
      </c>
      <c r="S768" s="16">
        <f t="shared" si="46"/>
        <v>42021.783368055556</v>
      </c>
      <c r="T768" s="17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8321</v>
      </c>
      <c r="R769" t="s">
        <v>8323</v>
      </c>
      <c r="S769" s="16">
        <f t="shared" si="46"/>
        <v>42115.143634259264</v>
      </c>
      <c r="T769" s="17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8321</v>
      </c>
      <c r="R770" t="s">
        <v>8323</v>
      </c>
      <c r="S770" s="16">
        <f t="shared" si="46"/>
        <v>41594.207060185188</v>
      </c>
      <c r="T770" s="17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8321</v>
      </c>
      <c r="R771" t="s">
        <v>8323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8321</v>
      </c>
      <c r="R772" t="s">
        <v>8323</v>
      </c>
      <c r="S772" s="16">
        <f t="shared" si="50"/>
        <v>41289.999641203707</v>
      </c>
      <c r="T772" s="17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8321</v>
      </c>
      <c r="R773" t="s">
        <v>8323</v>
      </c>
      <c r="S773" s="16">
        <f t="shared" si="50"/>
        <v>42349.824097222227</v>
      </c>
      <c r="T773" s="17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8321</v>
      </c>
      <c r="R774" t="s">
        <v>8323</v>
      </c>
      <c r="S774" s="16">
        <f t="shared" si="50"/>
        <v>40068.056932870371</v>
      </c>
      <c r="T774" s="17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8321</v>
      </c>
      <c r="R775" t="s">
        <v>8323</v>
      </c>
      <c r="S775" s="16">
        <f t="shared" si="50"/>
        <v>42100.735937499994</v>
      </c>
      <c r="T775" s="17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8321</v>
      </c>
      <c r="R776" t="s">
        <v>8323</v>
      </c>
      <c r="S776" s="16">
        <f t="shared" si="50"/>
        <v>41663.780300925922</v>
      </c>
      <c r="T776" s="17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8321</v>
      </c>
      <c r="R777" t="s">
        <v>8323</v>
      </c>
      <c r="S777" s="16">
        <f t="shared" si="50"/>
        <v>40863.060127314813</v>
      </c>
      <c r="T777" s="1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8321</v>
      </c>
      <c r="R778" t="s">
        <v>8323</v>
      </c>
      <c r="S778" s="16">
        <f t="shared" si="50"/>
        <v>42250.685706018514</v>
      </c>
      <c r="T778" s="17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8321</v>
      </c>
      <c r="R779" t="s">
        <v>8323</v>
      </c>
      <c r="S779" s="16">
        <f t="shared" si="50"/>
        <v>41456.981215277774</v>
      </c>
      <c r="T779" s="17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8321</v>
      </c>
      <c r="R780" t="s">
        <v>8323</v>
      </c>
      <c r="S780" s="16">
        <f t="shared" si="50"/>
        <v>41729.702314814815</v>
      </c>
      <c r="T780" s="17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8321</v>
      </c>
      <c r="R781" t="s">
        <v>8323</v>
      </c>
      <c r="S781" s="16">
        <f t="shared" si="50"/>
        <v>40436.68408564815</v>
      </c>
      <c r="T781" s="17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8324</v>
      </c>
      <c r="R782" t="s">
        <v>8325</v>
      </c>
      <c r="S782" s="16">
        <f t="shared" si="50"/>
        <v>40636.673900462964</v>
      </c>
      <c r="T782" s="17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8324</v>
      </c>
      <c r="R783" t="s">
        <v>8325</v>
      </c>
      <c r="S783" s="16">
        <f t="shared" si="50"/>
        <v>41403.000856481485</v>
      </c>
      <c r="T783" s="17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8324</v>
      </c>
      <c r="R784" t="s">
        <v>8325</v>
      </c>
      <c r="S784" s="16">
        <f t="shared" si="50"/>
        <v>41116.758125</v>
      </c>
      <c r="T784" s="17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8324</v>
      </c>
      <c r="R785" t="s">
        <v>8325</v>
      </c>
      <c r="S785" s="16">
        <f t="shared" si="50"/>
        <v>40987.773715277777</v>
      </c>
      <c r="T785" s="17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8324</v>
      </c>
      <c r="R786" t="s">
        <v>8325</v>
      </c>
      <c r="S786" s="16">
        <f t="shared" si="50"/>
        <v>41675.149525462963</v>
      </c>
      <c r="T786" s="17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8324</v>
      </c>
      <c r="R787" t="s">
        <v>8325</v>
      </c>
      <c r="S787" s="16">
        <f t="shared" si="50"/>
        <v>41303.593923611108</v>
      </c>
      <c r="T787" s="1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8324</v>
      </c>
      <c r="R788" t="s">
        <v>8325</v>
      </c>
      <c r="S788" s="16">
        <f t="shared" si="50"/>
        <v>40983.055949074071</v>
      </c>
      <c r="T788" s="17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8324</v>
      </c>
      <c r="R789" t="s">
        <v>8325</v>
      </c>
      <c r="S789" s="16">
        <f t="shared" si="50"/>
        <v>41549.627615740741</v>
      </c>
      <c r="T789" s="17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8324</v>
      </c>
      <c r="R790" t="s">
        <v>8325</v>
      </c>
      <c r="S790" s="16">
        <f t="shared" si="50"/>
        <v>41059.006805555553</v>
      </c>
      <c r="T790" s="17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8324</v>
      </c>
      <c r="R791" t="s">
        <v>8325</v>
      </c>
      <c r="S791" s="16">
        <f t="shared" si="50"/>
        <v>41277.186111111114</v>
      </c>
      <c r="T791" s="17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8324</v>
      </c>
      <c r="R792" t="s">
        <v>8325</v>
      </c>
      <c r="S792" s="16">
        <f t="shared" si="50"/>
        <v>41276.047905092593</v>
      </c>
      <c r="T792" s="17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8324</v>
      </c>
      <c r="R793" t="s">
        <v>8325</v>
      </c>
      <c r="S793" s="16">
        <f t="shared" si="50"/>
        <v>41557.780624999999</v>
      </c>
      <c r="T793" s="17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8324</v>
      </c>
      <c r="R794" t="s">
        <v>8325</v>
      </c>
      <c r="S794" s="16">
        <f t="shared" si="50"/>
        <v>41555.873645833337</v>
      </c>
      <c r="T794" s="17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8324</v>
      </c>
      <c r="R795" t="s">
        <v>8325</v>
      </c>
      <c r="S795" s="16">
        <f t="shared" si="50"/>
        <v>41442.741249999999</v>
      </c>
      <c r="T795" s="17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8324</v>
      </c>
      <c r="R796" t="s">
        <v>8325</v>
      </c>
      <c r="S796" s="16">
        <f t="shared" si="50"/>
        <v>40736.115011574075</v>
      </c>
      <c r="T796" s="17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8324</v>
      </c>
      <c r="R797" t="s">
        <v>8325</v>
      </c>
      <c r="S797" s="16">
        <f t="shared" si="50"/>
        <v>40963.613032407404</v>
      </c>
      <c r="T797" s="1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8324</v>
      </c>
      <c r="R798" t="s">
        <v>8325</v>
      </c>
      <c r="S798" s="16">
        <f t="shared" si="50"/>
        <v>41502.882928240739</v>
      </c>
      <c r="T798" s="17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8324</v>
      </c>
      <c r="R799" t="s">
        <v>8325</v>
      </c>
      <c r="S799" s="16">
        <f t="shared" si="50"/>
        <v>40996.994074074071</v>
      </c>
      <c r="T799" s="17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8324</v>
      </c>
      <c r="R800" t="s">
        <v>8325</v>
      </c>
      <c r="S800" s="16">
        <f t="shared" si="50"/>
        <v>41882.590127314819</v>
      </c>
      <c r="T800" s="17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8324</v>
      </c>
      <c r="R801" t="s">
        <v>8325</v>
      </c>
      <c r="S801" s="16">
        <f t="shared" si="50"/>
        <v>40996.667199074072</v>
      </c>
      <c r="T801" s="17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8324</v>
      </c>
      <c r="R802" t="s">
        <v>8325</v>
      </c>
      <c r="S802" s="16">
        <f t="shared" si="50"/>
        <v>41863.433495370373</v>
      </c>
      <c r="T802" s="17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8324</v>
      </c>
      <c r="R803" t="s">
        <v>8325</v>
      </c>
      <c r="S803" s="16">
        <f t="shared" si="50"/>
        <v>40695.795370370368</v>
      </c>
      <c r="T803" s="17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8324</v>
      </c>
      <c r="R804" t="s">
        <v>8325</v>
      </c>
      <c r="S804" s="16">
        <f t="shared" si="50"/>
        <v>41123.022268518522</v>
      </c>
      <c r="T804" s="17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8324</v>
      </c>
      <c r="R805" t="s">
        <v>8325</v>
      </c>
      <c r="S805" s="16">
        <f t="shared" si="50"/>
        <v>40665.949976851851</v>
      </c>
      <c r="T805" s="17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8324</v>
      </c>
      <c r="R806" t="s">
        <v>8325</v>
      </c>
      <c r="S806" s="16">
        <f t="shared" si="50"/>
        <v>40730.105625000004</v>
      </c>
      <c r="T806" s="17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8324</v>
      </c>
      <c r="R807" t="s">
        <v>8325</v>
      </c>
      <c r="S807" s="16">
        <f t="shared" si="50"/>
        <v>40690.823055555556</v>
      </c>
      <c r="T807" s="1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8324</v>
      </c>
      <c r="R808" t="s">
        <v>8325</v>
      </c>
      <c r="S808" s="16">
        <f t="shared" si="50"/>
        <v>40763.691423611112</v>
      </c>
      <c r="T808" s="17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8324</v>
      </c>
      <c r="R809" t="s">
        <v>8325</v>
      </c>
      <c r="S809" s="16">
        <f t="shared" si="50"/>
        <v>42759.628599537042</v>
      </c>
      <c r="T809" s="17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8324</v>
      </c>
      <c r="R810" t="s">
        <v>8325</v>
      </c>
      <c r="S810" s="16">
        <f t="shared" si="50"/>
        <v>41962.100532407407</v>
      </c>
      <c r="T810" s="17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8324</v>
      </c>
      <c r="R811" t="s">
        <v>8325</v>
      </c>
      <c r="S811" s="16">
        <f t="shared" si="50"/>
        <v>41628.833680555559</v>
      </c>
      <c r="T811" s="17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8324</v>
      </c>
      <c r="R812" t="s">
        <v>8325</v>
      </c>
      <c r="S812" s="16">
        <f t="shared" si="50"/>
        <v>41123.056273148148</v>
      </c>
      <c r="T812" s="17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8324</v>
      </c>
      <c r="R813" t="s">
        <v>8325</v>
      </c>
      <c r="S813" s="16">
        <f t="shared" si="50"/>
        <v>41443.643541666665</v>
      </c>
      <c r="T813" s="17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8324</v>
      </c>
      <c r="R814" t="s">
        <v>8325</v>
      </c>
      <c r="S814" s="16">
        <f t="shared" si="50"/>
        <v>41282.017962962964</v>
      </c>
      <c r="T814" s="17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8324</v>
      </c>
      <c r="R815" t="s">
        <v>8325</v>
      </c>
      <c r="S815" s="16">
        <f t="shared" si="50"/>
        <v>41080.960243055553</v>
      </c>
      <c r="T815" s="17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8324</v>
      </c>
      <c r="R816" t="s">
        <v>8325</v>
      </c>
      <c r="S816" s="16">
        <f t="shared" si="50"/>
        <v>40679.743067129632</v>
      </c>
      <c r="T816" s="17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8324</v>
      </c>
      <c r="R817" t="s">
        <v>8325</v>
      </c>
      <c r="S817" s="16">
        <f t="shared" si="50"/>
        <v>41914.917858796296</v>
      </c>
      <c r="T817" s="1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8324</v>
      </c>
      <c r="R818" t="s">
        <v>8325</v>
      </c>
      <c r="S818" s="16">
        <f t="shared" si="50"/>
        <v>41341.870868055557</v>
      </c>
      <c r="T818" s="17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8324</v>
      </c>
      <c r="R819" t="s">
        <v>8325</v>
      </c>
      <c r="S819" s="16">
        <f t="shared" si="50"/>
        <v>40925.599664351852</v>
      </c>
      <c r="T819" s="17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8324</v>
      </c>
      <c r="R820" t="s">
        <v>8325</v>
      </c>
      <c r="S820" s="16">
        <f t="shared" si="50"/>
        <v>41120.882881944446</v>
      </c>
      <c r="T820" s="17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8324</v>
      </c>
      <c r="R821" t="s">
        <v>8325</v>
      </c>
      <c r="S821" s="16">
        <f t="shared" si="50"/>
        <v>41619.998310185183</v>
      </c>
      <c r="T821" s="17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8324</v>
      </c>
      <c r="R822" t="s">
        <v>8325</v>
      </c>
      <c r="S822" s="16">
        <f t="shared" si="50"/>
        <v>41768.841921296298</v>
      </c>
      <c r="T822" s="17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8324</v>
      </c>
      <c r="R823" t="s">
        <v>8325</v>
      </c>
      <c r="S823" s="16">
        <f t="shared" si="50"/>
        <v>42093.922048611115</v>
      </c>
      <c r="T823" s="17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8324</v>
      </c>
      <c r="R824" t="s">
        <v>8325</v>
      </c>
      <c r="S824" s="16">
        <f t="shared" si="50"/>
        <v>41157.947337962964</v>
      </c>
      <c r="T824" s="17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8324</v>
      </c>
      <c r="R825" t="s">
        <v>8325</v>
      </c>
      <c r="S825" s="16">
        <f t="shared" si="50"/>
        <v>42055.972824074073</v>
      </c>
      <c r="T825" s="17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8324</v>
      </c>
      <c r="R826" t="s">
        <v>8325</v>
      </c>
      <c r="S826" s="16">
        <f t="shared" si="50"/>
        <v>40250.242106481484</v>
      </c>
      <c r="T826" s="17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8324</v>
      </c>
      <c r="R827" t="s">
        <v>8325</v>
      </c>
      <c r="S827" s="16">
        <f t="shared" si="50"/>
        <v>41186.306527777779</v>
      </c>
      <c r="T827" s="1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8324</v>
      </c>
      <c r="R828" t="s">
        <v>8325</v>
      </c>
      <c r="S828" s="16">
        <f t="shared" si="50"/>
        <v>40973.038541666669</v>
      </c>
      <c r="T828" s="17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8324</v>
      </c>
      <c r="R829" t="s">
        <v>8325</v>
      </c>
      <c r="S829" s="16">
        <f t="shared" si="50"/>
        <v>40927.473460648151</v>
      </c>
      <c r="T829" s="17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8324</v>
      </c>
      <c r="R830" t="s">
        <v>8325</v>
      </c>
      <c r="S830" s="16">
        <f t="shared" si="50"/>
        <v>41073.050717592596</v>
      </c>
      <c r="T830" s="17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8324</v>
      </c>
      <c r="R831" t="s">
        <v>8325</v>
      </c>
      <c r="S831" s="16">
        <f t="shared" si="50"/>
        <v>42504.801388888889</v>
      </c>
      <c r="T831" s="17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8324</v>
      </c>
      <c r="R832" t="s">
        <v>8325</v>
      </c>
      <c r="S832" s="16">
        <f t="shared" si="50"/>
        <v>41325.525752314818</v>
      </c>
      <c r="T832" s="17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8324</v>
      </c>
      <c r="R833" t="s">
        <v>8325</v>
      </c>
      <c r="S833" s="16">
        <f t="shared" si="50"/>
        <v>40996.646921296298</v>
      </c>
      <c r="T833" s="17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8324</v>
      </c>
      <c r="R834" t="s">
        <v>8325</v>
      </c>
      <c r="S834" s="16">
        <f t="shared" si="50"/>
        <v>40869.675173611111</v>
      </c>
      <c r="T834" s="17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8324</v>
      </c>
      <c r="R835" t="s">
        <v>8325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8324</v>
      </c>
      <c r="R836" t="s">
        <v>8325</v>
      </c>
      <c r="S836" s="16">
        <f t="shared" si="54"/>
        <v>41422.822824074072</v>
      </c>
      <c r="T836" s="17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8324</v>
      </c>
      <c r="R837" t="s">
        <v>8325</v>
      </c>
      <c r="S837" s="16">
        <f t="shared" si="54"/>
        <v>41005.45784722222</v>
      </c>
      <c r="T837" s="1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8324</v>
      </c>
      <c r="R838" t="s">
        <v>8325</v>
      </c>
      <c r="S838" s="16">
        <f t="shared" si="54"/>
        <v>41524.056921296295</v>
      </c>
      <c r="T838" s="17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8324</v>
      </c>
      <c r="R839" t="s">
        <v>8325</v>
      </c>
      <c r="S839" s="16">
        <f t="shared" si="54"/>
        <v>41730.998402777775</v>
      </c>
      <c r="T839" s="17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8324</v>
      </c>
      <c r="R840" t="s">
        <v>8325</v>
      </c>
      <c r="S840" s="16">
        <f t="shared" si="54"/>
        <v>40895.897974537038</v>
      </c>
      <c r="T840" s="17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8324</v>
      </c>
      <c r="R841" t="s">
        <v>8325</v>
      </c>
      <c r="S841" s="16">
        <f t="shared" si="54"/>
        <v>41144.763379629629</v>
      </c>
      <c r="T841" s="17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8324</v>
      </c>
      <c r="R842" t="s">
        <v>8326</v>
      </c>
      <c r="S842" s="16">
        <f t="shared" si="54"/>
        <v>42607.226701388892</v>
      </c>
      <c r="T842" s="17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8324</v>
      </c>
      <c r="R843" t="s">
        <v>8326</v>
      </c>
      <c r="S843" s="16">
        <f t="shared" si="54"/>
        <v>41923.838692129626</v>
      </c>
      <c r="T843" s="17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8324</v>
      </c>
      <c r="R844" t="s">
        <v>8326</v>
      </c>
      <c r="S844" s="16">
        <f t="shared" si="54"/>
        <v>41526.592395833337</v>
      </c>
      <c r="T844" s="17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8324</v>
      </c>
      <c r="R845" t="s">
        <v>8326</v>
      </c>
      <c r="S845" s="16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8324</v>
      </c>
      <c r="R846" t="s">
        <v>8326</v>
      </c>
      <c r="S846" s="16">
        <f t="shared" si="54"/>
        <v>41905.684629629628</v>
      </c>
      <c r="T846" s="17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8324</v>
      </c>
      <c r="R847" t="s">
        <v>8326</v>
      </c>
      <c r="S847" s="16">
        <f t="shared" si="54"/>
        <v>42578.205972222218</v>
      </c>
      <c r="T847" s="1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8324</v>
      </c>
      <c r="R848" t="s">
        <v>8326</v>
      </c>
      <c r="S848" s="16">
        <f t="shared" si="54"/>
        <v>41694.391840277778</v>
      </c>
      <c r="T848" s="17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8324</v>
      </c>
      <c r="R849" t="s">
        <v>8326</v>
      </c>
      <c r="S849" s="16">
        <f t="shared" si="54"/>
        <v>42165.79833333334</v>
      </c>
      <c r="T849" s="17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8324</v>
      </c>
      <c r="R850" t="s">
        <v>8326</v>
      </c>
      <c r="S850" s="16">
        <f t="shared" si="54"/>
        <v>42078.792048611111</v>
      </c>
      <c r="T850" s="17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8324</v>
      </c>
      <c r="R851" t="s">
        <v>8326</v>
      </c>
      <c r="S851" s="16">
        <f t="shared" si="54"/>
        <v>42051.148888888885</v>
      </c>
      <c r="T851" s="17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8324</v>
      </c>
      <c r="R852" t="s">
        <v>8326</v>
      </c>
      <c r="S852" s="16">
        <f t="shared" si="54"/>
        <v>42452.827743055561</v>
      </c>
      <c r="T852" s="17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8324</v>
      </c>
      <c r="R853" t="s">
        <v>8326</v>
      </c>
      <c r="S853" s="16">
        <f t="shared" si="54"/>
        <v>42522.880243055552</v>
      </c>
      <c r="T853" s="17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8324</v>
      </c>
      <c r="R854" t="s">
        <v>8326</v>
      </c>
      <c r="S854" s="16">
        <f t="shared" si="54"/>
        <v>42656.805497685185</v>
      </c>
      <c r="T854" s="17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8324</v>
      </c>
      <c r="R855" t="s">
        <v>8326</v>
      </c>
      <c r="S855" s="16">
        <f t="shared" si="54"/>
        <v>42021.832280092596</v>
      </c>
      <c r="T855" s="17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8324</v>
      </c>
      <c r="R856" t="s">
        <v>8326</v>
      </c>
      <c r="S856" s="16">
        <f t="shared" si="54"/>
        <v>42702.212337962963</v>
      </c>
      <c r="T856" s="17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8324</v>
      </c>
      <c r="R857" t="s">
        <v>8326</v>
      </c>
      <c r="S857" s="16">
        <f t="shared" si="54"/>
        <v>42545.125196759262</v>
      </c>
      <c r="T857" s="1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8324</v>
      </c>
      <c r="R858" t="s">
        <v>8326</v>
      </c>
      <c r="S858" s="16">
        <f t="shared" si="54"/>
        <v>42609.311990740738</v>
      </c>
      <c r="T858" s="17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8324</v>
      </c>
      <c r="R859" t="s">
        <v>8326</v>
      </c>
      <c r="S859" s="16">
        <f t="shared" si="54"/>
        <v>42291.581377314811</v>
      </c>
      <c r="T859" s="17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8324</v>
      </c>
      <c r="R860" t="s">
        <v>8326</v>
      </c>
      <c r="S860" s="16">
        <f t="shared" si="54"/>
        <v>42079.745578703703</v>
      </c>
      <c r="T860" s="17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8324</v>
      </c>
      <c r="R861" t="s">
        <v>8326</v>
      </c>
      <c r="S861" s="16">
        <f t="shared" si="54"/>
        <v>42128.820231481484</v>
      </c>
      <c r="T861" s="17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8324</v>
      </c>
      <c r="R862" t="s">
        <v>8327</v>
      </c>
      <c r="S862" s="16">
        <f t="shared" si="54"/>
        <v>41570.482789351852</v>
      </c>
      <c r="T862" s="17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8324</v>
      </c>
      <c r="R863" t="s">
        <v>8327</v>
      </c>
      <c r="S863" s="16">
        <f t="shared" si="54"/>
        <v>42599.965324074074</v>
      </c>
      <c r="T863" s="17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8324</v>
      </c>
      <c r="R864" t="s">
        <v>8327</v>
      </c>
      <c r="S864" s="16">
        <f t="shared" si="54"/>
        <v>41559.5549537037</v>
      </c>
      <c r="T864" s="17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8324</v>
      </c>
      <c r="R865" t="s">
        <v>8327</v>
      </c>
      <c r="S865" s="16">
        <f t="shared" si="54"/>
        <v>40921.117662037039</v>
      </c>
      <c r="T865" s="17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8324</v>
      </c>
      <c r="R866" t="s">
        <v>8327</v>
      </c>
      <c r="S866" s="16">
        <f t="shared" si="54"/>
        <v>41541.106921296298</v>
      </c>
      <c r="T866" s="17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8324</v>
      </c>
      <c r="R867" t="s">
        <v>8327</v>
      </c>
      <c r="S867" s="16">
        <f t="shared" si="54"/>
        <v>41230.77311342593</v>
      </c>
      <c r="T867" s="1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8324</v>
      </c>
      <c r="R868" t="s">
        <v>8327</v>
      </c>
      <c r="S868" s="16">
        <f t="shared" si="54"/>
        <v>42025.637939814813</v>
      </c>
      <c r="T868" s="17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8324</v>
      </c>
      <c r="R869" t="s">
        <v>8327</v>
      </c>
      <c r="S869" s="16">
        <f t="shared" si="54"/>
        <v>40088.105393518519</v>
      </c>
      <c r="T869" s="17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8324</v>
      </c>
      <c r="R870" t="s">
        <v>8327</v>
      </c>
      <c r="S870" s="16">
        <f t="shared" si="54"/>
        <v>41616.027754629627</v>
      </c>
      <c r="T870" s="17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8324</v>
      </c>
      <c r="R871" t="s">
        <v>8327</v>
      </c>
      <c r="S871" s="16">
        <f t="shared" si="54"/>
        <v>41342.845567129632</v>
      </c>
      <c r="T871" s="17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8324</v>
      </c>
      <c r="R872" t="s">
        <v>8327</v>
      </c>
      <c r="S872" s="16">
        <f t="shared" si="54"/>
        <v>41488.022256944445</v>
      </c>
      <c r="T872" s="17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8324</v>
      </c>
      <c r="R873" t="s">
        <v>8327</v>
      </c>
      <c r="S873" s="16">
        <f t="shared" si="54"/>
        <v>41577.561284722222</v>
      </c>
      <c r="T873" s="17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8324</v>
      </c>
      <c r="R874" t="s">
        <v>8327</v>
      </c>
      <c r="S874" s="16">
        <f t="shared" si="54"/>
        <v>40567.825543981482</v>
      </c>
      <c r="T874" s="17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8324</v>
      </c>
      <c r="R875" t="s">
        <v>8327</v>
      </c>
      <c r="S875" s="16">
        <f t="shared" si="54"/>
        <v>41184.167129629634</v>
      </c>
      <c r="T875" s="17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8324</v>
      </c>
      <c r="R876" t="s">
        <v>8327</v>
      </c>
      <c r="S876" s="16">
        <f t="shared" si="54"/>
        <v>41368.583726851852</v>
      </c>
      <c r="T876" s="17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8324</v>
      </c>
      <c r="R877" t="s">
        <v>8327</v>
      </c>
      <c r="S877" s="16">
        <f t="shared" si="54"/>
        <v>42248.723738425921</v>
      </c>
      <c r="T877" s="1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8324</v>
      </c>
      <c r="R878" t="s">
        <v>8327</v>
      </c>
      <c r="S878" s="16">
        <f t="shared" si="54"/>
        <v>41276.496840277774</v>
      </c>
      <c r="T878" s="17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8324</v>
      </c>
      <c r="R879" t="s">
        <v>8327</v>
      </c>
      <c r="S879" s="16">
        <f t="shared" si="54"/>
        <v>41597.788888888892</v>
      </c>
      <c r="T879" s="17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8324</v>
      </c>
      <c r="R880" t="s">
        <v>8327</v>
      </c>
      <c r="S880" s="16">
        <f t="shared" si="54"/>
        <v>40505.232916666668</v>
      </c>
      <c r="T880" s="17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8324</v>
      </c>
      <c r="R881" t="s">
        <v>8327</v>
      </c>
      <c r="S881" s="16">
        <f t="shared" si="54"/>
        <v>41037.829918981479</v>
      </c>
      <c r="T881" s="17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8324</v>
      </c>
      <c r="R882" t="s">
        <v>8328</v>
      </c>
      <c r="S882" s="16">
        <f t="shared" si="54"/>
        <v>41179.32104166667</v>
      </c>
      <c r="T882" s="17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8324</v>
      </c>
      <c r="R883" t="s">
        <v>8328</v>
      </c>
      <c r="S883" s="16">
        <f t="shared" si="54"/>
        <v>40877.25099537037</v>
      </c>
      <c r="T883" s="17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8324</v>
      </c>
      <c r="R884" t="s">
        <v>8328</v>
      </c>
      <c r="S884" s="16">
        <f t="shared" si="54"/>
        <v>40759.860532407409</v>
      </c>
      <c r="T884" s="17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8324</v>
      </c>
      <c r="R885" t="s">
        <v>8328</v>
      </c>
      <c r="S885" s="16">
        <f t="shared" si="54"/>
        <v>42371.935590277775</v>
      </c>
      <c r="T885" s="17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8324</v>
      </c>
      <c r="R886" t="s">
        <v>8328</v>
      </c>
      <c r="S886" s="16">
        <f t="shared" si="54"/>
        <v>40981.802615740737</v>
      </c>
      <c r="T886" s="17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8324</v>
      </c>
      <c r="R887" t="s">
        <v>8328</v>
      </c>
      <c r="S887" s="16">
        <f t="shared" si="54"/>
        <v>42713.941099537042</v>
      </c>
      <c r="T887" s="1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8324</v>
      </c>
      <c r="R888" t="s">
        <v>8328</v>
      </c>
      <c r="S888" s="16">
        <f t="shared" si="54"/>
        <v>42603.870520833334</v>
      </c>
      <c r="T888" s="17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8324</v>
      </c>
      <c r="R889" t="s">
        <v>8328</v>
      </c>
      <c r="S889" s="16">
        <f t="shared" si="54"/>
        <v>41026.958969907406</v>
      </c>
      <c r="T889" s="17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8324</v>
      </c>
      <c r="R890" t="s">
        <v>8328</v>
      </c>
      <c r="S890" s="16">
        <f t="shared" si="54"/>
        <v>40751.753298611111</v>
      </c>
      <c r="T890" s="17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8324</v>
      </c>
      <c r="R891" t="s">
        <v>8328</v>
      </c>
      <c r="S891" s="16">
        <f t="shared" si="54"/>
        <v>41887.784062500003</v>
      </c>
      <c r="T891" s="17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8324</v>
      </c>
      <c r="R892" t="s">
        <v>8328</v>
      </c>
      <c r="S892" s="16">
        <f t="shared" si="54"/>
        <v>41569.698831018519</v>
      </c>
      <c r="T892" s="17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8324</v>
      </c>
      <c r="R893" t="s">
        <v>8328</v>
      </c>
      <c r="S893" s="16">
        <f t="shared" si="54"/>
        <v>41842.031597222223</v>
      </c>
      <c r="T893" s="17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8324</v>
      </c>
      <c r="R894" t="s">
        <v>8328</v>
      </c>
      <c r="S894" s="16">
        <f t="shared" si="54"/>
        <v>40304.20003472222</v>
      </c>
      <c r="T894" s="17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8324</v>
      </c>
      <c r="R895" t="s">
        <v>8328</v>
      </c>
      <c r="S895" s="16">
        <f t="shared" si="54"/>
        <v>42065.897719907407</v>
      </c>
      <c r="T895" s="17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8324</v>
      </c>
      <c r="R896" t="s">
        <v>8328</v>
      </c>
      <c r="S896" s="16">
        <f t="shared" si="54"/>
        <v>42496.981597222228</v>
      </c>
      <c r="T896" s="17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8324</v>
      </c>
      <c r="R897" t="s">
        <v>8328</v>
      </c>
      <c r="S897" s="16">
        <f t="shared" si="54"/>
        <v>40431.127650462964</v>
      </c>
      <c r="T897" s="1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8324</v>
      </c>
      <c r="R898" t="s">
        <v>8328</v>
      </c>
      <c r="S898" s="16">
        <f t="shared" si="54"/>
        <v>42218.872986111113</v>
      </c>
      <c r="T898" s="17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8324</v>
      </c>
      <c r="R899" t="s">
        <v>8328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8324</v>
      </c>
      <c r="R900" t="s">
        <v>8328</v>
      </c>
      <c r="S900" s="16">
        <f t="shared" si="58"/>
        <v>40878.758217592593</v>
      </c>
      <c r="T900" s="17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8324</v>
      </c>
      <c r="R901" t="s">
        <v>8328</v>
      </c>
      <c r="S901" s="16">
        <f t="shared" si="58"/>
        <v>40646.099097222221</v>
      </c>
      <c r="T901" s="17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8324</v>
      </c>
      <c r="R902" t="s">
        <v>8327</v>
      </c>
      <c r="S902" s="16">
        <f t="shared" si="58"/>
        <v>42429.84956018519</v>
      </c>
      <c r="T902" s="17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8324</v>
      </c>
      <c r="R903" t="s">
        <v>8327</v>
      </c>
      <c r="S903" s="16">
        <f t="shared" si="58"/>
        <v>40291.81150462963</v>
      </c>
      <c r="T903" s="17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8324</v>
      </c>
      <c r="R904" t="s">
        <v>8327</v>
      </c>
      <c r="S904" s="16">
        <f t="shared" si="58"/>
        <v>41829.965532407405</v>
      </c>
      <c r="T904" s="17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8324</v>
      </c>
      <c r="R905" t="s">
        <v>8327</v>
      </c>
      <c r="S905" s="16">
        <f t="shared" si="58"/>
        <v>41149.796064814815</v>
      </c>
      <c r="T905" s="17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8324</v>
      </c>
      <c r="R906" t="s">
        <v>8327</v>
      </c>
      <c r="S906" s="16">
        <f t="shared" si="58"/>
        <v>42342.080289351856</v>
      </c>
      <c r="T906" s="17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8324</v>
      </c>
      <c r="R907" t="s">
        <v>8327</v>
      </c>
      <c r="S907" s="16">
        <f t="shared" si="58"/>
        <v>40507.239884259259</v>
      </c>
      <c r="T907" s="1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8324</v>
      </c>
      <c r="R908" t="s">
        <v>8327</v>
      </c>
      <c r="S908" s="16">
        <f t="shared" si="58"/>
        <v>41681.189699074072</v>
      </c>
      <c r="T908" s="17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8324</v>
      </c>
      <c r="R909" t="s">
        <v>8327</v>
      </c>
      <c r="S909" s="16">
        <f t="shared" si="58"/>
        <v>40767.192395833335</v>
      </c>
      <c r="T909" s="17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8324</v>
      </c>
      <c r="R910" t="s">
        <v>8327</v>
      </c>
      <c r="S910" s="16">
        <f t="shared" si="58"/>
        <v>40340.801562499997</v>
      </c>
      <c r="T910" s="17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8324</v>
      </c>
      <c r="R911" t="s">
        <v>8327</v>
      </c>
      <c r="S911" s="16">
        <f t="shared" si="58"/>
        <v>41081.69027777778</v>
      </c>
      <c r="T911" s="17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8324</v>
      </c>
      <c r="R912" t="s">
        <v>8327</v>
      </c>
      <c r="S912" s="16">
        <f t="shared" si="58"/>
        <v>42737.545358796298</v>
      </c>
      <c r="T912" s="17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8324</v>
      </c>
      <c r="R913" t="s">
        <v>8327</v>
      </c>
      <c r="S913" s="16">
        <f t="shared" si="58"/>
        <v>41642.005150462966</v>
      </c>
      <c r="T913" s="17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8324</v>
      </c>
      <c r="R914" t="s">
        <v>8327</v>
      </c>
      <c r="S914" s="16">
        <f t="shared" si="58"/>
        <v>41194.109340277777</v>
      </c>
      <c r="T914" s="17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8324</v>
      </c>
      <c r="R915" t="s">
        <v>8327</v>
      </c>
      <c r="S915" s="16">
        <f t="shared" si="58"/>
        <v>41004.139108796298</v>
      </c>
      <c r="T915" s="17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8324</v>
      </c>
      <c r="R916" t="s">
        <v>8327</v>
      </c>
      <c r="S916" s="16">
        <f t="shared" si="58"/>
        <v>41116.763275462967</v>
      </c>
      <c r="T916" s="17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8324</v>
      </c>
      <c r="R917" t="s">
        <v>8327</v>
      </c>
      <c r="S917" s="16">
        <f t="shared" si="58"/>
        <v>40937.679560185185</v>
      </c>
      <c r="T917" s="1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8324</v>
      </c>
      <c r="R918" t="s">
        <v>8327</v>
      </c>
      <c r="S918" s="16">
        <f t="shared" si="58"/>
        <v>40434.853402777779</v>
      </c>
      <c r="T918" s="17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8324</v>
      </c>
      <c r="R919" t="s">
        <v>8327</v>
      </c>
      <c r="S919" s="16">
        <f t="shared" si="58"/>
        <v>41802.94363425926</v>
      </c>
      <c r="T919" s="17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8324</v>
      </c>
      <c r="R920" t="s">
        <v>8327</v>
      </c>
      <c r="S920" s="16">
        <f t="shared" si="58"/>
        <v>41944.916215277779</v>
      </c>
      <c r="T920" s="17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8324</v>
      </c>
      <c r="R921" t="s">
        <v>8327</v>
      </c>
      <c r="S921" s="16">
        <f t="shared" si="58"/>
        <v>41227.641724537039</v>
      </c>
      <c r="T921" s="17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8324</v>
      </c>
      <c r="R922" t="s">
        <v>8327</v>
      </c>
      <c r="S922" s="16">
        <f t="shared" si="58"/>
        <v>41562.67155092593</v>
      </c>
      <c r="T922" s="17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8324</v>
      </c>
      <c r="R923" t="s">
        <v>8327</v>
      </c>
      <c r="S923" s="16">
        <f t="shared" si="58"/>
        <v>40847.171018518515</v>
      </c>
      <c r="T923" s="17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8324</v>
      </c>
      <c r="R924" t="s">
        <v>8327</v>
      </c>
      <c r="S924" s="16">
        <f t="shared" si="58"/>
        <v>41878.530011574076</v>
      </c>
      <c r="T924" s="17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8324</v>
      </c>
      <c r="R925" t="s">
        <v>8327</v>
      </c>
      <c r="S925" s="16">
        <f t="shared" si="58"/>
        <v>41934.959756944445</v>
      </c>
      <c r="T925" s="17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8324</v>
      </c>
      <c r="R926" t="s">
        <v>8327</v>
      </c>
      <c r="S926" s="16">
        <f t="shared" si="58"/>
        <v>41288.942928240744</v>
      </c>
      <c r="T926" s="17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8324</v>
      </c>
      <c r="R927" t="s">
        <v>8327</v>
      </c>
      <c r="S927" s="16">
        <f t="shared" si="58"/>
        <v>41575.880914351852</v>
      </c>
      <c r="T927" s="1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8324</v>
      </c>
      <c r="R928" t="s">
        <v>8327</v>
      </c>
      <c r="S928" s="16">
        <f t="shared" si="58"/>
        <v>40338.02002314815</v>
      </c>
      <c r="T928" s="17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8324</v>
      </c>
      <c r="R929" t="s">
        <v>8327</v>
      </c>
      <c r="S929" s="16">
        <f t="shared" si="58"/>
        <v>41013.822858796295</v>
      </c>
      <c r="T929" s="17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8324</v>
      </c>
      <c r="R930" t="s">
        <v>8327</v>
      </c>
      <c r="S930" s="16">
        <f t="shared" si="58"/>
        <v>41180.86241898148</v>
      </c>
      <c r="T930" s="17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8324</v>
      </c>
      <c r="R931" t="s">
        <v>8327</v>
      </c>
      <c r="S931" s="16">
        <f t="shared" si="58"/>
        <v>40978.238067129627</v>
      </c>
      <c r="T931" s="17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8324</v>
      </c>
      <c r="R932" t="s">
        <v>8327</v>
      </c>
      <c r="S932" s="16">
        <f t="shared" si="58"/>
        <v>40312.915578703702</v>
      </c>
      <c r="T932" s="17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8324</v>
      </c>
      <c r="R933" t="s">
        <v>8327</v>
      </c>
      <c r="S933" s="16">
        <f t="shared" si="58"/>
        <v>41680.359976851854</v>
      </c>
      <c r="T933" s="17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8324</v>
      </c>
      <c r="R934" t="s">
        <v>8327</v>
      </c>
      <c r="S934" s="16">
        <f t="shared" si="58"/>
        <v>41310.969270833331</v>
      </c>
      <c r="T934" s="17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8324</v>
      </c>
      <c r="R935" t="s">
        <v>8327</v>
      </c>
      <c r="S935" s="16">
        <f t="shared" si="58"/>
        <v>41711.169085648151</v>
      </c>
      <c r="T935" s="17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8324</v>
      </c>
      <c r="R936" t="s">
        <v>8327</v>
      </c>
      <c r="S936" s="16">
        <f t="shared" si="58"/>
        <v>41733.737083333333</v>
      </c>
      <c r="T936" s="17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8324</v>
      </c>
      <c r="R937" t="s">
        <v>8327</v>
      </c>
      <c r="S937" s="16">
        <f t="shared" si="58"/>
        <v>42368.333668981482</v>
      </c>
      <c r="T937" s="1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8324</v>
      </c>
      <c r="R938" t="s">
        <v>8327</v>
      </c>
      <c r="S938" s="16">
        <f t="shared" si="58"/>
        <v>40883.024178240739</v>
      </c>
      <c r="T938" s="17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8324</v>
      </c>
      <c r="R939" t="s">
        <v>8327</v>
      </c>
      <c r="S939" s="16">
        <f t="shared" si="58"/>
        <v>41551.798113425924</v>
      </c>
      <c r="T939" s="17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8324</v>
      </c>
      <c r="R940" t="s">
        <v>8327</v>
      </c>
      <c r="S940" s="16">
        <f t="shared" si="58"/>
        <v>41124.479722222226</v>
      </c>
      <c r="T940" s="17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8324</v>
      </c>
      <c r="R941" t="s">
        <v>8327</v>
      </c>
      <c r="S941" s="16">
        <f t="shared" si="58"/>
        <v>41416.763171296298</v>
      </c>
      <c r="T941" s="17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8318</v>
      </c>
      <c r="R942" t="s">
        <v>8320</v>
      </c>
      <c r="S942" s="16">
        <f t="shared" si="58"/>
        <v>42182.008402777778</v>
      </c>
      <c r="T942" s="17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8318</v>
      </c>
      <c r="R943" t="s">
        <v>8320</v>
      </c>
      <c r="S943" s="16">
        <f t="shared" si="58"/>
        <v>42746.096585648149</v>
      </c>
      <c r="T943" s="17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8318</v>
      </c>
      <c r="R944" t="s">
        <v>8320</v>
      </c>
      <c r="S944" s="16">
        <f t="shared" si="58"/>
        <v>42382.843287037031</v>
      </c>
      <c r="T944" s="17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8318</v>
      </c>
      <c r="R945" t="s">
        <v>8320</v>
      </c>
      <c r="S945" s="16">
        <f t="shared" si="58"/>
        <v>42673.66788194445</v>
      </c>
      <c r="T945" s="17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8318</v>
      </c>
      <c r="R946" t="s">
        <v>8320</v>
      </c>
      <c r="S946" s="16">
        <f t="shared" si="58"/>
        <v>42444.583912037036</v>
      </c>
      <c r="T946" s="17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8318</v>
      </c>
      <c r="R947" t="s">
        <v>8320</v>
      </c>
      <c r="S947" s="16">
        <f t="shared" si="58"/>
        <v>42732.872986111113</v>
      </c>
      <c r="T947" s="1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8318</v>
      </c>
      <c r="R948" t="s">
        <v>8320</v>
      </c>
      <c r="S948" s="16">
        <f t="shared" si="58"/>
        <v>42592.750555555554</v>
      </c>
      <c r="T948" s="17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8318</v>
      </c>
      <c r="R949" t="s">
        <v>8320</v>
      </c>
      <c r="S949" s="16">
        <f t="shared" si="58"/>
        <v>42491.781319444446</v>
      </c>
      <c r="T949" s="17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8318</v>
      </c>
      <c r="R950" t="s">
        <v>8320</v>
      </c>
      <c r="S950" s="16">
        <f t="shared" si="58"/>
        <v>42411.828287037039</v>
      </c>
      <c r="T950" s="17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8318</v>
      </c>
      <c r="R951" t="s">
        <v>8320</v>
      </c>
      <c r="S951" s="16">
        <f t="shared" si="58"/>
        <v>42361.043703703705</v>
      </c>
      <c r="T951" s="17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8318</v>
      </c>
      <c r="R952" t="s">
        <v>8320</v>
      </c>
      <c r="S952" s="16">
        <f t="shared" si="58"/>
        <v>42356.750706018516</v>
      </c>
      <c r="T952" s="17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8318</v>
      </c>
      <c r="R953" t="s">
        <v>8320</v>
      </c>
      <c r="S953" s="16">
        <f t="shared" si="58"/>
        <v>42480.653611111105</v>
      </c>
      <c r="T953" s="17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8318</v>
      </c>
      <c r="R954" t="s">
        <v>8320</v>
      </c>
      <c r="S954" s="16">
        <f t="shared" si="58"/>
        <v>42662.613564814819</v>
      </c>
      <c r="T954" s="17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8318</v>
      </c>
      <c r="R955" t="s">
        <v>8320</v>
      </c>
      <c r="S955" s="16">
        <f t="shared" si="58"/>
        <v>41999.164340277777</v>
      </c>
      <c r="T955" s="17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8318</v>
      </c>
      <c r="R956" t="s">
        <v>8320</v>
      </c>
      <c r="S956" s="16">
        <f t="shared" si="58"/>
        <v>42194.833784722221</v>
      </c>
      <c r="T956" s="17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8318</v>
      </c>
      <c r="R957" t="s">
        <v>8320</v>
      </c>
      <c r="S957" s="16">
        <f t="shared" si="58"/>
        <v>42586.295138888891</v>
      </c>
      <c r="T957" s="1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8318</v>
      </c>
      <c r="R958" t="s">
        <v>8320</v>
      </c>
      <c r="S958" s="16">
        <f t="shared" si="58"/>
        <v>42060.913877314815</v>
      </c>
      <c r="T958" s="17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8318</v>
      </c>
      <c r="R959" t="s">
        <v>8320</v>
      </c>
      <c r="S959" s="16">
        <f t="shared" si="58"/>
        <v>42660.552465277782</v>
      </c>
      <c r="T959" s="17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8318</v>
      </c>
      <c r="R960" t="s">
        <v>8320</v>
      </c>
      <c r="S960" s="16">
        <f t="shared" si="58"/>
        <v>42082.802812499998</v>
      </c>
      <c r="T960" s="17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8318</v>
      </c>
      <c r="R961" t="s">
        <v>8320</v>
      </c>
      <c r="S961" s="16">
        <f t="shared" si="58"/>
        <v>41993.174363425926</v>
      </c>
      <c r="T961" s="17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8318</v>
      </c>
      <c r="R962" t="s">
        <v>8320</v>
      </c>
      <c r="S962" s="16">
        <f t="shared" si="58"/>
        <v>42766.626793981486</v>
      </c>
      <c r="T962" s="17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8318</v>
      </c>
      <c r="R963" t="s">
        <v>8320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8318</v>
      </c>
      <c r="R964" t="s">
        <v>8320</v>
      </c>
      <c r="S964" s="16">
        <f t="shared" si="62"/>
        <v>42373.712418981479</v>
      </c>
      <c r="T964" s="17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8318</v>
      </c>
      <c r="R965" t="s">
        <v>8320</v>
      </c>
      <c r="S965" s="16">
        <f t="shared" si="62"/>
        <v>42625.635636574079</v>
      </c>
      <c r="T965" s="17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8318</v>
      </c>
      <c r="R966" t="s">
        <v>8320</v>
      </c>
      <c r="S966" s="16">
        <f t="shared" si="62"/>
        <v>42208.628692129627</v>
      </c>
      <c r="T966" s="17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8318</v>
      </c>
      <c r="R967" t="s">
        <v>8320</v>
      </c>
      <c r="S967" s="16">
        <f t="shared" si="62"/>
        <v>42637.016736111109</v>
      </c>
      <c r="T967" s="1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8318</v>
      </c>
      <c r="R968" t="s">
        <v>8320</v>
      </c>
      <c r="S968" s="16">
        <f t="shared" si="62"/>
        <v>42619.635787037041</v>
      </c>
      <c r="T968" s="17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8318</v>
      </c>
      <c r="R969" t="s">
        <v>8320</v>
      </c>
      <c r="S969" s="16">
        <f t="shared" si="62"/>
        <v>42422.254328703704</v>
      </c>
      <c r="T969" s="17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8318</v>
      </c>
      <c r="R970" t="s">
        <v>8320</v>
      </c>
      <c r="S970" s="16">
        <f t="shared" si="62"/>
        <v>41836.847615740742</v>
      </c>
      <c r="T970" s="17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8318</v>
      </c>
      <c r="R971" t="s">
        <v>8320</v>
      </c>
      <c r="S971" s="16">
        <f t="shared" si="62"/>
        <v>42742.30332175926</v>
      </c>
      <c r="T971" s="17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8318</v>
      </c>
      <c r="R972" t="s">
        <v>8320</v>
      </c>
      <c r="S972" s="16">
        <f t="shared" si="62"/>
        <v>42721.220520833333</v>
      </c>
      <c r="T972" s="17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8318</v>
      </c>
      <c r="R973" t="s">
        <v>8320</v>
      </c>
      <c r="S973" s="16">
        <f t="shared" si="62"/>
        <v>42111.709027777775</v>
      </c>
      <c r="T973" s="17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8318</v>
      </c>
      <c r="R974" t="s">
        <v>8320</v>
      </c>
      <c r="S974" s="16">
        <f t="shared" si="62"/>
        <v>41856.865717592591</v>
      </c>
      <c r="T974" s="17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8318</v>
      </c>
      <c r="R975" t="s">
        <v>8320</v>
      </c>
      <c r="S975" s="16">
        <f t="shared" si="62"/>
        <v>42257.014965277776</v>
      </c>
      <c r="T975" s="17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8318</v>
      </c>
      <c r="R976" t="s">
        <v>8320</v>
      </c>
      <c r="S976" s="16">
        <f t="shared" si="62"/>
        <v>42424.749490740738</v>
      </c>
      <c r="T976" s="17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8318</v>
      </c>
      <c r="R977" t="s">
        <v>8320</v>
      </c>
      <c r="S977" s="16">
        <f t="shared" si="62"/>
        <v>42489.696585648147</v>
      </c>
      <c r="T977" s="1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8318</v>
      </c>
      <c r="R978" t="s">
        <v>8320</v>
      </c>
      <c r="S978" s="16">
        <f t="shared" si="62"/>
        <v>42185.058993055558</v>
      </c>
      <c r="T978" s="17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8318</v>
      </c>
      <c r="R979" t="s">
        <v>8320</v>
      </c>
      <c r="S979" s="16">
        <f t="shared" si="62"/>
        <v>42391.942094907412</v>
      </c>
      <c r="T979" s="17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8318</v>
      </c>
      <c r="R980" t="s">
        <v>8320</v>
      </c>
      <c r="S980" s="16">
        <f t="shared" si="62"/>
        <v>42395.309039351851</v>
      </c>
      <c r="T980" s="17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8318</v>
      </c>
      <c r="R981" t="s">
        <v>8320</v>
      </c>
      <c r="S981" s="16">
        <f t="shared" si="62"/>
        <v>42506.416990740734</v>
      </c>
      <c r="T981" s="17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8318</v>
      </c>
      <c r="R982" t="s">
        <v>8320</v>
      </c>
      <c r="S982" s="16">
        <f t="shared" si="62"/>
        <v>41928.904189814813</v>
      </c>
      <c r="T982" s="17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8318</v>
      </c>
      <c r="R983" t="s">
        <v>8320</v>
      </c>
      <c r="S983" s="16">
        <f t="shared" si="62"/>
        <v>41830.947013888886</v>
      </c>
      <c r="T983" s="17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8318</v>
      </c>
      <c r="R984" t="s">
        <v>8320</v>
      </c>
      <c r="S984" s="16">
        <f t="shared" si="62"/>
        <v>42615.753310185188</v>
      </c>
      <c r="T984" s="17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8318</v>
      </c>
      <c r="R985" t="s">
        <v>8320</v>
      </c>
      <c r="S985" s="16">
        <f t="shared" si="62"/>
        <v>42574.667650462965</v>
      </c>
      <c r="T985" s="17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8318</v>
      </c>
      <c r="R986" t="s">
        <v>8320</v>
      </c>
      <c r="S986" s="16">
        <f t="shared" si="62"/>
        <v>42061.11583333333</v>
      </c>
      <c r="T986" s="17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8318</v>
      </c>
      <c r="R987" t="s">
        <v>8320</v>
      </c>
      <c r="S987" s="16">
        <f t="shared" si="62"/>
        <v>42339.967708333337</v>
      </c>
      <c r="T987" s="1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8318</v>
      </c>
      <c r="R988" t="s">
        <v>8320</v>
      </c>
      <c r="S988" s="16">
        <f t="shared" si="62"/>
        <v>42324.767361111109</v>
      </c>
      <c r="T988" s="17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8318</v>
      </c>
      <c r="R989" t="s">
        <v>8320</v>
      </c>
      <c r="S989" s="16">
        <f t="shared" si="62"/>
        <v>41773.294560185182</v>
      </c>
      <c r="T989" s="17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8318</v>
      </c>
      <c r="R990" t="s">
        <v>8320</v>
      </c>
      <c r="S990" s="16">
        <f t="shared" si="62"/>
        <v>42614.356770833328</v>
      </c>
      <c r="T990" s="17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8318</v>
      </c>
      <c r="R991" t="s">
        <v>8320</v>
      </c>
      <c r="S991" s="16">
        <f t="shared" si="62"/>
        <v>42611.933969907404</v>
      </c>
      <c r="T991" s="17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8318</v>
      </c>
      <c r="R992" t="s">
        <v>8320</v>
      </c>
      <c r="S992" s="16">
        <f t="shared" si="62"/>
        <v>41855.784305555557</v>
      </c>
      <c r="T992" s="17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8318</v>
      </c>
      <c r="R993" t="s">
        <v>8320</v>
      </c>
      <c r="S993" s="16">
        <f t="shared" si="62"/>
        <v>42538.75680555556</v>
      </c>
      <c r="T993" s="17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8318</v>
      </c>
      <c r="R994" t="s">
        <v>8320</v>
      </c>
      <c r="S994" s="16">
        <f t="shared" si="62"/>
        <v>42437.924988425926</v>
      </c>
      <c r="T994" s="17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8318</v>
      </c>
      <c r="R995" t="s">
        <v>8320</v>
      </c>
      <c r="S995" s="16">
        <f t="shared" si="62"/>
        <v>42652.964907407411</v>
      </c>
      <c r="T995" s="17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8318</v>
      </c>
      <c r="R996" t="s">
        <v>8320</v>
      </c>
      <c r="S996" s="16">
        <f t="shared" si="62"/>
        <v>41921.263078703705</v>
      </c>
      <c r="T996" s="17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8318</v>
      </c>
      <c r="R997" t="s">
        <v>8320</v>
      </c>
      <c r="S997" s="16">
        <f t="shared" si="62"/>
        <v>41947.940740740742</v>
      </c>
      <c r="T997" s="1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8318</v>
      </c>
      <c r="R998" t="s">
        <v>8320</v>
      </c>
      <c r="S998" s="16">
        <f t="shared" si="62"/>
        <v>41817.866435185184</v>
      </c>
      <c r="T998" s="17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8318</v>
      </c>
      <c r="R999" t="s">
        <v>8320</v>
      </c>
      <c r="S999" s="16">
        <f t="shared" si="62"/>
        <v>41941.10297453704</v>
      </c>
      <c r="T999" s="17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8318</v>
      </c>
      <c r="R1000" t="s">
        <v>8320</v>
      </c>
      <c r="S1000" s="16">
        <f t="shared" si="62"/>
        <v>42282.168993055559</v>
      </c>
      <c r="T1000" s="17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8318</v>
      </c>
      <c r="R1001" t="s">
        <v>8320</v>
      </c>
      <c r="S1001" s="16">
        <f t="shared" si="62"/>
        <v>41926.29965277778</v>
      </c>
      <c r="T1001" s="17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8318</v>
      </c>
      <c r="R1002" t="s">
        <v>8320</v>
      </c>
      <c r="S1002" s="16">
        <f t="shared" si="62"/>
        <v>42749.059722222228</v>
      </c>
      <c r="T1002" s="17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8318</v>
      </c>
      <c r="R1003" t="s">
        <v>8320</v>
      </c>
      <c r="S1003" s="16">
        <f t="shared" si="62"/>
        <v>42720.720057870371</v>
      </c>
      <c r="T1003" s="17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8318</v>
      </c>
      <c r="R1004" t="s">
        <v>8320</v>
      </c>
      <c r="S1004" s="16">
        <f t="shared" si="62"/>
        <v>42325.684189814812</v>
      </c>
      <c r="T1004" s="17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8318</v>
      </c>
      <c r="R1005" t="s">
        <v>8320</v>
      </c>
      <c r="S1005" s="16">
        <f t="shared" si="62"/>
        <v>42780.709039351852</v>
      </c>
      <c r="T1005" s="17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8318</v>
      </c>
      <c r="R1006" t="s">
        <v>8320</v>
      </c>
      <c r="S1006" s="16">
        <f t="shared" si="62"/>
        <v>42388.708645833336</v>
      </c>
      <c r="T1006" s="17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8318</v>
      </c>
      <c r="R1007" t="s">
        <v>8320</v>
      </c>
      <c r="S1007" s="16">
        <f t="shared" si="62"/>
        <v>42276.624803240738</v>
      </c>
      <c r="T1007" s="1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8318</v>
      </c>
      <c r="R1008" t="s">
        <v>8320</v>
      </c>
      <c r="S1008" s="16">
        <f t="shared" si="62"/>
        <v>41977.040185185186</v>
      </c>
      <c r="T1008" s="17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8318</v>
      </c>
      <c r="R1009" t="s">
        <v>8320</v>
      </c>
      <c r="S1009" s="16">
        <f t="shared" si="62"/>
        <v>42676.583599537036</v>
      </c>
      <c r="T1009" s="17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8318</v>
      </c>
      <c r="R1010" t="s">
        <v>8320</v>
      </c>
      <c r="S1010" s="16">
        <f t="shared" si="62"/>
        <v>42702.809201388889</v>
      </c>
      <c r="T1010" s="17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8318</v>
      </c>
      <c r="R1011" t="s">
        <v>8320</v>
      </c>
      <c r="S1011" s="16">
        <f t="shared" si="62"/>
        <v>42510.604699074072</v>
      </c>
      <c r="T1011" s="17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8318</v>
      </c>
      <c r="R1012" t="s">
        <v>8320</v>
      </c>
      <c r="S1012" s="16">
        <f t="shared" si="62"/>
        <v>42561.829421296294</v>
      </c>
      <c r="T1012" s="17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8318</v>
      </c>
      <c r="R1013" t="s">
        <v>8320</v>
      </c>
      <c r="S1013" s="16">
        <f t="shared" si="62"/>
        <v>41946.898090277777</v>
      </c>
      <c r="T1013" s="17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8318</v>
      </c>
      <c r="R1014" t="s">
        <v>8320</v>
      </c>
      <c r="S1014" s="16">
        <f t="shared" si="62"/>
        <v>42714.440416666665</v>
      </c>
      <c r="T1014" s="17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8318</v>
      </c>
      <c r="R1015" t="s">
        <v>8320</v>
      </c>
      <c r="S1015" s="16">
        <f t="shared" si="62"/>
        <v>42339.833981481483</v>
      </c>
      <c r="T1015" s="17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8318</v>
      </c>
      <c r="R1016" t="s">
        <v>8320</v>
      </c>
      <c r="S1016" s="16">
        <f t="shared" si="62"/>
        <v>41955.002488425926</v>
      </c>
      <c r="T1016" s="17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8318</v>
      </c>
      <c r="R1017" t="s">
        <v>8320</v>
      </c>
      <c r="S1017" s="16">
        <f t="shared" si="62"/>
        <v>42303.878414351857</v>
      </c>
      <c r="T1017" s="1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8318</v>
      </c>
      <c r="R1018" t="s">
        <v>8320</v>
      </c>
      <c r="S1018" s="16">
        <f t="shared" si="62"/>
        <v>42422.107129629629</v>
      </c>
      <c r="T1018" s="17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8318</v>
      </c>
      <c r="R1019" t="s">
        <v>8320</v>
      </c>
      <c r="S1019" s="16">
        <f t="shared" si="62"/>
        <v>42289.675173611111</v>
      </c>
      <c r="T1019" s="17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8318</v>
      </c>
      <c r="R1020" t="s">
        <v>8320</v>
      </c>
      <c r="S1020" s="16">
        <f t="shared" si="62"/>
        <v>42535.492280092592</v>
      </c>
      <c r="T1020" s="17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8318</v>
      </c>
      <c r="R1021" t="s">
        <v>8320</v>
      </c>
      <c r="S1021" s="16">
        <f t="shared" si="62"/>
        <v>42009.973946759259</v>
      </c>
      <c r="T1021" s="17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8324</v>
      </c>
      <c r="R1022" t="s">
        <v>8329</v>
      </c>
      <c r="S1022" s="16">
        <f t="shared" si="62"/>
        <v>42127.069548611107</v>
      </c>
      <c r="T1022" s="17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8324</v>
      </c>
      <c r="R1023" t="s">
        <v>8329</v>
      </c>
      <c r="S1023" s="16">
        <f t="shared" si="62"/>
        <v>42271.251979166671</v>
      </c>
      <c r="T1023" s="17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8324</v>
      </c>
      <c r="R1024" t="s">
        <v>8329</v>
      </c>
      <c r="S1024" s="16">
        <f t="shared" si="62"/>
        <v>42111.646724537044</v>
      </c>
      <c r="T1024" s="17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8324</v>
      </c>
      <c r="R1025" t="s">
        <v>8329</v>
      </c>
      <c r="S1025" s="16">
        <f t="shared" si="62"/>
        <v>42145.919687500005</v>
      </c>
      <c r="T1025" s="17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8324</v>
      </c>
      <c r="R1026" t="s">
        <v>8329</v>
      </c>
      <c r="S1026" s="16">
        <f t="shared" si="62"/>
        <v>42370.580590277779</v>
      </c>
      <c r="T1026" s="17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8324</v>
      </c>
      <c r="R1027" t="s">
        <v>8329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8324</v>
      </c>
      <c r="R1028" t="s">
        <v>8329</v>
      </c>
      <c r="S1028" s="16">
        <f t="shared" si="66"/>
        <v>42426.407592592594</v>
      </c>
      <c r="T1028" s="17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8324</v>
      </c>
      <c r="R1029" t="s">
        <v>8329</v>
      </c>
      <c r="S1029" s="16">
        <f t="shared" si="66"/>
        <v>41905.034108796295</v>
      </c>
      <c r="T1029" s="17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8324</v>
      </c>
      <c r="R1030" t="s">
        <v>8329</v>
      </c>
      <c r="S1030" s="16">
        <f t="shared" si="66"/>
        <v>42755.627372685187</v>
      </c>
      <c r="T1030" s="17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8324</v>
      </c>
      <c r="R1031" t="s">
        <v>8329</v>
      </c>
      <c r="S1031" s="16">
        <f t="shared" si="66"/>
        <v>42044.711886574078</v>
      </c>
      <c r="T1031" s="17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8324</v>
      </c>
      <c r="R1032" t="s">
        <v>8329</v>
      </c>
      <c r="S1032" s="16">
        <f t="shared" si="66"/>
        <v>42611.483206018514</v>
      </c>
      <c r="T1032" s="17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8324</v>
      </c>
      <c r="R1033" t="s">
        <v>8329</v>
      </c>
      <c r="S1033" s="16">
        <f t="shared" si="66"/>
        <v>42324.764004629629</v>
      </c>
      <c r="T1033" s="17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8324</v>
      </c>
      <c r="R1034" t="s">
        <v>8329</v>
      </c>
      <c r="S1034" s="16">
        <f t="shared" si="66"/>
        <v>42514.666956018518</v>
      </c>
      <c r="T1034" s="17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8324</v>
      </c>
      <c r="R1035" t="s">
        <v>8329</v>
      </c>
      <c r="S1035" s="16">
        <f t="shared" si="66"/>
        <v>42688.732407407413</v>
      </c>
      <c r="T1035" s="17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8324</v>
      </c>
      <c r="R1036" t="s">
        <v>8329</v>
      </c>
      <c r="S1036" s="16">
        <f t="shared" si="66"/>
        <v>42555.166712962964</v>
      </c>
      <c r="T1036" s="17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8324</v>
      </c>
      <c r="R1037" t="s">
        <v>8329</v>
      </c>
      <c r="S1037" s="16">
        <f t="shared" si="66"/>
        <v>42016.641435185185</v>
      </c>
      <c r="T1037" s="1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8324</v>
      </c>
      <c r="R1038" t="s">
        <v>8329</v>
      </c>
      <c r="S1038" s="16">
        <f t="shared" si="66"/>
        <v>41249.448958333334</v>
      </c>
      <c r="T1038" s="17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8324</v>
      </c>
      <c r="R1039" t="s">
        <v>8329</v>
      </c>
      <c r="S1039" s="16">
        <f t="shared" si="66"/>
        <v>42119.822476851856</v>
      </c>
      <c r="T1039" s="17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8324</v>
      </c>
      <c r="R1040" t="s">
        <v>8329</v>
      </c>
      <c r="S1040" s="16">
        <f t="shared" si="66"/>
        <v>42418.231747685189</v>
      </c>
      <c r="T1040" s="17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8324</v>
      </c>
      <c r="R1041" t="s">
        <v>8329</v>
      </c>
      <c r="S1041" s="16">
        <f t="shared" si="66"/>
        <v>42692.109328703707</v>
      </c>
      <c r="T1041" s="17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8330</v>
      </c>
      <c r="R1042" t="s">
        <v>8331</v>
      </c>
      <c r="S1042" s="16">
        <f t="shared" si="66"/>
        <v>42579.708437499998</v>
      </c>
      <c r="T1042" s="17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8330</v>
      </c>
      <c r="R1043" t="s">
        <v>8331</v>
      </c>
      <c r="S1043" s="16">
        <f t="shared" si="66"/>
        <v>41831.060092592597</v>
      </c>
      <c r="T1043" s="17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8330</v>
      </c>
      <c r="R1044" t="s">
        <v>8331</v>
      </c>
      <c r="S1044" s="16">
        <f t="shared" si="66"/>
        <v>41851.696157407408</v>
      </c>
      <c r="T1044" s="17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8330</v>
      </c>
      <c r="R1045" t="s">
        <v>8331</v>
      </c>
      <c r="S1045" s="16">
        <f t="shared" si="66"/>
        <v>42114.252951388888</v>
      </c>
      <c r="T1045" s="17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8330</v>
      </c>
      <c r="R1046" t="s">
        <v>8331</v>
      </c>
      <c r="S1046" s="16">
        <f t="shared" si="66"/>
        <v>42011.925937499997</v>
      </c>
      <c r="T1046" s="17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8330</v>
      </c>
      <c r="R1047" t="s">
        <v>8331</v>
      </c>
      <c r="S1047" s="16">
        <f t="shared" si="66"/>
        <v>41844.874421296299</v>
      </c>
      <c r="T1047" s="1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8330</v>
      </c>
      <c r="R1048" t="s">
        <v>8331</v>
      </c>
      <c r="S1048" s="16">
        <f t="shared" si="66"/>
        <v>42319.851388888885</v>
      </c>
      <c r="T1048" s="17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8330</v>
      </c>
      <c r="R1049" t="s">
        <v>8331</v>
      </c>
      <c r="S1049" s="16">
        <f t="shared" si="66"/>
        <v>41918.818460648145</v>
      </c>
      <c r="T1049" s="17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8330</v>
      </c>
      <c r="R1050" t="s">
        <v>8331</v>
      </c>
      <c r="S1050" s="16">
        <f t="shared" si="66"/>
        <v>42598.053113425922</v>
      </c>
      <c r="T1050" s="17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8330</v>
      </c>
      <c r="R1051" t="s">
        <v>8331</v>
      </c>
      <c r="S1051" s="16">
        <f t="shared" si="66"/>
        <v>42382.431076388893</v>
      </c>
      <c r="T1051" s="17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8330</v>
      </c>
      <c r="R1052" t="s">
        <v>8331</v>
      </c>
      <c r="S1052" s="16">
        <f t="shared" si="66"/>
        <v>42231.7971875</v>
      </c>
      <c r="T1052" s="17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8330</v>
      </c>
      <c r="R1053" t="s">
        <v>8331</v>
      </c>
      <c r="S1053" s="16">
        <f t="shared" si="66"/>
        <v>41850.014178240745</v>
      </c>
      <c r="T1053" s="17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8330</v>
      </c>
      <c r="R1054" t="s">
        <v>8331</v>
      </c>
      <c r="S1054" s="16">
        <f t="shared" si="66"/>
        <v>42483.797395833331</v>
      </c>
      <c r="T1054" s="17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8330</v>
      </c>
      <c r="R1055" t="s">
        <v>8331</v>
      </c>
      <c r="S1055" s="16">
        <f t="shared" si="66"/>
        <v>42775.172824074078</v>
      </c>
      <c r="T1055" s="17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8330</v>
      </c>
      <c r="R1056" t="s">
        <v>8331</v>
      </c>
      <c r="S1056" s="16">
        <f t="shared" si="66"/>
        <v>41831.851840277777</v>
      </c>
      <c r="T1056" s="17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8330</v>
      </c>
      <c r="R1057" t="s">
        <v>8331</v>
      </c>
      <c r="S1057" s="16">
        <f t="shared" si="66"/>
        <v>42406.992418981477</v>
      </c>
      <c r="T1057" s="1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8330</v>
      </c>
      <c r="R1058" t="s">
        <v>8331</v>
      </c>
      <c r="S1058" s="16">
        <f t="shared" si="66"/>
        <v>42058.719641203701</v>
      </c>
      <c r="T1058" s="17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8330</v>
      </c>
      <c r="R1059" t="s">
        <v>8331</v>
      </c>
      <c r="S1059" s="16">
        <f t="shared" si="66"/>
        <v>42678.871331018512</v>
      </c>
      <c r="T1059" s="17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8330</v>
      </c>
      <c r="R1060" t="s">
        <v>8331</v>
      </c>
      <c r="S1060" s="16">
        <f t="shared" si="66"/>
        <v>42047.900960648149</v>
      </c>
      <c r="T1060" s="17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8330</v>
      </c>
      <c r="R1061" t="s">
        <v>8331</v>
      </c>
      <c r="S1061" s="16">
        <f t="shared" si="66"/>
        <v>42046.79</v>
      </c>
      <c r="T1061" s="17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8330</v>
      </c>
      <c r="R1062" t="s">
        <v>8331</v>
      </c>
      <c r="S1062" s="16">
        <f t="shared" si="66"/>
        <v>42079.913113425922</v>
      </c>
      <c r="T1062" s="17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8330</v>
      </c>
      <c r="R1063" t="s">
        <v>8331</v>
      </c>
      <c r="S1063" s="16">
        <f t="shared" si="66"/>
        <v>42432.276712962965</v>
      </c>
      <c r="T1063" s="17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8330</v>
      </c>
      <c r="R1064" t="s">
        <v>8331</v>
      </c>
      <c r="S1064" s="16">
        <f t="shared" si="66"/>
        <v>42556.807187500002</v>
      </c>
      <c r="T1064" s="17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8330</v>
      </c>
      <c r="R1065" t="s">
        <v>8331</v>
      </c>
      <c r="S1065" s="16">
        <f t="shared" si="66"/>
        <v>42583.030810185184</v>
      </c>
      <c r="T1065" s="17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8332</v>
      </c>
      <c r="R1066" t="s">
        <v>8333</v>
      </c>
      <c r="S1066" s="16">
        <f t="shared" si="66"/>
        <v>41417.228043981479</v>
      </c>
      <c r="T1066" s="17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8332</v>
      </c>
      <c r="R1067" t="s">
        <v>8333</v>
      </c>
      <c r="S1067" s="16">
        <f t="shared" si="66"/>
        <v>41661.381041666667</v>
      </c>
      <c r="T1067" s="1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8332</v>
      </c>
      <c r="R1068" t="s">
        <v>8333</v>
      </c>
      <c r="S1068" s="16">
        <f t="shared" si="66"/>
        <v>41445.962754629632</v>
      </c>
      <c r="T1068" s="17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8332</v>
      </c>
      <c r="R1069" t="s">
        <v>8333</v>
      </c>
      <c r="S1069" s="16">
        <f t="shared" si="66"/>
        <v>41599.855682870373</v>
      </c>
      <c r="T1069" s="17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8332</v>
      </c>
      <c r="R1070" t="s">
        <v>8333</v>
      </c>
      <c r="S1070" s="16">
        <f t="shared" si="66"/>
        <v>42440.371111111104</v>
      </c>
      <c r="T1070" s="17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8332</v>
      </c>
      <c r="R1071" t="s">
        <v>8333</v>
      </c>
      <c r="S1071" s="16">
        <f t="shared" si="66"/>
        <v>41572.229849537034</v>
      </c>
      <c r="T1071" s="17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8332</v>
      </c>
      <c r="R1072" t="s">
        <v>8333</v>
      </c>
      <c r="S1072" s="16">
        <f t="shared" si="66"/>
        <v>41163.011828703704</v>
      </c>
      <c r="T1072" s="17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8332</v>
      </c>
      <c r="R1073" t="s">
        <v>8333</v>
      </c>
      <c r="S1073" s="16">
        <f t="shared" si="66"/>
        <v>42295.753391203703</v>
      </c>
      <c r="T1073" s="17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8332</v>
      </c>
      <c r="R1074" t="s">
        <v>8333</v>
      </c>
      <c r="S1074" s="16">
        <f t="shared" si="66"/>
        <v>41645.832141203704</v>
      </c>
      <c r="T1074" s="17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8332</v>
      </c>
      <c r="R1075" t="s">
        <v>8333</v>
      </c>
      <c r="S1075" s="16">
        <f t="shared" si="66"/>
        <v>40802.964594907404</v>
      </c>
      <c r="T1075" s="17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8332</v>
      </c>
      <c r="R1076" t="s">
        <v>8333</v>
      </c>
      <c r="S1076" s="16">
        <f t="shared" si="66"/>
        <v>41613.172974537039</v>
      </c>
      <c r="T1076" s="17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8332</v>
      </c>
      <c r="R1077" t="s">
        <v>8333</v>
      </c>
      <c r="S1077" s="16">
        <f t="shared" si="66"/>
        <v>41005.904120370367</v>
      </c>
      <c r="T1077" s="1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8332</v>
      </c>
      <c r="R1078" t="s">
        <v>8333</v>
      </c>
      <c r="S1078" s="16">
        <f t="shared" si="66"/>
        <v>41838.377893518518</v>
      </c>
      <c r="T1078" s="17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8332</v>
      </c>
      <c r="R1079" t="s">
        <v>8333</v>
      </c>
      <c r="S1079" s="16">
        <f t="shared" si="66"/>
        <v>42353.16679398148</v>
      </c>
      <c r="T1079" s="17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8332</v>
      </c>
      <c r="R1080" t="s">
        <v>8333</v>
      </c>
      <c r="S1080" s="16">
        <f t="shared" si="66"/>
        <v>40701.195844907408</v>
      </c>
      <c r="T1080" s="17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8332</v>
      </c>
      <c r="R1081" t="s">
        <v>8333</v>
      </c>
      <c r="S1081" s="16">
        <f t="shared" si="66"/>
        <v>42479.566388888896</v>
      </c>
      <c r="T1081" s="17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8332</v>
      </c>
      <c r="R1082" t="s">
        <v>8333</v>
      </c>
      <c r="S1082" s="16">
        <f t="shared" si="66"/>
        <v>41740.138113425928</v>
      </c>
      <c r="T1082" s="17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8332</v>
      </c>
      <c r="R1083" t="s">
        <v>8333</v>
      </c>
      <c r="S1083" s="16">
        <f t="shared" si="66"/>
        <v>42002.926990740743</v>
      </c>
      <c r="T1083" s="17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8332</v>
      </c>
      <c r="R1084" t="s">
        <v>8333</v>
      </c>
      <c r="S1084" s="16">
        <f t="shared" si="66"/>
        <v>41101.906111111115</v>
      </c>
      <c r="T1084" s="17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8332</v>
      </c>
      <c r="R1085" t="s">
        <v>8333</v>
      </c>
      <c r="S1085" s="16">
        <f t="shared" si="66"/>
        <v>41793.659525462965</v>
      </c>
      <c r="T1085" s="17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8332</v>
      </c>
      <c r="R1086" t="s">
        <v>8333</v>
      </c>
      <c r="S1086" s="16">
        <f t="shared" si="66"/>
        <v>41829.912083333329</v>
      </c>
      <c r="T1086" s="17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8332</v>
      </c>
      <c r="R1087" t="s">
        <v>8333</v>
      </c>
      <c r="S1087" s="16">
        <f t="shared" si="66"/>
        <v>42413.671006944445</v>
      </c>
      <c r="T1087" s="1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8332</v>
      </c>
      <c r="R1088" t="s">
        <v>8333</v>
      </c>
      <c r="S1088" s="16">
        <f t="shared" si="66"/>
        <v>41845.866793981484</v>
      </c>
      <c r="T1088" s="17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8332</v>
      </c>
      <c r="R1089" t="s">
        <v>8333</v>
      </c>
      <c r="S1089" s="16">
        <f t="shared" si="66"/>
        <v>41775.713969907411</v>
      </c>
      <c r="T1089" s="17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8332</v>
      </c>
      <c r="R1090" t="s">
        <v>8333</v>
      </c>
      <c r="S1090" s="16">
        <f t="shared" si="66"/>
        <v>41723.799386574072</v>
      </c>
      <c r="T1090" s="17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8332</v>
      </c>
      <c r="R1091" t="s">
        <v>8333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8332</v>
      </c>
      <c r="R1092" t="s">
        <v>8333</v>
      </c>
      <c r="S1092" s="16">
        <f t="shared" si="70"/>
        <v>42123.185798611114</v>
      </c>
      <c r="T1092" s="17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8332</v>
      </c>
      <c r="R1093" t="s">
        <v>8333</v>
      </c>
      <c r="S1093" s="16">
        <f t="shared" si="70"/>
        <v>42440.820277777777</v>
      </c>
      <c r="T1093" s="17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8332</v>
      </c>
      <c r="R1094" t="s">
        <v>8333</v>
      </c>
      <c r="S1094" s="16">
        <f t="shared" si="70"/>
        <v>41250.025902777779</v>
      </c>
      <c r="T1094" s="17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8332</v>
      </c>
      <c r="R1095" t="s">
        <v>8333</v>
      </c>
      <c r="S1095" s="16">
        <f t="shared" si="70"/>
        <v>42396.973807870367</v>
      </c>
      <c r="T1095" s="17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8332</v>
      </c>
      <c r="R1096" t="s">
        <v>8333</v>
      </c>
      <c r="S1096" s="16">
        <f t="shared" si="70"/>
        <v>40795.713344907403</v>
      </c>
      <c r="T1096" s="17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8332</v>
      </c>
      <c r="R1097" t="s">
        <v>8333</v>
      </c>
      <c r="S1097" s="16">
        <f t="shared" si="70"/>
        <v>41486.537268518521</v>
      </c>
      <c r="T1097" s="1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8332</v>
      </c>
      <c r="R1098" t="s">
        <v>8333</v>
      </c>
      <c r="S1098" s="16">
        <f t="shared" si="70"/>
        <v>41885.51798611111</v>
      </c>
      <c r="T1098" s="17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8332</v>
      </c>
      <c r="R1099" t="s">
        <v>8333</v>
      </c>
      <c r="S1099" s="16">
        <f t="shared" si="70"/>
        <v>41660.792557870373</v>
      </c>
      <c r="T1099" s="17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8332</v>
      </c>
      <c r="R1100" t="s">
        <v>8333</v>
      </c>
      <c r="S1100" s="16">
        <f t="shared" si="70"/>
        <v>41712.762673611112</v>
      </c>
      <c r="T1100" s="17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8332</v>
      </c>
      <c r="R1101" t="s">
        <v>8333</v>
      </c>
      <c r="S1101" s="16">
        <f t="shared" si="70"/>
        <v>42107.836435185185</v>
      </c>
      <c r="T1101" s="17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8332</v>
      </c>
      <c r="R1102" t="s">
        <v>8333</v>
      </c>
      <c r="S1102" s="16">
        <f t="shared" si="70"/>
        <v>42384.110775462963</v>
      </c>
      <c r="T1102" s="17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8332</v>
      </c>
      <c r="R1103" t="s">
        <v>8333</v>
      </c>
      <c r="S1103" s="16">
        <f t="shared" si="70"/>
        <v>42538.77243055556</v>
      </c>
      <c r="T1103" s="17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8332</v>
      </c>
      <c r="R1104" t="s">
        <v>8333</v>
      </c>
      <c r="S1104" s="16">
        <f t="shared" si="70"/>
        <v>41577.045428240745</v>
      </c>
      <c r="T1104" s="17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8332</v>
      </c>
      <c r="R1105" t="s">
        <v>8333</v>
      </c>
      <c r="S1105" s="16">
        <f t="shared" si="70"/>
        <v>42479.22210648148</v>
      </c>
      <c r="T1105" s="17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8332</v>
      </c>
      <c r="R1106" t="s">
        <v>8333</v>
      </c>
      <c r="S1106" s="16">
        <f t="shared" si="70"/>
        <v>41771.40996527778</v>
      </c>
      <c r="T1106" s="17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8332</v>
      </c>
      <c r="R1107" t="s">
        <v>8333</v>
      </c>
      <c r="S1107" s="16">
        <f t="shared" si="70"/>
        <v>41692.135729166665</v>
      </c>
      <c r="T1107" s="1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8332</v>
      </c>
      <c r="R1108" t="s">
        <v>8333</v>
      </c>
      <c r="S1108" s="16">
        <f t="shared" si="70"/>
        <v>40973.740451388891</v>
      </c>
      <c r="T1108" s="17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8332</v>
      </c>
      <c r="R1109" t="s">
        <v>8333</v>
      </c>
      <c r="S1109" s="16">
        <f t="shared" si="70"/>
        <v>41813.861388888887</v>
      </c>
      <c r="T1109" s="17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8332</v>
      </c>
      <c r="R1110" t="s">
        <v>8333</v>
      </c>
      <c r="S1110" s="16">
        <f t="shared" si="70"/>
        <v>40952.636979166666</v>
      </c>
      <c r="T1110" s="17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8332</v>
      </c>
      <c r="R1111" t="s">
        <v>8333</v>
      </c>
      <c r="S1111" s="16">
        <f t="shared" si="70"/>
        <v>42662.752199074079</v>
      </c>
      <c r="T1111" s="17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8332</v>
      </c>
      <c r="R1112" t="s">
        <v>8333</v>
      </c>
      <c r="S1112" s="16">
        <f t="shared" si="70"/>
        <v>41220.933124999996</v>
      </c>
      <c r="T1112" s="17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8332</v>
      </c>
      <c r="R1113" t="s">
        <v>8333</v>
      </c>
      <c r="S1113" s="16">
        <f t="shared" si="70"/>
        <v>42347.203587962969</v>
      </c>
      <c r="T1113" s="17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8332</v>
      </c>
      <c r="R1114" t="s">
        <v>8333</v>
      </c>
      <c r="S1114" s="16">
        <f t="shared" si="70"/>
        <v>41963.759386574078</v>
      </c>
      <c r="T1114" s="17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8332</v>
      </c>
      <c r="R1115" t="s">
        <v>8333</v>
      </c>
      <c r="S1115" s="16">
        <f t="shared" si="70"/>
        <v>41835.977083333331</v>
      </c>
      <c r="T1115" s="17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8332</v>
      </c>
      <c r="R1116" t="s">
        <v>8333</v>
      </c>
      <c r="S1116" s="16">
        <f t="shared" si="70"/>
        <v>41526.345914351856</v>
      </c>
      <c r="T1116" s="17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8332</v>
      </c>
      <c r="R1117" t="s">
        <v>8333</v>
      </c>
      <c r="S1117" s="16">
        <f t="shared" si="70"/>
        <v>42429.695543981477</v>
      </c>
      <c r="T1117" s="1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8332</v>
      </c>
      <c r="R1118" t="s">
        <v>8333</v>
      </c>
      <c r="S1118" s="16">
        <f t="shared" si="70"/>
        <v>41009.847314814811</v>
      </c>
      <c r="T1118" s="17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8332</v>
      </c>
      <c r="R1119" t="s">
        <v>8333</v>
      </c>
      <c r="S1119" s="16">
        <f t="shared" si="70"/>
        <v>42333.598530092597</v>
      </c>
      <c r="T1119" s="17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8332</v>
      </c>
      <c r="R1120" t="s">
        <v>8333</v>
      </c>
      <c r="S1120" s="16">
        <f t="shared" si="70"/>
        <v>41704.16642361111</v>
      </c>
      <c r="T1120" s="17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8332</v>
      </c>
      <c r="R1121" t="s">
        <v>8333</v>
      </c>
      <c r="S1121" s="16">
        <f t="shared" si="70"/>
        <v>41722.792407407411</v>
      </c>
      <c r="T1121" s="17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8332</v>
      </c>
      <c r="R1122" t="s">
        <v>8333</v>
      </c>
      <c r="S1122" s="16">
        <f t="shared" si="70"/>
        <v>40799.872685185182</v>
      </c>
      <c r="T1122" s="17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8332</v>
      </c>
      <c r="R1123" t="s">
        <v>8333</v>
      </c>
      <c r="S1123" s="16">
        <f t="shared" si="70"/>
        <v>42412.934212962966</v>
      </c>
      <c r="T1123" s="17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8332</v>
      </c>
      <c r="R1124" t="s">
        <v>8333</v>
      </c>
      <c r="S1124" s="16">
        <f t="shared" si="70"/>
        <v>41410.703993055555</v>
      </c>
      <c r="T1124" s="17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8332</v>
      </c>
      <c r="R1125" t="s">
        <v>8333</v>
      </c>
      <c r="S1125" s="16">
        <f t="shared" si="70"/>
        <v>41718.5237037037</v>
      </c>
      <c r="T1125" s="17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8332</v>
      </c>
      <c r="R1126" t="s">
        <v>8334</v>
      </c>
      <c r="S1126" s="16">
        <f t="shared" si="70"/>
        <v>42094.667256944449</v>
      </c>
      <c r="T1126" s="17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8332</v>
      </c>
      <c r="R1127" t="s">
        <v>8334</v>
      </c>
      <c r="S1127" s="16">
        <f t="shared" si="70"/>
        <v>42212.624189814815</v>
      </c>
      <c r="T1127" s="1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8332</v>
      </c>
      <c r="R1128" t="s">
        <v>8334</v>
      </c>
      <c r="S1128" s="16">
        <f t="shared" si="70"/>
        <v>42535.327476851846</v>
      </c>
      <c r="T1128" s="17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8332</v>
      </c>
      <c r="R1129" t="s">
        <v>8334</v>
      </c>
      <c r="S1129" s="16">
        <f t="shared" si="70"/>
        <v>41926.854166666664</v>
      </c>
      <c r="T1129" s="17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8332</v>
      </c>
      <c r="R1130" t="s">
        <v>8334</v>
      </c>
      <c r="S1130" s="16">
        <f t="shared" si="70"/>
        <v>41828.649502314816</v>
      </c>
      <c r="T1130" s="17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8332</v>
      </c>
      <c r="R1131" t="s">
        <v>8334</v>
      </c>
      <c r="S1131" s="16">
        <f t="shared" si="70"/>
        <v>42496.264965277776</v>
      </c>
      <c r="T1131" s="17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8332</v>
      </c>
      <c r="R1132" t="s">
        <v>8334</v>
      </c>
      <c r="S1132" s="16">
        <f t="shared" si="70"/>
        <v>41908.996527777781</v>
      </c>
      <c r="T1132" s="17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8332</v>
      </c>
      <c r="R1133" t="s">
        <v>8334</v>
      </c>
      <c r="S1133" s="16">
        <f t="shared" si="70"/>
        <v>42332.908194444448</v>
      </c>
      <c r="T1133" s="17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8332</v>
      </c>
      <c r="R1134" t="s">
        <v>8334</v>
      </c>
      <c r="S1134" s="16">
        <f t="shared" si="70"/>
        <v>42706.115405092598</v>
      </c>
      <c r="T1134" s="17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8332</v>
      </c>
      <c r="R1135" t="s">
        <v>8334</v>
      </c>
      <c r="S1135" s="16">
        <f t="shared" si="70"/>
        <v>41821.407187500001</v>
      </c>
      <c r="T1135" s="17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8332</v>
      </c>
      <c r="R1136" t="s">
        <v>8334</v>
      </c>
      <c r="S1136" s="16">
        <f t="shared" si="70"/>
        <v>41958.285046296296</v>
      </c>
      <c r="T1136" s="17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8332</v>
      </c>
      <c r="R1137" t="s">
        <v>8334</v>
      </c>
      <c r="S1137" s="16">
        <f t="shared" si="70"/>
        <v>42558.989513888882</v>
      </c>
      <c r="T1137" s="1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8332</v>
      </c>
      <c r="R1138" t="s">
        <v>8334</v>
      </c>
      <c r="S1138" s="16">
        <f t="shared" si="70"/>
        <v>42327.671631944439</v>
      </c>
      <c r="T1138" s="17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8332</v>
      </c>
      <c r="R1139" t="s">
        <v>8334</v>
      </c>
      <c r="S1139" s="16">
        <f t="shared" si="70"/>
        <v>42453.819687499999</v>
      </c>
      <c r="T1139" s="17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8332</v>
      </c>
      <c r="R1140" t="s">
        <v>8334</v>
      </c>
      <c r="S1140" s="16">
        <f t="shared" si="70"/>
        <v>42736.9066087963</v>
      </c>
      <c r="T1140" s="17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8332</v>
      </c>
      <c r="R1141" t="s">
        <v>8334</v>
      </c>
      <c r="S1141" s="16">
        <f t="shared" si="70"/>
        <v>41975.347523148142</v>
      </c>
      <c r="T1141" s="17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8332</v>
      </c>
      <c r="R1142" t="s">
        <v>8334</v>
      </c>
      <c r="S1142" s="16">
        <f t="shared" si="70"/>
        <v>42192.462048611109</v>
      </c>
      <c r="T1142" s="17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8332</v>
      </c>
      <c r="R1143" t="s">
        <v>8334</v>
      </c>
      <c r="S1143" s="16">
        <f t="shared" si="70"/>
        <v>42164.699652777781</v>
      </c>
      <c r="T1143" s="17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8332</v>
      </c>
      <c r="R1144" t="s">
        <v>8334</v>
      </c>
      <c r="S1144" s="16">
        <f t="shared" si="70"/>
        <v>42022.006099537044</v>
      </c>
      <c r="T1144" s="17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8332</v>
      </c>
      <c r="R1145" t="s">
        <v>8334</v>
      </c>
      <c r="S1145" s="16">
        <f t="shared" si="70"/>
        <v>42325.19358796296</v>
      </c>
      <c r="T1145" s="17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8335</v>
      </c>
      <c r="R1146" t="s">
        <v>8336</v>
      </c>
      <c r="S1146" s="16">
        <f t="shared" si="70"/>
        <v>42093.181944444441</v>
      </c>
      <c r="T1146" s="17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8335</v>
      </c>
      <c r="R1147" t="s">
        <v>8336</v>
      </c>
      <c r="S1147" s="16">
        <f t="shared" si="70"/>
        <v>41854.747592592597</v>
      </c>
      <c r="T1147" s="1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8335</v>
      </c>
      <c r="R1148" t="s">
        <v>8336</v>
      </c>
      <c r="S1148" s="16">
        <f t="shared" si="70"/>
        <v>41723.9533912037</v>
      </c>
      <c r="T1148" s="17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8335</v>
      </c>
      <c r="R1149" t="s">
        <v>8336</v>
      </c>
      <c r="S1149" s="16">
        <f t="shared" si="70"/>
        <v>41871.972025462965</v>
      </c>
      <c r="T1149" s="17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8335</v>
      </c>
      <c r="R1150" t="s">
        <v>8336</v>
      </c>
      <c r="S1150" s="16">
        <f t="shared" si="70"/>
        <v>42675.171076388884</v>
      </c>
      <c r="T1150" s="17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8335</v>
      </c>
      <c r="R1151" t="s">
        <v>8336</v>
      </c>
      <c r="S1151" s="16">
        <f t="shared" si="70"/>
        <v>42507.71025462963</v>
      </c>
      <c r="T1151" s="17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8335</v>
      </c>
      <c r="R1152" t="s">
        <v>8336</v>
      </c>
      <c r="S1152" s="16">
        <f t="shared" si="70"/>
        <v>42317.954571759255</v>
      </c>
      <c r="T1152" s="17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8335</v>
      </c>
      <c r="R1153" t="s">
        <v>8336</v>
      </c>
      <c r="S1153" s="16">
        <f t="shared" si="70"/>
        <v>42224.102581018517</v>
      </c>
      <c r="T1153" s="17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8335</v>
      </c>
      <c r="R1154" t="s">
        <v>8336</v>
      </c>
      <c r="S1154" s="16">
        <f t="shared" si="70"/>
        <v>42109.709629629629</v>
      </c>
      <c r="T1154" s="17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8335</v>
      </c>
      <c r="R1155" t="s">
        <v>8336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8335</v>
      </c>
      <c r="R1156" t="s">
        <v>8336</v>
      </c>
      <c r="S1156" s="16">
        <f t="shared" si="74"/>
        <v>42223.108865740738</v>
      </c>
      <c r="T1156" s="17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8335</v>
      </c>
      <c r="R1157" t="s">
        <v>8336</v>
      </c>
      <c r="S1157" s="16">
        <f t="shared" si="74"/>
        <v>41835.763981481483</v>
      </c>
      <c r="T1157" s="1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8335</v>
      </c>
      <c r="R1158" t="s">
        <v>8336</v>
      </c>
      <c r="S1158" s="16">
        <f t="shared" si="74"/>
        <v>42029.07131944444</v>
      </c>
      <c r="T1158" s="17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8335</v>
      </c>
      <c r="R1159" t="s">
        <v>8336</v>
      </c>
      <c r="S1159" s="16">
        <f t="shared" si="74"/>
        <v>41918.628240740742</v>
      </c>
      <c r="T1159" s="17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8335</v>
      </c>
      <c r="R1160" t="s">
        <v>8336</v>
      </c>
      <c r="S1160" s="16">
        <f t="shared" si="74"/>
        <v>41952.09175925926</v>
      </c>
      <c r="T1160" s="17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8335</v>
      </c>
      <c r="R1161" t="s">
        <v>8336</v>
      </c>
      <c r="S1161" s="16">
        <f t="shared" si="74"/>
        <v>42154.726446759261</v>
      </c>
      <c r="T1161" s="17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8335</v>
      </c>
      <c r="R1162" t="s">
        <v>8336</v>
      </c>
      <c r="S1162" s="16">
        <f t="shared" si="74"/>
        <v>42061.154930555553</v>
      </c>
      <c r="T1162" s="17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8335</v>
      </c>
      <c r="R1163" t="s">
        <v>8336</v>
      </c>
      <c r="S1163" s="16">
        <f t="shared" si="74"/>
        <v>42122.629502314812</v>
      </c>
      <c r="T1163" s="17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8335</v>
      </c>
      <c r="R1164" t="s">
        <v>8336</v>
      </c>
      <c r="S1164" s="16">
        <f t="shared" si="74"/>
        <v>41876.683611111112</v>
      </c>
      <c r="T1164" s="17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8335</v>
      </c>
      <c r="R1165" t="s">
        <v>8336</v>
      </c>
      <c r="S1165" s="16">
        <f t="shared" si="74"/>
        <v>41830.723611111112</v>
      </c>
      <c r="T1165" s="17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8335</v>
      </c>
      <c r="R1166" t="s">
        <v>8336</v>
      </c>
      <c r="S1166" s="16">
        <f t="shared" si="74"/>
        <v>42509.724328703705</v>
      </c>
      <c r="T1166" s="17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8335</v>
      </c>
      <c r="R1167" t="s">
        <v>8336</v>
      </c>
      <c r="S1167" s="16">
        <f t="shared" si="74"/>
        <v>41792.214467592588</v>
      </c>
      <c r="T1167" s="1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8335</v>
      </c>
      <c r="R1168" t="s">
        <v>8336</v>
      </c>
      <c r="S1168" s="16">
        <f t="shared" si="74"/>
        <v>42150.485439814816</v>
      </c>
      <c r="T1168" s="17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8335</v>
      </c>
      <c r="R1169" t="s">
        <v>8336</v>
      </c>
      <c r="S1169" s="16">
        <f t="shared" si="74"/>
        <v>41863.734895833331</v>
      </c>
      <c r="T1169" s="17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8335</v>
      </c>
      <c r="R1170" t="s">
        <v>8336</v>
      </c>
      <c r="S1170" s="16">
        <f t="shared" si="74"/>
        <v>42605.053993055553</v>
      </c>
      <c r="T1170" s="17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8335</v>
      </c>
      <c r="R1171" t="s">
        <v>8336</v>
      </c>
      <c r="S1171" s="16">
        <f t="shared" si="74"/>
        <v>42027.353738425925</v>
      </c>
      <c r="T1171" s="17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8335</v>
      </c>
      <c r="R1172" t="s">
        <v>8336</v>
      </c>
      <c r="S1172" s="16">
        <f t="shared" si="74"/>
        <v>42124.893182870372</v>
      </c>
      <c r="T1172" s="17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8335</v>
      </c>
      <c r="R1173" t="s">
        <v>8336</v>
      </c>
      <c r="S1173" s="16">
        <f t="shared" si="74"/>
        <v>41938.804710648146</v>
      </c>
      <c r="T1173" s="17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8335</v>
      </c>
      <c r="R1174" t="s">
        <v>8336</v>
      </c>
      <c r="S1174" s="16">
        <f t="shared" si="74"/>
        <v>41841.682314814818</v>
      </c>
      <c r="T1174" s="17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8335</v>
      </c>
      <c r="R1175" t="s">
        <v>8336</v>
      </c>
      <c r="S1175" s="16">
        <f t="shared" si="74"/>
        <v>42184.185844907406</v>
      </c>
      <c r="T1175" s="17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8335</v>
      </c>
      <c r="R1176" t="s">
        <v>8336</v>
      </c>
      <c r="S1176" s="16">
        <f t="shared" si="74"/>
        <v>42468.84174768519</v>
      </c>
      <c r="T1176" s="17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8335</v>
      </c>
      <c r="R1177" t="s">
        <v>8336</v>
      </c>
      <c r="S1177" s="16">
        <f t="shared" si="74"/>
        <v>42170.728460648148</v>
      </c>
      <c r="T1177" s="1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8335</v>
      </c>
      <c r="R1178" t="s">
        <v>8336</v>
      </c>
      <c r="S1178" s="16">
        <f t="shared" si="74"/>
        <v>42746.019652777773</v>
      </c>
      <c r="T1178" s="17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8335</v>
      </c>
      <c r="R1179" t="s">
        <v>8336</v>
      </c>
      <c r="S1179" s="16">
        <f t="shared" si="74"/>
        <v>41897.660833333335</v>
      </c>
      <c r="T1179" s="17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8335</v>
      </c>
      <c r="R1180" t="s">
        <v>8336</v>
      </c>
      <c r="S1180" s="16">
        <f t="shared" si="74"/>
        <v>41837.905694444446</v>
      </c>
      <c r="T1180" s="17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8335</v>
      </c>
      <c r="R1181" t="s">
        <v>8336</v>
      </c>
      <c r="S1181" s="16">
        <f t="shared" si="74"/>
        <v>42275.720219907409</v>
      </c>
      <c r="T1181" s="17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8335</v>
      </c>
      <c r="R1182" t="s">
        <v>8336</v>
      </c>
      <c r="S1182" s="16">
        <f t="shared" si="74"/>
        <v>41781.806875000002</v>
      </c>
      <c r="T1182" s="17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8335</v>
      </c>
      <c r="R1183" t="s">
        <v>8336</v>
      </c>
      <c r="S1183" s="16">
        <f t="shared" si="74"/>
        <v>42034.339363425926</v>
      </c>
      <c r="T1183" s="17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8335</v>
      </c>
      <c r="R1184" t="s">
        <v>8336</v>
      </c>
      <c r="S1184" s="16">
        <f t="shared" si="74"/>
        <v>42728.827407407407</v>
      </c>
      <c r="T1184" s="17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8335</v>
      </c>
      <c r="R1185" t="s">
        <v>8336</v>
      </c>
      <c r="S1185" s="16">
        <f t="shared" si="74"/>
        <v>42656.86137731481</v>
      </c>
      <c r="T1185" s="17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8337</v>
      </c>
      <c r="R1186" t="s">
        <v>8338</v>
      </c>
      <c r="S1186" s="16">
        <f t="shared" si="74"/>
        <v>42741.599664351852</v>
      </c>
      <c r="T1186" s="17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8337</v>
      </c>
      <c r="R1187" t="s">
        <v>8338</v>
      </c>
      <c r="S1187" s="16">
        <f t="shared" si="74"/>
        <v>42130.865150462967</v>
      </c>
      <c r="T1187" s="1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8337</v>
      </c>
      <c r="R1188" t="s">
        <v>8338</v>
      </c>
      <c r="S1188" s="16">
        <f t="shared" si="74"/>
        <v>42123.86336805555</v>
      </c>
      <c r="T1188" s="17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8337</v>
      </c>
      <c r="R1189" t="s">
        <v>8338</v>
      </c>
      <c r="S1189" s="16">
        <f t="shared" si="74"/>
        <v>42109.894942129627</v>
      </c>
      <c r="T1189" s="17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8337</v>
      </c>
      <c r="R1190" t="s">
        <v>8338</v>
      </c>
      <c r="S1190" s="16">
        <f t="shared" si="74"/>
        <v>42711.700694444444</v>
      </c>
      <c r="T1190" s="17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8337</v>
      </c>
      <c r="R1191" t="s">
        <v>8338</v>
      </c>
      <c r="S1191" s="16">
        <f t="shared" si="74"/>
        <v>42529.979108796295</v>
      </c>
      <c r="T1191" s="17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8337</v>
      </c>
      <c r="R1192" t="s">
        <v>8338</v>
      </c>
      <c r="S1192" s="16">
        <f t="shared" si="74"/>
        <v>41852.665798611109</v>
      </c>
      <c r="T1192" s="17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8337</v>
      </c>
      <c r="R1193" t="s">
        <v>8338</v>
      </c>
      <c r="S1193" s="16">
        <f t="shared" si="74"/>
        <v>42419.603703703702</v>
      </c>
      <c r="T1193" s="17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8337</v>
      </c>
      <c r="R1194" t="s">
        <v>8338</v>
      </c>
      <c r="S1194" s="16">
        <f t="shared" si="74"/>
        <v>42747.506689814814</v>
      </c>
      <c r="T1194" s="17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8337</v>
      </c>
      <c r="R1195" t="s">
        <v>8338</v>
      </c>
      <c r="S1195" s="16">
        <f t="shared" si="74"/>
        <v>42409.776076388895</v>
      </c>
      <c r="T1195" s="17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8337</v>
      </c>
      <c r="R1196" t="s">
        <v>8338</v>
      </c>
      <c r="S1196" s="16">
        <f t="shared" si="74"/>
        <v>42072.488182870366</v>
      </c>
      <c r="T1196" s="17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8337</v>
      </c>
      <c r="R1197" t="s">
        <v>8338</v>
      </c>
      <c r="S1197" s="16">
        <f t="shared" si="74"/>
        <v>42298.34783564815</v>
      </c>
      <c r="T1197" s="1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8337</v>
      </c>
      <c r="R1198" t="s">
        <v>8338</v>
      </c>
      <c r="S1198" s="16">
        <f t="shared" si="74"/>
        <v>42326.818738425922</v>
      </c>
      <c r="T1198" s="17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8337</v>
      </c>
      <c r="R1199" t="s">
        <v>8338</v>
      </c>
      <c r="S1199" s="16">
        <f t="shared" si="74"/>
        <v>42503.66474537037</v>
      </c>
      <c r="T1199" s="17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8337</v>
      </c>
      <c r="R1200" t="s">
        <v>8338</v>
      </c>
      <c r="S1200" s="16">
        <f t="shared" si="74"/>
        <v>42333.619050925925</v>
      </c>
      <c r="T1200" s="17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8337</v>
      </c>
      <c r="R1201" t="s">
        <v>8338</v>
      </c>
      <c r="S1201" s="16">
        <f t="shared" si="74"/>
        <v>42161.770833333328</v>
      </c>
      <c r="T1201" s="17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8337</v>
      </c>
      <c r="R1202" t="s">
        <v>8338</v>
      </c>
      <c r="S1202" s="16">
        <f t="shared" si="74"/>
        <v>42089.477500000001</v>
      </c>
      <c r="T1202" s="17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8337</v>
      </c>
      <c r="R1203" t="s">
        <v>8338</v>
      </c>
      <c r="S1203" s="16">
        <f t="shared" si="74"/>
        <v>42536.60701388889</v>
      </c>
      <c r="T1203" s="17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8337</v>
      </c>
      <c r="R1204" t="s">
        <v>8338</v>
      </c>
      <c r="S1204" s="16">
        <f t="shared" si="74"/>
        <v>42152.288819444439</v>
      </c>
      <c r="T1204" s="17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8337</v>
      </c>
      <c r="R1205" t="s">
        <v>8338</v>
      </c>
      <c r="S1205" s="16">
        <f t="shared" si="74"/>
        <v>42125.614895833336</v>
      </c>
      <c r="T1205" s="17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8337</v>
      </c>
      <c r="R1206" t="s">
        <v>8338</v>
      </c>
      <c r="S1206" s="16">
        <f t="shared" si="74"/>
        <v>42297.748067129629</v>
      </c>
      <c r="T1206" s="17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8337</v>
      </c>
      <c r="R1207" t="s">
        <v>8338</v>
      </c>
      <c r="S1207" s="16">
        <f t="shared" si="74"/>
        <v>42138.506377314814</v>
      </c>
      <c r="T1207" s="1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8337</v>
      </c>
      <c r="R1208" t="s">
        <v>8338</v>
      </c>
      <c r="S1208" s="16">
        <f t="shared" si="74"/>
        <v>42772.776076388895</v>
      </c>
      <c r="T1208" s="17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8337</v>
      </c>
      <c r="R1209" t="s">
        <v>8338</v>
      </c>
      <c r="S1209" s="16">
        <f t="shared" si="74"/>
        <v>42430.430243055554</v>
      </c>
      <c r="T1209" s="17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8337</v>
      </c>
      <c r="R1210" t="s">
        <v>8338</v>
      </c>
      <c r="S1210" s="16">
        <f t="shared" si="74"/>
        <v>42423.709074074075</v>
      </c>
      <c r="T1210" s="17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8337</v>
      </c>
      <c r="R1211" t="s">
        <v>8338</v>
      </c>
      <c r="S1211" s="16">
        <f t="shared" si="74"/>
        <v>42761.846122685187</v>
      </c>
      <c r="T1211" s="17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8337</v>
      </c>
      <c r="R1212" t="s">
        <v>8338</v>
      </c>
      <c r="S1212" s="16">
        <f t="shared" si="74"/>
        <v>42132.941805555558</v>
      </c>
      <c r="T1212" s="17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8337</v>
      </c>
      <c r="R1213" t="s">
        <v>8338</v>
      </c>
      <c r="S1213" s="16">
        <f t="shared" si="74"/>
        <v>42515.866446759261</v>
      </c>
      <c r="T1213" s="17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8337</v>
      </c>
      <c r="R1214" t="s">
        <v>8338</v>
      </c>
      <c r="S1214" s="16">
        <f t="shared" si="74"/>
        <v>42318.950173611112</v>
      </c>
      <c r="T1214" s="17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8337</v>
      </c>
      <c r="R1215" t="s">
        <v>8338</v>
      </c>
      <c r="S1215" s="16">
        <f t="shared" si="74"/>
        <v>42731.755787037036</v>
      </c>
      <c r="T1215" s="17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8337</v>
      </c>
      <c r="R1216" t="s">
        <v>8338</v>
      </c>
      <c r="S1216" s="16">
        <f t="shared" si="74"/>
        <v>42104.840335648143</v>
      </c>
      <c r="T1216" s="17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8337</v>
      </c>
      <c r="R1217" t="s">
        <v>8338</v>
      </c>
      <c r="S1217" s="16">
        <f t="shared" si="74"/>
        <v>41759.923101851848</v>
      </c>
      <c r="T1217" s="1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8337</v>
      </c>
      <c r="R1218" t="s">
        <v>8338</v>
      </c>
      <c r="S1218" s="16">
        <f t="shared" si="74"/>
        <v>42247.616400462968</v>
      </c>
      <c r="T1218" s="17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8337</v>
      </c>
      <c r="R1219" t="s">
        <v>8338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8337</v>
      </c>
      <c r="R1220" t="s">
        <v>8338</v>
      </c>
      <c r="S1220" s="16">
        <f t="shared" si="78"/>
        <v>42278.662037037036</v>
      </c>
      <c r="T1220" s="17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8337</v>
      </c>
      <c r="R1221" t="s">
        <v>8338</v>
      </c>
      <c r="S1221" s="16">
        <f t="shared" si="78"/>
        <v>42633.461956018517</v>
      </c>
      <c r="T1221" s="17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8337</v>
      </c>
      <c r="R1222" t="s">
        <v>8338</v>
      </c>
      <c r="S1222" s="16">
        <f t="shared" si="78"/>
        <v>42211.628611111111</v>
      </c>
      <c r="T1222" s="17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8337</v>
      </c>
      <c r="R1223" t="s">
        <v>8338</v>
      </c>
      <c r="S1223" s="16">
        <f t="shared" si="78"/>
        <v>42680.47555555556</v>
      </c>
      <c r="T1223" s="17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8337</v>
      </c>
      <c r="R1224" t="s">
        <v>8338</v>
      </c>
      <c r="S1224" s="16">
        <f t="shared" si="78"/>
        <v>42430.720451388886</v>
      </c>
      <c r="T1224" s="17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8337</v>
      </c>
      <c r="R1225" t="s">
        <v>8338</v>
      </c>
      <c r="S1225" s="16">
        <f t="shared" si="78"/>
        <v>42654.177187499998</v>
      </c>
      <c r="T1225" s="17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8324</v>
      </c>
      <c r="R1226" t="s">
        <v>8339</v>
      </c>
      <c r="S1226" s="16">
        <f t="shared" si="78"/>
        <v>41736.549791666665</v>
      </c>
      <c r="T1226" s="17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8324</v>
      </c>
      <c r="R1227" t="s">
        <v>8339</v>
      </c>
      <c r="S1227" s="16">
        <f t="shared" si="78"/>
        <v>41509.905995370369</v>
      </c>
      <c r="T1227" s="1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8324</v>
      </c>
      <c r="R1228" t="s">
        <v>8339</v>
      </c>
      <c r="S1228" s="16">
        <f t="shared" si="78"/>
        <v>41715.874780092592</v>
      </c>
      <c r="T1228" s="17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8324</v>
      </c>
      <c r="R1229" t="s">
        <v>8339</v>
      </c>
      <c r="S1229" s="16">
        <f t="shared" si="78"/>
        <v>41827.919166666667</v>
      </c>
      <c r="T1229" s="17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8324</v>
      </c>
      <c r="R1230" t="s">
        <v>8339</v>
      </c>
      <c r="S1230" s="16">
        <f t="shared" si="78"/>
        <v>40754.729259259257</v>
      </c>
      <c r="T1230" s="17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8324</v>
      </c>
      <c r="R1231" t="s">
        <v>8339</v>
      </c>
      <c r="S1231" s="16">
        <f t="shared" si="78"/>
        <v>40985.459803240738</v>
      </c>
      <c r="T1231" s="17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8324</v>
      </c>
      <c r="R1232" t="s">
        <v>8339</v>
      </c>
      <c r="S1232" s="16">
        <f t="shared" si="78"/>
        <v>40568.972569444442</v>
      </c>
      <c r="T1232" s="17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8324</v>
      </c>
      <c r="R1233" t="s">
        <v>8339</v>
      </c>
      <c r="S1233" s="16">
        <f t="shared" si="78"/>
        <v>42193.941759259258</v>
      </c>
      <c r="T1233" s="17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8324</v>
      </c>
      <c r="R1234" t="s">
        <v>8339</v>
      </c>
      <c r="S1234" s="16">
        <f t="shared" si="78"/>
        <v>41506.848032407412</v>
      </c>
      <c r="T1234" s="17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8324</v>
      </c>
      <c r="R1235" t="s">
        <v>8339</v>
      </c>
      <c r="S1235" s="16">
        <f t="shared" si="78"/>
        <v>40939.948773148149</v>
      </c>
      <c r="T1235" s="17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8324</v>
      </c>
      <c r="R1236" t="s">
        <v>8339</v>
      </c>
      <c r="S1236" s="16">
        <f t="shared" si="78"/>
        <v>42007.788680555561</v>
      </c>
      <c r="T1236" s="17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8324</v>
      </c>
      <c r="R1237" t="s">
        <v>8339</v>
      </c>
      <c r="S1237" s="16">
        <f t="shared" si="78"/>
        <v>41583.135405092595</v>
      </c>
      <c r="T1237" s="1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8324</v>
      </c>
      <c r="R1238" t="s">
        <v>8339</v>
      </c>
      <c r="S1238" s="16">
        <f t="shared" si="78"/>
        <v>41110.680138888885</v>
      </c>
      <c r="T1238" s="17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8324</v>
      </c>
      <c r="R1239" t="s">
        <v>8339</v>
      </c>
      <c r="S1239" s="16">
        <f t="shared" si="78"/>
        <v>41125.283159722225</v>
      </c>
      <c r="T1239" s="17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8324</v>
      </c>
      <c r="R1240" t="s">
        <v>8339</v>
      </c>
      <c r="S1240" s="16">
        <f t="shared" si="78"/>
        <v>40731.61037037037</v>
      </c>
      <c r="T1240" s="17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8324</v>
      </c>
      <c r="R1241" t="s">
        <v>8339</v>
      </c>
      <c r="S1241" s="16">
        <f t="shared" si="78"/>
        <v>40883.962581018517</v>
      </c>
      <c r="T1241" s="17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8324</v>
      </c>
      <c r="R1242" t="s">
        <v>8339</v>
      </c>
      <c r="S1242" s="16">
        <f t="shared" si="78"/>
        <v>41409.040011574078</v>
      </c>
      <c r="T1242" s="17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8324</v>
      </c>
      <c r="R1243" t="s">
        <v>8339</v>
      </c>
      <c r="S1243" s="16">
        <f t="shared" si="78"/>
        <v>41923.837731481479</v>
      </c>
      <c r="T1243" s="17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8324</v>
      </c>
      <c r="R1244" t="s">
        <v>8339</v>
      </c>
      <c r="S1244" s="16">
        <f t="shared" si="78"/>
        <v>40782.165532407409</v>
      </c>
      <c r="T1244" s="17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8324</v>
      </c>
      <c r="R1245" t="s">
        <v>8339</v>
      </c>
      <c r="S1245" s="16">
        <f t="shared" si="78"/>
        <v>40671.879293981481</v>
      </c>
      <c r="T1245" s="17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8324</v>
      </c>
      <c r="R1246" t="s">
        <v>8325</v>
      </c>
      <c r="S1246" s="16">
        <f t="shared" si="78"/>
        <v>41355.825497685182</v>
      </c>
      <c r="T1246" s="17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8324</v>
      </c>
      <c r="R1247" t="s">
        <v>8325</v>
      </c>
      <c r="S1247" s="16">
        <f t="shared" si="78"/>
        <v>41774.599930555552</v>
      </c>
      <c r="T1247" s="1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8324</v>
      </c>
      <c r="R1248" t="s">
        <v>8325</v>
      </c>
      <c r="S1248" s="16">
        <f t="shared" si="78"/>
        <v>40838.043391203704</v>
      </c>
      <c r="T1248" s="17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8324</v>
      </c>
      <c r="R1249" t="s">
        <v>8325</v>
      </c>
      <c r="S1249" s="16">
        <f t="shared" si="78"/>
        <v>41370.292303240742</v>
      </c>
      <c r="T1249" s="17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8324</v>
      </c>
      <c r="R1250" t="s">
        <v>8325</v>
      </c>
      <c r="S1250" s="16">
        <f t="shared" si="78"/>
        <v>41767.656863425924</v>
      </c>
      <c r="T1250" s="17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8324</v>
      </c>
      <c r="R1251" t="s">
        <v>8325</v>
      </c>
      <c r="S1251" s="16">
        <f t="shared" si="78"/>
        <v>41067.74086805556</v>
      </c>
      <c r="T1251" s="17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8324</v>
      </c>
      <c r="R1252" t="s">
        <v>8325</v>
      </c>
      <c r="S1252" s="16">
        <f t="shared" si="78"/>
        <v>41843.64271990741</v>
      </c>
      <c r="T1252" s="17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8324</v>
      </c>
      <c r="R1253" t="s">
        <v>8325</v>
      </c>
      <c r="S1253" s="16">
        <f t="shared" si="78"/>
        <v>40751.814432870371</v>
      </c>
      <c r="T1253" s="17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8324</v>
      </c>
      <c r="R1254" t="s">
        <v>8325</v>
      </c>
      <c r="S1254" s="16">
        <f t="shared" si="78"/>
        <v>41543.988067129627</v>
      </c>
      <c r="T1254" s="17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8324</v>
      </c>
      <c r="R1255" t="s">
        <v>8325</v>
      </c>
      <c r="S1255" s="16">
        <f t="shared" si="78"/>
        <v>41855.783645833333</v>
      </c>
      <c r="T1255" s="17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8324</v>
      </c>
      <c r="R1256" t="s">
        <v>8325</v>
      </c>
      <c r="S1256" s="16">
        <f t="shared" si="78"/>
        <v>40487.621365740742</v>
      </c>
      <c r="T1256" s="17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8324</v>
      </c>
      <c r="R1257" t="s">
        <v>8325</v>
      </c>
      <c r="S1257" s="16">
        <f t="shared" si="78"/>
        <v>41579.845509259263</v>
      </c>
      <c r="T1257" s="1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8324</v>
      </c>
      <c r="R1258" t="s">
        <v>8325</v>
      </c>
      <c r="S1258" s="16">
        <f t="shared" si="78"/>
        <v>40921.919340277782</v>
      </c>
      <c r="T1258" s="17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8324</v>
      </c>
      <c r="R1259" t="s">
        <v>8325</v>
      </c>
      <c r="S1259" s="16">
        <f t="shared" si="78"/>
        <v>40587.085532407407</v>
      </c>
      <c r="T1259" s="17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8324</v>
      </c>
      <c r="R1260" t="s">
        <v>8325</v>
      </c>
      <c r="S1260" s="16">
        <f t="shared" si="78"/>
        <v>41487.611250000002</v>
      </c>
      <c r="T1260" s="17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8324</v>
      </c>
      <c r="R1261" t="s">
        <v>8325</v>
      </c>
      <c r="S1261" s="16">
        <f t="shared" si="78"/>
        <v>41766.970648148148</v>
      </c>
      <c r="T1261" s="17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8324</v>
      </c>
      <c r="R1262" t="s">
        <v>8325</v>
      </c>
      <c r="S1262" s="16">
        <f t="shared" si="78"/>
        <v>41666.842824074076</v>
      </c>
      <c r="T1262" s="17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8324</v>
      </c>
      <c r="R1263" t="s">
        <v>8325</v>
      </c>
      <c r="S1263" s="16">
        <f t="shared" si="78"/>
        <v>41638.342905092592</v>
      </c>
      <c r="T1263" s="17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8324</v>
      </c>
      <c r="R1264" t="s">
        <v>8325</v>
      </c>
      <c r="S1264" s="16">
        <f t="shared" si="78"/>
        <v>41656.762638888889</v>
      </c>
      <c r="T1264" s="17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8324</v>
      </c>
      <c r="R1265" t="s">
        <v>8325</v>
      </c>
      <c r="S1265" s="16">
        <f t="shared" si="78"/>
        <v>41692.084143518521</v>
      </c>
      <c r="T1265" s="17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8324</v>
      </c>
      <c r="R1266" t="s">
        <v>8325</v>
      </c>
      <c r="S1266" s="16">
        <f t="shared" si="78"/>
        <v>41547.662997685184</v>
      </c>
      <c r="T1266" s="17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8324</v>
      </c>
      <c r="R1267" t="s">
        <v>8325</v>
      </c>
      <c r="S1267" s="16">
        <f t="shared" si="78"/>
        <v>40465.655266203699</v>
      </c>
      <c r="T1267" s="1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8324</v>
      </c>
      <c r="R1268" t="s">
        <v>8325</v>
      </c>
      <c r="S1268" s="16">
        <f t="shared" si="78"/>
        <v>41620.87667824074</v>
      </c>
      <c r="T1268" s="17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8324</v>
      </c>
      <c r="R1269" t="s">
        <v>8325</v>
      </c>
      <c r="S1269" s="16">
        <f t="shared" si="78"/>
        <v>41449.585162037038</v>
      </c>
      <c r="T1269" s="17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8324</v>
      </c>
      <c r="R1270" t="s">
        <v>8325</v>
      </c>
      <c r="S1270" s="16">
        <f t="shared" si="78"/>
        <v>41507.845451388886</v>
      </c>
      <c r="T1270" s="17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8324</v>
      </c>
      <c r="R1271" t="s">
        <v>8325</v>
      </c>
      <c r="S1271" s="16">
        <f t="shared" si="78"/>
        <v>42445.823055555549</v>
      </c>
      <c r="T1271" s="17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8324</v>
      </c>
      <c r="R1272" t="s">
        <v>8325</v>
      </c>
      <c r="S1272" s="16">
        <f t="shared" si="78"/>
        <v>40933.856967592597</v>
      </c>
      <c r="T1272" s="17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8324</v>
      </c>
      <c r="R1273" t="s">
        <v>8325</v>
      </c>
      <c r="S1273" s="16">
        <f t="shared" si="78"/>
        <v>41561.683553240742</v>
      </c>
      <c r="T1273" s="17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8324</v>
      </c>
      <c r="R1274" t="s">
        <v>8325</v>
      </c>
      <c r="S1274" s="16">
        <f t="shared" si="78"/>
        <v>40274.745127314818</v>
      </c>
      <c r="T1274" s="17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8324</v>
      </c>
      <c r="R1275" t="s">
        <v>8325</v>
      </c>
      <c r="S1275" s="16">
        <f t="shared" si="78"/>
        <v>41852.730219907404</v>
      </c>
      <c r="T1275" s="17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8324</v>
      </c>
      <c r="R1276" t="s">
        <v>8325</v>
      </c>
      <c r="S1276" s="16">
        <f t="shared" si="78"/>
        <v>41116.690104166664</v>
      </c>
      <c r="T1276" s="17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8324</v>
      </c>
      <c r="R1277" t="s">
        <v>8325</v>
      </c>
      <c r="S1277" s="16">
        <f t="shared" si="78"/>
        <v>41458.867905092593</v>
      </c>
      <c r="T1277" s="1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8324</v>
      </c>
      <c r="R1278" t="s">
        <v>8325</v>
      </c>
      <c r="S1278" s="16">
        <f t="shared" si="78"/>
        <v>40007.704247685186</v>
      </c>
      <c r="T1278" s="17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8324</v>
      </c>
      <c r="R1279" t="s">
        <v>8325</v>
      </c>
      <c r="S1279" s="16">
        <f t="shared" si="78"/>
        <v>41121.561886574076</v>
      </c>
      <c r="T1279" s="17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8324</v>
      </c>
      <c r="R1280" t="s">
        <v>8325</v>
      </c>
      <c r="S1280" s="16">
        <f t="shared" si="78"/>
        <v>41786.555162037039</v>
      </c>
      <c r="T1280" s="17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8324</v>
      </c>
      <c r="R1281" t="s">
        <v>8325</v>
      </c>
      <c r="S1281" s="16">
        <f t="shared" si="78"/>
        <v>41682.099189814813</v>
      </c>
      <c r="T1281" s="17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8324</v>
      </c>
      <c r="R1282" t="s">
        <v>8325</v>
      </c>
      <c r="S1282" s="16">
        <f t="shared" si="78"/>
        <v>40513.757569444446</v>
      </c>
      <c r="T1282" s="17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8324</v>
      </c>
      <c r="R1283" t="s">
        <v>8325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8324</v>
      </c>
      <c r="R1284" t="s">
        <v>8325</v>
      </c>
      <c r="S1284" s="16">
        <f t="shared" si="82"/>
        <v>41586.475173611114</v>
      </c>
      <c r="T1284" s="17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8324</v>
      </c>
      <c r="R1285" t="s">
        <v>8325</v>
      </c>
      <c r="S1285" s="16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8316</v>
      </c>
      <c r="R1286" t="s">
        <v>8317</v>
      </c>
      <c r="S1286" s="16">
        <f t="shared" si="82"/>
        <v>42712.23474537037</v>
      </c>
      <c r="T1286" s="1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8316</v>
      </c>
      <c r="R1287" t="s">
        <v>8317</v>
      </c>
      <c r="S1287" s="16">
        <f t="shared" si="82"/>
        <v>42160.583043981482</v>
      </c>
      <c r="T1287" s="1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8316</v>
      </c>
      <c r="R1288" t="s">
        <v>8317</v>
      </c>
      <c r="S1288" s="16">
        <f t="shared" si="82"/>
        <v>42039.384571759263</v>
      </c>
      <c r="T1288" s="1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8316</v>
      </c>
      <c r="R1289" t="s">
        <v>8317</v>
      </c>
      <c r="S1289" s="16">
        <f t="shared" si="82"/>
        <v>42107.621018518519</v>
      </c>
      <c r="T1289" s="1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8316</v>
      </c>
      <c r="R1290" t="s">
        <v>8317</v>
      </c>
      <c r="S1290" s="16">
        <f t="shared" si="82"/>
        <v>42561.154664351852</v>
      </c>
      <c r="T1290" s="1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8316</v>
      </c>
      <c r="R1291" t="s">
        <v>8317</v>
      </c>
      <c r="S1291" s="16">
        <f t="shared" si="82"/>
        <v>42709.134780092587</v>
      </c>
      <c r="T1291" s="1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8316</v>
      </c>
      <c r="R1292" t="s">
        <v>8317</v>
      </c>
      <c r="S1292" s="16">
        <f t="shared" si="82"/>
        <v>42086.614942129629</v>
      </c>
      <c r="T1292" s="1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8316</v>
      </c>
      <c r="R1293" t="s">
        <v>8317</v>
      </c>
      <c r="S1293" s="16">
        <f t="shared" si="82"/>
        <v>42064.652673611112</v>
      </c>
      <c r="T1293" s="1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8316</v>
      </c>
      <c r="R1294" t="s">
        <v>8317</v>
      </c>
      <c r="S1294" s="16">
        <f t="shared" si="82"/>
        <v>42256.764212962968</v>
      </c>
      <c r="T1294" s="1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8316</v>
      </c>
      <c r="R1295" t="s">
        <v>8317</v>
      </c>
      <c r="S1295" s="16">
        <f t="shared" si="82"/>
        <v>42292.701053240744</v>
      </c>
      <c r="T1295" s="1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8316</v>
      </c>
      <c r="R1296" t="s">
        <v>8317</v>
      </c>
      <c r="S1296" s="16">
        <f t="shared" si="82"/>
        <v>42278.453668981485</v>
      </c>
      <c r="T1296" s="1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8316</v>
      </c>
      <c r="R1297" t="s">
        <v>8317</v>
      </c>
      <c r="S1297" s="16">
        <f t="shared" si="82"/>
        <v>42184.572881944448</v>
      </c>
      <c r="T1297" s="1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8316</v>
      </c>
      <c r="R1298" t="s">
        <v>8317</v>
      </c>
      <c r="S1298" s="16">
        <f t="shared" si="82"/>
        <v>42423.050613425927</v>
      </c>
      <c r="T1298" s="1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8316</v>
      </c>
      <c r="R1299" t="s">
        <v>8317</v>
      </c>
      <c r="S1299" s="16">
        <f t="shared" si="82"/>
        <v>42461.747199074074</v>
      </c>
      <c r="T1299" s="1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8316</v>
      </c>
      <c r="R1300" t="s">
        <v>8317</v>
      </c>
      <c r="S1300" s="16">
        <f t="shared" si="82"/>
        <v>42458.680925925932</v>
      </c>
      <c r="T1300" s="1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8316</v>
      </c>
      <c r="R1301" t="s">
        <v>8317</v>
      </c>
      <c r="S1301" s="16">
        <f t="shared" si="82"/>
        <v>42169.814340277779</v>
      </c>
      <c r="T1301" s="1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8316</v>
      </c>
      <c r="R1302" t="s">
        <v>8317</v>
      </c>
      <c r="S1302" s="16">
        <f t="shared" si="82"/>
        <v>42483.675208333334</v>
      </c>
      <c r="T1302" s="1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8316</v>
      </c>
      <c r="R1303" t="s">
        <v>8317</v>
      </c>
      <c r="S1303" s="16">
        <f t="shared" si="82"/>
        <v>42195.749745370369</v>
      </c>
      <c r="T1303" s="1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8316</v>
      </c>
      <c r="R1304" t="s">
        <v>8317</v>
      </c>
      <c r="S1304" s="16">
        <f t="shared" si="82"/>
        <v>42675.057997685188</v>
      </c>
      <c r="T1304" s="1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8316</v>
      </c>
      <c r="R1305" t="s">
        <v>8317</v>
      </c>
      <c r="S1305" s="16">
        <f t="shared" si="82"/>
        <v>42566.441203703704</v>
      </c>
      <c r="T1305" s="17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8318</v>
      </c>
      <c r="R1306" t="s">
        <v>8320</v>
      </c>
      <c r="S1306" s="16">
        <f t="shared" si="82"/>
        <v>42747.194502314815</v>
      </c>
      <c r="T1306" s="17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8318</v>
      </c>
      <c r="R1307" t="s">
        <v>8320</v>
      </c>
      <c r="S1307" s="16">
        <f t="shared" si="82"/>
        <v>42543.665601851855</v>
      </c>
      <c r="T1307" s="1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8318</v>
      </c>
      <c r="R1308" t="s">
        <v>8320</v>
      </c>
      <c r="S1308" s="16">
        <f t="shared" si="82"/>
        <v>41947.457569444443</v>
      </c>
      <c r="T1308" s="17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8318</v>
      </c>
      <c r="R1309" t="s">
        <v>8320</v>
      </c>
      <c r="S1309" s="16">
        <f t="shared" si="82"/>
        <v>42387.503229166665</v>
      </c>
      <c r="T1309" s="17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8318</v>
      </c>
      <c r="R1310" t="s">
        <v>8320</v>
      </c>
      <c r="S1310" s="16">
        <f t="shared" si="82"/>
        <v>42611.613564814819</v>
      </c>
      <c r="T1310" s="17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8318</v>
      </c>
      <c r="R1311" t="s">
        <v>8320</v>
      </c>
      <c r="S1311" s="16">
        <f t="shared" si="82"/>
        <v>42257.882731481484</v>
      </c>
      <c r="T1311" s="17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8318</v>
      </c>
      <c r="R1312" t="s">
        <v>8320</v>
      </c>
      <c r="S1312" s="16">
        <f t="shared" si="82"/>
        <v>42556.667245370365</v>
      </c>
      <c r="T1312" s="17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8318</v>
      </c>
      <c r="R1313" t="s">
        <v>8320</v>
      </c>
      <c r="S1313" s="16">
        <f t="shared" si="82"/>
        <v>42669.802303240736</v>
      </c>
      <c r="T1313" s="17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8318</v>
      </c>
      <c r="R1314" t="s">
        <v>8320</v>
      </c>
      <c r="S1314" s="16">
        <f t="shared" si="82"/>
        <v>42082.702800925923</v>
      </c>
      <c r="T1314" s="17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8318</v>
      </c>
      <c r="R1315" t="s">
        <v>8320</v>
      </c>
      <c r="S1315" s="16">
        <f t="shared" si="82"/>
        <v>42402.709652777776</v>
      </c>
      <c r="T1315" s="17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8318</v>
      </c>
      <c r="R1316" t="s">
        <v>8320</v>
      </c>
      <c r="S1316" s="16">
        <f t="shared" si="82"/>
        <v>42604.669675925921</v>
      </c>
      <c r="T1316" s="17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8318</v>
      </c>
      <c r="R1317" t="s">
        <v>8320</v>
      </c>
      <c r="S1317" s="16">
        <f t="shared" si="82"/>
        <v>42278.498240740737</v>
      </c>
      <c r="T1317" s="1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8318</v>
      </c>
      <c r="R1318" t="s">
        <v>8320</v>
      </c>
      <c r="S1318" s="16">
        <f t="shared" si="82"/>
        <v>42393.961909722217</v>
      </c>
      <c r="T1318" s="17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8318</v>
      </c>
      <c r="R1319" t="s">
        <v>8320</v>
      </c>
      <c r="S1319" s="16">
        <f t="shared" si="82"/>
        <v>42520.235486111109</v>
      </c>
      <c r="T1319" s="17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8318</v>
      </c>
      <c r="R1320" t="s">
        <v>8320</v>
      </c>
      <c r="S1320" s="16">
        <f t="shared" si="82"/>
        <v>41985.043657407412</v>
      </c>
      <c r="T1320" s="17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8318</v>
      </c>
      <c r="R1321" t="s">
        <v>8320</v>
      </c>
      <c r="S1321" s="16">
        <f t="shared" si="82"/>
        <v>41816.812094907407</v>
      </c>
      <c r="T1321" s="17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8318</v>
      </c>
      <c r="R1322" t="s">
        <v>8320</v>
      </c>
      <c r="S1322" s="16">
        <f t="shared" si="82"/>
        <v>42705.690347222218</v>
      </c>
      <c r="T1322" s="17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8318</v>
      </c>
      <c r="R1323" t="s">
        <v>8320</v>
      </c>
      <c r="S1323" s="16">
        <f t="shared" si="82"/>
        <v>42697.74927083333</v>
      </c>
      <c r="T1323" s="17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8318</v>
      </c>
      <c r="R1324" t="s">
        <v>8320</v>
      </c>
      <c r="S1324" s="16">
        <f t="shared" si="82"/>
        <v>42115.656539351854</v>
      </c>
      <c r="T1324" s="17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8318</v>
      </c>
      <c r="R1325" t="s">
        <v>8320</v>
      </c>
      <c r="S1325" s="16">
        <f t="shared" si="82"/>
        <v>42451.698449074072</v>
      </c>
      <c r="T1325" s="17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8318</v>
      </c>
      <c r="R1326" t="s">
        <v>8320</v>
      </c>
      <c r="S1326" s="16">
        <f t="shared" si="82"/>
        <v>42626.633703703701</v>
      </c>
      <c r="T1326" s="17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8318</v>
      </c>
      <c r="R1327" t="s">
        <v>8320</v>
      </c>
      <c r="S1327" s="16">
        <f t="shared" si="82"/>
        <v>42704.086053240739</v>
      </c>
      <c r="T1327" s="1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8318</v>
      </c>
      <c r="R1328" t="s">
        <v>8320</v>
      </c>
      <c r="S1328" s="16">
        <f t="shared" si="82"/>
        <v>41974.791990740734</v>
      </c>
      <c r="T1328" s="17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8318</v>
      </c>
      <c r="R1329" t="s">
        <v>8320</v>
      </c>
      <c r="S1329" s="16">
        <f t="shared" si="82"/>
        <v>42123.678645833337</v>
      </c>
      <c r="T1329" s="17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8318</v>
      </c>
      <c r="R1330" t="s">
        <v>8320</v>
      </c>
      <c r="S1330" s="16">
        <f t="shared" si="82"/>
        <v>42612.642754629633</v>
      </c>
      <c r="T1330" s="17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8318</v>
      </c>
      <c r="R1331" t="s">
        <v>8320</v>
      </c>
      <c r="S1331" s="16">
        <f t="shared" si="82"/>
        <v>41935.221585648149</v>
      </c>
      <c r="T1331" s="17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8318</v>
      </c>
      <c r="R1332" t="s">
        <v>8320</v>
      </c>
      <c r="S1332" s="16">
        <f t="shared" si="82"/>
        <v>42522.276724537034</v>
      </c>
      <c r="T1332" s="17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8318</v>
      </c>
      <c r="R1333" t="s">
        <v>8320</v>
      </c>
      <c r="S1333" s="16">
        <f t="shared" si="82"/>
        <v>42569.50409722222</v>
      </c>
      <c r="T1333" s="17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8318</v>
      </c>
      <c r="R1334" t="s">
        <v>8320</v>
      </c>
      <c r="S1334" s="16">
        <f t="shared" si="82"/>
        <v>42732.060277777782</v>
      </c>
      <c r="T1334" s="17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8318</v>
      </c>
      <c r="R1335" t="s">
        <v>8320</v>
      </c>
      <c r="S1335" s="16">
        <f t="shared" si="82"/>
        <v>41806.106770833336</v>
      </c>
      <c r="T1335" s="17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8318</v>
      </c>
      <c r="R1336" t="s">
        <v>8320</v>
      </c>
      <c r="S1336" s="16">
        <f t="shared" si="82"/>
        <v>42410.774155092593</v>
      </c>
      <c r="T1336" s="17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8318</v>
      </c>
      <c r="R1337" t="s">
        <v>8320</v>
      </c>
      <c r="S1337" s="16">
        <f t="shared" si="82"/>
        <v>42313.936365740738</v>
      </c>
      <c r="T1337" s="1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8318</v>
      </c>
      <c r="R1338" t="s">
        <v>8320</v>
      </c>
      <c r="S1338" s="16">
        <f t="shared" si="82"/>
        <v>41955.863750000004</v>
      </c>
      <c r="T1338" s="17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8318</v>
      </c>
      <c r="R1339" t="s">
        <v>8320</v>
      </c>
      <c r="S1339" s="16">
        <f t="shared" si="82"/>
        <v>42767.577303240745</v>
      </c>
      <c r="T1339" s="17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8318</v>
      </c>
      <c r="R1340" t="s">
        <v>8320</v>
      </c>
      <c r="S1340" s="16">
        <f t="shared" si="82"/>
        <v>42188.803622685184</v>
      </c>
      <c r="T1340" s="17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8318</v>
      </c>
      <c r="R1341" t="s">
        <v>8320</v>
      </c>
      <c r="S1341" s="16">
        <f t="shared" si="82"/>
        <v>41936.647164351853</v>
      </c>
      <c r="T1341" s="17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8318</v>
      </c>
      <c r="R1342" t="s">
        <v>8320</v>
      </c>
      <c r="S1342" s="16">
        <f t="shared" si="82"/>
        <v>41836.595520833333</v>
      </c>
      <c r="T1342" s="17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8318</v>
      </c>
      <c r="R1343" t="s">
        <v>8320</v>
      </c>
      <c r="S1343" s="16">
        <f t="shared" si="82"/>
        <v>42612.624039351853</v>
      </c>
      <c r="T1343" s="17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8318</v>
      </c>
      <c r="R1344" t="s">
        <v>8320</v>
      </c>
      <c r="S1344" s="16">
        <f t="shared" si="82"/>
        <v>42172.816423611104</v>
      </c>
      <c r="T1344" s="17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8318</v>
      </c>
      <c r="R1345" t="s">
        <v>8320</v>
      </c>
      <c r="S1345" s="16">
        <f t="shared" si="82"/>
        <v>42542.526423611111</v>
      </c>
      <c r="T1345" s="17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8321</v>
      </c>
      <c r="R1346" t="s">
        <v>8322</v>
      </c>
      <c r="S1346" s="16">
        <f t="shared" si="82"/>
        <v>42522.789803240739</v>
      </c>
      <c r="T1346" s="17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8321</v>
      </c>
      <c r="R1347" t="s">
        <v>8322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8321</v>
      </c>
      <c r="R1348" t="s">
        <v>8322</v>
      </c>
      <c r="S1348" s="16">
        <f t="shared" si="86"/>
        <v>41422.075821759259</v>
      </c>
      <c r="T1348" s="17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8321</v>
      </c>
      <c r="R1349" t="s">
        <v>8322</v>
      </c>
      <c r="S1349" s="16">
        <f t="shared" si="86"/>
        <v>42040.638020833328</v>
      </c>
      <c r="T1349" s="17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8321</v>
      </c>
      <c r="R1350" t="s">
        <v>8322</v>
      </c>
      <c r="S1350" s="16">
        <f t="shared" si="86"/>
        <v>41963.506168981476</v>
      </c>
      <c r="T1350" s="17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8321</v>
      </c>
      <c r="R1351" t="s">
        <v>8322</v>
      </c>
      <c r="S1351" s="16">
        <f t="shared" si="86"/>
        <v>42317.33258101852</v>
      </c>
      <c r="T1351" s="17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8321</v>
      </c>
      <c r="R1352" t="s">
        <v>8322</v>
      </c>
      <c r="S1352" s="16">
        <f t="shared" si="86"/>
        <v>42334.013124999998</v>
      </c>
      <c r="T1352" s="17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8321</v>
      </c>
      <c r="R1353" t="s">
        <v>8322</v>
      </c>
      <c r="S1353" s="16">
        <f t="shared" si="86"/>
        <v>42382.74009259259</v>
      </c>
      <c r="T1353" s="17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8321</v>
      </c>
      <c r="R1354" t="s">
        <v>8322</v>
      </c>
      <c r="S1354" s="16">
        <f t="shared" si="86"/>
        <v>42200.578310185185</v>
      </c>
      <c r="T1354" s="17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8321</v>
      </c>
      <c r="R1355" t="s">
        <v>8322</v>
      </c>
      <c r="S1355" s="16">
        <f t="shared" si="86"/>
        <v>41309.11791666667</v>
      </c>
      <c r="T1355" s="17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8321</v>
      </c>
      <c r="R1356" t="s">
        <v>8322</v>
      </c>
      <c r="S1356" s="16">
        <f t="shared" si="86"/>
        <v>42502.807627314818</v>
      </c>
      <c r="T1356" s="17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8321</v>
      </c>
      <c r="R1357" t="s">
        <v>8322</v>
      </c>
      <c r="S1357" s="16">
        <f t="shared" si="86"/>
        <v>41213.254687499997</v>
      </c>
      <c r="T1357" s="1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8321</v>
      </c>
      <c r="R1358" t="s">
        <v>8322</v>
      </c>
      <c r="S1358" s="16">
        <f t="shared" si="86"/>
        <v>41430.038888888892</v>
      </c>
      <c r="T1358" s="17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8321</v>
      </c>
      <c r="R1359" t="s">
        <v>8322</v>
      </c>
      <c r="S1359" s="16">
        <f t="shared" si="86"/>
        <v>41304.962233796294</v>
      </c>
      <c r="T1359" s="17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8321</v>
      </c>
      <c r="R1360" t="s">
        <v>8322</v>
      </c>
      <c r="S1360" s="16">
        <f t="shared" si="86"/>
        <v>40689.570868055554</v>
      </c>
      <c r="T1360" s="17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8321</v>
      </c>
      <c r="R1361" t="s">
        <v>8322</v>
      </c>
      <c r="S1361" s="16">
        <f t="shared" si="86"/>
        <v>40668.814699074072</v>
      </c>
      <c r="T1361" s="17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8321</v>
      </c>
      <c r="R1362" t="s">
        <v>8322</v>
      </c>
      <c r="S1362" s="16">
        <f t="shared" si="86"/>
        <v>41095.900694444441</v>
      </c>
      <c r="T1362" s="17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8321</v>
      </c>
      <c r="R1363" t="s">
        <v>8322</v>
      </c>
      <c r="S1363" s="16">
        <f t="shared" si="86"/>
        <v>41781.717268518521</v>
      </c>
      <c r="T1363" s="17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8321</v>
      </c>
      <c r="R1364" t="s">
        <v>8322</v>
      </c>
      <c r="S1364" s="16">
        <f t="shared" si="86"/>
        <v>41464.934386574074</v>
      </c>
      <c r="T1364" s="17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8321</v>
      </c>
      <c r="R1365" t="s">
        <v>8322</v>
      </c>
      <c r="S1365" s="16">
        <f t="shared" si="86"/>
        <v>42396.8440625</v>
      </c>
      <c r="T1365" s="17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8324</v>
      </c>
      <c r="R1366" t="s">
        <v>8325</v>
      </c>
      <c r="S1366" s="16">
        <f t="shared" si="86"/>
        <v>41951.695671296293</v>
      </c>
      <c r="T1366" s="17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8324</v>
      </c>
      <c r="R1367" t="s">
        <v>8325</v>
      </c>
      <c r="S1367" s="16">
        <f t="shared" si="86"/>
        <v>42049.733240740738</v>
      </c>
      <c r="T1367" s="1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8324</v>
      </c>
      <c r="R1368" t="s">
        <v>8325</v>
      </c>
      <c r="S1368" s="16">
        <f t="shared" si="86"/>
        <v>41924.996099537035</v>
      </c>
      <c r="T1368" s="17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8324</v>
      </c>
      <c r="R1369" t="s">
        <v>8325</v>
      </c>
      <c r="S1369" s="16">
        <f t="shared" si="86"/>
        <v>42292.002893518518</v>
      </c>
      <c r="T1369" s="17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8324</v>
      </c>
      <c r="R1370" t="s">
        <v>8325</v>
      </c>
      <c r="S1370" s="16">
        <f t="shared" si="86"/>
        <v>42146.190902777773</v>
      </c>
      <c r="T1370" s="17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8324</v>
      </c>
      <c r="R1371" t="s">
        <v>8325</v>
      </c>
      <c r="S1371" s="16">
        <f t="shared" si="86"/>
        <v>41710.594282407408</v>
      </c>
      <c r="T1371" s="17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8324</v>
      </c>
      <c r="R1372" t="s">
        <v>8325</v>
      </c>
      <c r="S1372" s="16">
        <f t="shared" si="86"/>
        <v>41548.00335648148</v>
      </c>
      <c r="T1372" s="17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8324</v>
      </c>
      <c r="R1373" t="s">
        <v>8325</v>
      </c>
      <c r="S1373" s="16">
        <f t="shared" si="86"/>
        <v>42101.758587962962</v>
      </c>
      <c r="T1373" s="17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8324</v>
      </c>
      <c r="R1374" t="s">
        <v>8325</v>
      </c>
      <c r="S1374" s="16">
        <f t="shared" si="86"/>
        <v>41072.739953703705</v>
      </c>
      <c r="T1374" s="17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8324</v>
      </c>
      <c r="R1375" t="s">
        <v>8325</v>
      </c>
      <c r="S1375" s="16">
        <f t="shared" si="86"/>
        <v>42704.95177083333</v>
      </c>
      <c r="T1375" s="17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8324</v>
      </c>
      <c r="R1376" t="s">
        <v>8325</v>
      </c>
      <c r="S1376" s="16">
        <f t="shared" si="86"/>
        <v>42424.161898148144</v>
      </c>
      <c r="T1376" s="17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8324</v>
      </c>
      <c r="R1377" t="s">
        <v>8325</v>
      </c>
      <c r="S1377" s="16">
        <f t="shared" si="86"/>
        <v>42720.066192129627</v>
      </c>
      <c r="T1377" s="1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8324</v>
      </c>
      <c r="R1378" t="s">
        <v>8325</v>
      </c>
      <c r="S1378" s="16">
        <f t="shared" si="86"/>
        <v>42677.669050925921</v>
      </c>
      <c r="T1378" s="17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8324</v>
      </c>
      <c r="R1379" t="s">
        <v>8325</v>
      </c>
      <c r="S1379" s="16">
        <f t="shared" si="86"/>
        <v>42747.219560185185</v>
      </c>
      <c r="T1379" s="17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8324</v>
      </c>
      <c r="R1380" t="s">
        <v>8325</v>
      </c>
      <c r="S1380" s="16">
        <f t="shared" si="86"/>
        <v>42568.759374999994</v>
      </c>
      <c r="T1380" s="17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8324</v>
      </c>
      <c r="R1381" t="s">
        <v>8325</v>
      </c>
      <c r="S1381" s="16">
        <f t="shared" si="86"/>
        <v>42130.491620370376</v>
      </c>
      <c r="T1381" s="17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8324</v>
      </c>
      <c r="R1382" t="s">
        <v>8325</v>
      </c>
      <c r="S1382" s="16">
        <f t="shared" si="86"/>
        <v>42141.762800925921</v>
      </c>
      <c r="T1382" s="17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8324</v>
      </c>
      <c r="R1383" t="s">
        <v>8325</v>
      </c>
      <c r="S1383" s="16">
        <f t="shared" si="86"/>
        <v>42703.214409722219</v>
      </c>
      <c r="T1383" s="17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8324</v>
      </c>
      <c r="R1384" t="s">
        <v>8325</v>
      </c>
      <c r="S1384" s="16">
        <f t="shared" si="86"/>
        <v>41370.800185185188</v>
      </c>
      <c r="T1384" s="17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8324</v>
      </c>
      <c r="R1385" t="s">
        <v>8325</v>
      </c>
      <c r="S1385" s="16">
        <f t="shared" si="86"/>
        <v>42707.074976851851</v>
      </c>
      <c r="T1385" s="17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8324</v>
      </c>
      <c r="R1386" t="s">
        <v>8325</v>
      </c>
      <c r="S1386" s="16">
        <f t="shared" si="86"/>
        <v>42160.735208333332</v>
      </c>
      <c r="T1386" s="17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8324</v>
      </c>
      <c r="R1387" t="s">
        <v>8325</v>
      </c>
      <c r="S1387" s="16">
        <f t="shared" si="86"/>
        <v>42433.688900462963</v>
      </c>
      <c r="T1387" s="1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8324</v>
      </c>
      <c r="R1388" t="s">
        <v>8325</v>
      </c>
      <c r="S1388" s="16">
        <f t="shared" si="86"/>
        <v>42184.646863425922</v>
      </c>
      <c r="T1388" s="17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8324</v>
      </c>
      <c r="R1389" t="s">
        <v>8325</v>
      </c>
      <c r="S1389" s="16">
        <f t="shared" si="86"/>
        <v>42126.92123842593</v>
      </c>
      <c r="T1389" s="17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8324</v>
      </c>
      <c r="R1390" t="s">
        <v>8325</v>
      </c>
      <c r="S1390" s="16">
        <f t="shared" si="86"/>
        <v>42634.614780092597</v>
      </c>
      <c r="T1390" s="17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8324</v>
      </c>
      <c r="R1391" t="s">
        <v>8325</v>
      </c>
      <c r="S1391" s="16">
        <f t="shared" si="86"/>
        <v>42565.480983796297</v>
      </c>
      <c r="T1391" s="17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8324</v>
      </c>
      <c r="R1392" t="s">
        <v>8325</v>
      </c>
      <c r="S1392" s="16">
        <f t="shared" si="86"/>
        <v>42087.803310185183</v>
      </c>
      <c r="T1392" s="17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8324</v>
      </c>
      <c r="R1393" t="s">
        <v>8325</v>
      </c>
      <c r="S1393" s="16">
        <f t="shared" si="86"/>
        <v>42193.650671296295</v>
      </c>
      <c r="T1393" s="17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8324</v>
      </c>
      <c r="R1394" t="s">
        <v>8325</v>
      </c>
      <c r="S1394" s="16">
        <f t="shared" si="86"/>
        <v>42401.154930555553</v>
      </c>
      <c r="T1394" s="17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8324</v>
      </c>
      <c r="R1395" t="s">
        <v>8325</v>
      </c>
      <c r="S1395" s="16">
        <f t="shared" si="86"/>
        <v>42553.681979166664</v>
      </c>
      <c r="T1395" s="17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8324</v>
      </c>
      <c r="R1396" t="s">
        <v>8325</v>
      </c>
      <c r="S1396" s="16">
        <f t="shared" si="86"/>
        <v>42752.144976851851</v>
      </c>
      <c r="T1396" s="17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8324</v>
      </c>
      <c r="R1397" t="s">
        <v>8325</v>
      </c>
      <c r="S1397" s="16">
        <f t="shared" si="86"/>
        <v>42719.90834490741</v>
      </c>
      <c r="T1397" s="1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8324</v>
      </c>
      <c r="R1398" t="s">
        <v>8325</v>
      </c>
      <c r="S1398" s="16">
        <f t="shared" si="86"/>
        <v>42018.99863425926</v>
      </c>
      <c r="T1398" s="17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8324</v>
      </c>
      <c r="R1399" t="s">
        <v>8325</v>
      </c>
      <c r="S1399" s="16">
        <f t="shared" si="86"/>
        <v>42640.917939814812</v>
      </c>
      <c r="T1399" s="17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8324</v>
      </c>
      <c r="R1400" t="s">
        <v>8325</v>
      </c>
      <c r="S1400" s="16">
        <f t="shared" si="86"/>
        <v>42526.874236111107</v>
      </c>
      <c r="T1400" s="17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8324</v>
      </c>
      <c r="R1401" t="s">
        <v>8325</v>
      </c>
      <c r="S1401" s="16">
        <f t="shared" si="86"/>
        <v>41889.004317129627</v>
      </c>
      <c r="T1401" s="17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8324</v>
      </c>
      <c r="R1402" t="s">
        <v>8325</v>
      </c>
      <c r="S1402" s="16">
        <f t="shared" si="86"/>
        <v>42498.341122685189</v>
      </c>
      <c r="T1402" s="17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8324</v>
      </c>
      <c r="R1403" t="s">
        <v>8325</v>
      </c>
      <c r="S1403" s="16">
        <f t="shared" si="86"/>
        <v>41399.99622685185</v>
      </c>
      <c r="T1403" s="17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8324</v>
      </c>
      <c r="R1404" t="s">
        <v>8325</v>
      </c>
      <c r="S1404" s="16">
        <f t="shared" si="86"/>
        <v>42065.053368055553</v>
      </c>
      <c r="T1404" s="17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8324</v>
      </c>
      <c r="R1405" t="s">
        <v>8325</v>
      </c>
      <c r="S1405" s="16">
        <f t="shared" si="86"/>
        <v>41451.062905092593</v>
      </c>
      <c r="T1405" s="17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8321</v>
      </c>
      <c r="R1406" t="s">
        <v>8340</v>
      </c>
      <c r="S1406" s="16">
        <f t="shared" si="86"/>
        <v>42032.510243055556</v>
      </c>
      <c r="T1406" s="17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8321</v>
      </c>
      <c r="R1407" t="s">
        <v>8340</v>
      </c>
      <c r="S1407" s="16">
        <f t="shared" si="86"/>
        <v>41941.680567129632</v>
      </c>
      <c r="T1407" s="1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8321</v>
      </c>
      <c r="R1408" t="s">
        <v>8340</v>
      </c>
      <c r="S1408" s="16">
        <f t="shared" si="86"/>
        <v>42297.432951388888</v>
      </c>
      <c r="T1408" s="17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8321</v>
      </c>
      <c r="R1409" t="s">
        <v>8340</v>
      </c>
      <c r="S1409" s="16">
        <f t="shared" si="86"/>
        <v>41838.536782407406</v>
      </c>
      <c r="T1409" s="17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8321</v>
      </c>
      <c r="R1410" t="s">
        <v>8340</v>
      </c>
      <c r="S1410" s="16">
        <f t="shared" si="86"/>
        <v>42291.872175925921</v>
      </c>
      <c r="T1410" s="17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8321</v>
      </c>
      <c r="R1411" t="s">
        <v>8340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8321</v>
      </c>
      <c r="R1412" t="s">
        <v>8340</v>
      </c>
      <c r="S1412" s="16">
        <f t="shared" si="90"/>
        <v>42479.318518518514</v>
      </c>
      <c r="T1412" s="17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8321</v>
      </c>
      <c r="R1413" t="s">
        <v>8340</v>
      </c>
      <c r="S1413" s="16">
        <f t="shared" si="90"/>
        <v>42013.059027777781</v>
      </c>
      <c r="T1413" s="17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8321</v>
      </c>
      <c r="R1414" t="s">
        <v>8340</v>
      </c>
      <c r="S1414" s="16">
        <f t="shared" si="90"/>
        <v>41947.063645833332</v>
      </c>
      <c r="T1414" s="17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8321</v>
      </c>
      <c r="R1415" t="s">
        <v>8340</v>
      </c>
      <c r="S1415" s="16">
        <f t="shared" si="90"/>
        <v>42360.437152777777</v>
      </c>
      <c r="T1415" s="17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8321</v>
      </c>
      <c r="R1416" t="s">
        <v>8340</v>
      </c>
      <c r="S1416" s="16">
        <f t="shared" si="90"/>
        <v>42708.25309027778</v>
      </c>
      <c r="T1416" s="17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8321</v>
      </c>
      <c r="R1417" t="s">
        <v>8340</v>
      </c>
      <c r="S1417" s="16">
        <f t="shared" si="90"/>
        <v>42192.675821759258</v>
      </c>
      <c r="T1417" s="1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8321</v>
      </c>
      <c r="R1418" t="s">
        <v>8340</v>
      </c>
      <c r="S1418" s="16">
        <f t="shared" si="90"/>
        <v>42299.926145833335</v>
      </c>
      <c r="T1418" s="17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8321</v>
      </c>
      <c r="R1419" t="s">
        <v>8340</v>
      </c>
      <c r="S1419" s="16">
        <f t="shared" si="90"/>
        <v>42232.15016203704</v>
      </c>
      <c r="T1419" s="17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8321</v>
      </c>
      <c r="R1420" t="s">
        <v>8340</v>
      </c>
      <c r="S1420" s="16">
        <f t="shared" si="90"/>
        <v>42395.456412037034</v>
      </c>
      <c r="T1420" s="17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8321</v>
      </c>
      <c r="R1421" t="s">
        <v>8340</v>
      </c>
      <c r="S1421" s="16">
        <f t="shared" si="90"/>
        <v>42622.456238425926</v>
      </c>
      <c r="T1421" s="17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8321</v>
      </c>
      <c r="R1422" t="s">
        <v>8340</v>
      </c>
      <c r="S1422" s="16">
        <f t="shared" si="90"/>
        <v>42524.667662037042</v>
      </c>
      <c r="T1422" s="17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8321</v>
      </c>
      <c r="R1423" t="s">
        <v>8340</v>
      </c>
      <c r="S1423" s="16">
        <f t="shared" si="90"/>
        <v>42013.915613425925</v>
      </c>
      <c r="T1423" s="17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8321</v>
      </c>
      <c r="R1424" t="s">
        <v>8340</v>
      </c>
      <c r="S1424" s="16">
        <f t="shared" si="90"/>
        <v>42604.239629629628</v>
      </c>
      <c r="T1424" s="17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8321</v>
      </c>
      <c r="R1425" t="s">
        <v>8340</v>
      </c>
      <c r="S1425" s="16">
        <f t="shared" si="90"/>
        <v>42340.360312500001</v>
      </c>
      <c r="T1425" s="17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8321</v>
      </c>
      <c r="R1426" t="s">
        <v>8340</v>
      </c>
      <c r="S1426" s="16">
        <f t="shared" si="90"/>
        <v>42676.717615740738</v>
      </c>
      <c r="T1426" s="17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8321</v>
      </c>
      <c r="R1427" t="s">
        <v>8340</v>
      </c>
      <c r="S1427" s="16">
        <f t="shared" si="90"/>
        <v>42093.131469907406</v>
      </c>
      <c r="T1427" s="1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8321</v>
      </c>
      <c r="R1428" t="s">
        <v>8340</v>
      </c>
      <c r="S1428" s="16">
        <f t="shared" si="90"/>
        <v>42180.390277777777</v>
      </c>
      <c r="T1428" s="17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8321</v>
      </c>
      <c r="R1429" t="s">
        <v>8340</v>
      </c>
      <c r="S1429" s="16">
        <f t="shared" si="90"/>
        <v>42601.851678240739</v>
      </c>
      <c r="T1429" s="17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8321</v>
      </c>
      <c r="R1430" t="s">
        <v>8340</v>
      </c>
      <c r="S1430" s="16">
        <f t="shared" si="90"/>
        <v>42432.379826388889</v>
      </c>
      <c r="T1430" s="17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8321</v>
      </c>
      <c r="R1431" t="s">
        <v>8340</v>
      </c>
      <c r="S1431" s="16">
        <f t="shared" si="90"/>
        <v>42074.060671296291</v>
      </c>
      <c r="T1431" s="17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8321</v>
      </c>
      <c r="R1432" t="s">
        <v>8340</v>
      </c>
      <c r="S1432" s="16">
        <f t="shared" si="90"/>
        <v>41961.813518518517</v>
      </c>
      <c r="T1432" s="17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8321</v>
      </c>
      <c r="R1433" t="s">
        <v>8340</v>
      </c>
      <c r="S1433" s="16">
        <f t="shared" si="90"/>
        <v>42304.210833333331</v>
      </c>
      <c r="T1433" s="17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8321</v>
      </c>
      <c r="R1434" t="s">
        <v>8340</v>
      </c>
      <c r="S1434" s="16">
        <f t="shared" si="90"/>
        <v>42175.780416666668</v>
      </c>
      <c r="T1434" s="17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8321</v>
      </c>
      <c r="R1435" t="s">
        <v>8340</v>
      </c>
      <c r="S1435" s="16">
        <f t="shared" si="90"/>
        <v>42673.625868055555</v>
      </c>
      <c r="T1435" s="17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8321</v>
      </c>
      <c r="R1436" t="s">
        <v>8340</v>
      </c>
      <c r="S1436" s="16">
        <f t="shared" si="90"/>
        <v>42142.767106481479</v>
      </c>
      <c r="T1436" s="17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8321</v>
      </c>
      <c r="R1437" t="s">
        <v>8340</v>
      </c>
      <c r="S1437" s="16">
        <f t="shared" si="90"/>
        <v>42258.780324074076</v>
      </c>
      <c r="T1437" s="1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8321</v>
      </c>
      <c r="R1438" t="s">
        <v>8340</v>
      </c>
      <c r="S1438" s="16">
        <f t="shared" si="90"/>
        <v>42391.35019675926</v>
      </c>
      <c r="T1438" s="17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8321</v>
      </c>
      <c r="R1439" t="s">
        <v>8340</v>
      </c>
      <c r="S1439" s="16">
        <f t="shared" si="90"/>
        <v>41796.531701388885</v>
      </c>
      <c r="T1439" s="17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8321</v>
      </c>
      <c r="R1440" t="s">
        <v>8340</v>
      </c>
      <c r="S1440" s="16">
        <f t="shared" si="90"/>
        <v>42457.871516203704</v>
      </c>
      <c r="T1440" s="17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8321</v>
      </c>
      <c r="R1441" t="s">
        <v>8340</v>
      </c>
      <c r="S1441" s="16">
        <f t="shared" si="90"/>
        <v>42040.829872685179</v>
      </c>
      <c r="T1441" s="17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8321</v>
      </c>
      <c r="R1442" t="s">
        <v>8340</v>
      </c>
      <c r="S1442" s="16">
        <f t="shared" si="90"/>
        <v>42486.748414351852</v>
      </c>
      <c r="T1442" s="17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8321</v>
      </c>
      <c r="R1443" t="s">
        <v>8340</v>
      </c>
      <c r="S1443" s="16">
        <f t="shared" si="90"/>
        <v>42198.765844907408</v>
      </c>
      <c r="T1443" s="17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8321</v>
      </c>
      <c r="R1444" t="s">
        <v>8340</v>
      </c>
      <c r="S1444" s="16">
        <f t="shared" si="90"/>
        <v>42485.64534722222</v>
      </c>
      <c r="T1444" s="17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8321</v>
      </c>
      <c r="R1445" t="s">
        <v>8340</v>
      </c>
      <c r="S1445" s="16">
        <f t="shared" si="90"/>
        <v>42707.926030092596</v>
      </c>
      <c r="T1445" s="17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8321</v>
      </c>
      <c r="R1446" t="s">
        <v>8340</v>
      </c>
      <c r="S1446" s="16">
        <f t="shared" si="90"/>
        <v>42199.873402777783</v>
      </c>
      <c r="T1446" s="17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8321</v>
      </c>
      <c r="R1447" t="s">
        <v>8340</v>
      </c>
      <c r="S1447" s="16">
        <f t="shared" si="90"/>
        <v>42139.542303240742</v>
      </c>
      <c r="T1447" s="1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8321</v>
      </c>
      <c r="R1448" t="s">
        <v>8340</v>
      </c>
      <c r="S1448" s="16">
        <f t="shared" si="90"/>
        <v>42461.447662037041</v>
      </c>
      <c r="T1448" s="17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8321</v>
      </c>
      <c r="R1449" t="s">
        <v>8340</v>
      </c>
      <c r="S1449" s="16">
        <f t="shared" si="90"/>
        <v>42529.730717592596</v>
      </c>
      <c r="T1449" s="17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8321</v>
      </c>
      <c r="R1450" t="s">
        <v>8340</v>
      </c>
      <c r="S1450" s="16">
        <f t="shared" si="90"/>
        <v>42115.936550925922</v>
      </c>
      <c r="T1450" s="17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8321</v>
      </c>
      <c r="R1451" t="s">
        <v>8340</v>
      </c>
      <c r="S1451" s="16">
        <f t="shared" si="90"/>
        <v>42086.811400462961</v>
      </c>
      <c r="T1451" s="17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8321</v>
      </c>
      <c r="R1452" t="s">
        <v>8340</v>
      </c>
      <c r="S1452" s="16">
        <f t="shared" si="90"/>
        <v>42390.171261574069</v>
      </c>
      <c r="T1452" s="17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8321</v>
      </c>
      <c r="R1453" t="s">
        <v>8340</v>
      </c>
      <c r="S1453" s="16">
        <f t="shared" si="90"/>
        <v>41931.959016203706</v>
      </c>
      <c r="T1453" s="17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8321</v>
      </c>
      <c r="R1454" t="s">
        <v>8340</v>
      </c>
      <c r="S1454" s="16">
        <f t="shared" si="90"/>
        <v>41818.703275462962</v>
      </c>
      <c r="T1454" s="17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8321</v>
      </c>
      <c r="R1455" t="s">
        <v>8340</v>
      </c>
      <c r="S1455" s="16">
        <f t="shared" si="90"/>
        <v>42795.696145833332</v>
      </c>
      <c r="T1455" s="17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8321</v>
      </c>
      <c r="R1456" t="s">
        <v>8340</v>
      </c>
      <c r="S1456" s="16">
        <f t="shared" si="90"/>
        <v>42463.866666666669</v>
      </c>
      <c r="T1456" s="17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8321</v>
      </c>
      <c r="R1457" t="s">
        <v>8340</v>
      </c>
      <c r="S1457" s="16">
        <f t="shared" si="90"/>
        <v>41832.672685185185</v>
      </c>
      <c r="T1457" s="1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8321</v>
      </c>
      <c r="R1458" t="s">
        <v>8340</v>
      </c>
      <c r="S1458" s="16">
        <f t="shared" si="90"/>
        <v>42708.668576388889</v>
      </c>
      <c r="T1458" s="17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8321</v>
      </c>
      <c r="R1459" t="s">
        <v>8340</v>
      </c>
      <c r="S1459" s="16">
        <f t="shared" si="90"/>
        <v>42289.89634259259</v>
      </c>
      <c r="T1459" s="17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8321</v>
      </c>
      <c r="R1460" t="s">
        <v>8340</v>
      </c>
      <c r="S1460" s="16">
        <f t="shared" si="90"/>
        <v>41831.705555555556</v>
      </c>
      <c r="T1460" s="17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8321</v>
      </c>
      <c r="R1461" t="s">
        <v>8340</v>
      </c>
      <c r="S1461" s="16">
        <f t="shared" si="90"/>
        <v>42312.204814814817</v>
      </c>
      <c r="T1461" s="17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8321</v>
      </c>
      <c r="R1462" t="s">
        <v>8340</v>
      </c>
      <c r="S1462" s="16">
        <f t="shared" si="90"/>
        <v>41915.896967592591</v>
      </c>
      <c r="T1462" s="17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8321</v>
      </c>
      <c r="R1463" t="s">
        <v>8341</v>
      </c>
      <c r="S1463" s="16">
        <f t="shared" si="90"/>
        <v>41899.645300925928</v>
      </c>
      <c r="T1463" s="17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8321</v>
      </c>
      <c r="R1464" t="s">
        <v>8341</v>
      </c>
      <c r="S1464" s="16">
        <f t="shared" si="90"/>
        <v>41344.662858796299</v>
      </c>
      <c r="T1464" s="17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8321</v>
      </c>
      <c r="R1465" t="s">
        <v>8341</v>
      </c>
      <c r="S1465" s="16">
        <f t="shared" si="90"/>
        <v>41326.911319444444</v>
      </c>
      <c r="T1465" s="17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8321</v>
      </c>
      <c r="R1466" t="s">
        <v>8341</v>
      </c>
      <c r="S1466" s="16">
        <f t="shared" si="90"/>
        <v>41291.661550925928</v>
      </c>
      <c r="T1466" s="17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8321</v>
      </c>
      <c r="R1467" t="s">
        <v>8341</v>
      </c>
      <c r="S1467" s="16">
        <f t="shared" si="90"/>
        <v>40959.734398148146</v>
      </c>
      <c r="T1467" s="1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8321</v>
      </c>
      <c r="R1468" t="s">
        <v>8341</v>
      </c>
      <c r="S1468" s="16">
        <f t="shared" si="90"/>
        <v>42340.172060185185</v>
      </c>
      <c r="T1468" s="17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8321</v>
      </c>
      <c r="R1469" t="s">
        <v>8341</v>
      </c>
      <c r="S1469" s="16">
        <f t="shared" si="90"/>
        <v>40933.80190972222</v>
      </c>
      <c r="T1469" s="17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8321</v>
      </c>
      <c r="R1470" t="s">
        <v>8341</v>
      </c>
      <c r="S1470" s="16">
        <f t="shared" si="90"/>
        <v>40646.014456018522</v>
      </c>
      <c r="T1470" s="17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8321</v>
      </c>
      <c r="R1471" t="s">
        <v>8341</v>
      </c>
      <c r="S1471" s="16">
        <f t="shared" si="90"/>
        <v>41290.598483796297</v>
      </c>
      <c r="T1471" s="17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8321</v>
      </c>
      <c r="R1472" t="s">
        <v>8341</v>
      </c>
      <c r="S1472" s="16">
        <f t="shared" si="90"/>
        <v>41250.827118055553</v>
      </c>
      <c r="T1472" s="17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8321</v>
      </c>
      <c r="R1473" t="s">
        <v>8341</v>
      </c>
      <c r="S1473" s="16">
        <f t="shared" si="90"/>
        <v>42073.957569444443</v>
      </c>
      <c r="T1473" s="17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8321</v>
      </c>
      <c r="R1474" t="s">
        <v>8341</v>
      </c>
      <c r="S1474" s="16">
        <f t="shared" si="90"/>
        <v>41533.542858796296</v>
      </c>
      <c r="T1474" s="17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8321</v>
      </c>
      <c r="R1475" t="s">
        <v>8341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8321</v>
      </c>
      <c r="R1476" t="s">
        <v>8341</v>
      </c>
      <c r="S1476" s="16">
        <f t="shared" si="94"/>
        <v>41500.727916666663</v>
      </c>
      <c r="T1476" s="17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8321</v>
      </c>
      <c r="R1477" t="s">
        <v>8341</v>
      </c>
      <c r="S1477" s="16">
        <f t="shared" si="94"/>
        <v>41960.722951388889</v>
      </c>
      <c r="T1477" s="1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8321</v>
      </c>
      <c r="R1478" t="s">
        <v>8341</v>
      </c>
      <c r="S1478" s="16">
        <f t="shared" si="94"/>
        <v>40766.041921296295</v>
      </c>
      <c r="T1478" s="17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8321</v>
      </c>
      <c r="R1479" t="s">
        <v>8341</v>
      </c>
      <c r="S1479" s="16">
        <f t="shared" si="94"/>
        <v>40840.615787037037</v>
      </c>
      <c r="T1479" s="17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8321</v>
      </c>
      <c r="R1480" t="s">
        <v>8341</v>
      </c>
      <c r="S1480" s="16">
        <f t="shared" si="94"/>
        <v>41394.871678240743</v>
      </c>
      <c r="T1480" s="17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8321</v>
      </c>
      <c r="R1481" t="s">
        <v>8341</v>
      </c>
      <c r="S1481" s="16">
        <f t="shared" si="94"/>
        <v>41754.745243055557</v>
      </c>
      <c r="T1481" s="17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8321</v>
      </c>
      <c r="R1482" t="s">
        <v>8341</v>
      </c>
      <c r="S1482" s="16">
        <f t="shared" si="94"/>
        <v>41464.934016203704</v>
      </c>
      <c r="T1482" s="17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8321</v>
      </c>
      <c r="R1483" t="s">
        <v>8323</v>
      </c>
      <c r="S1483" s="16">
        <f t="shared" si="94"/>
        <v>41550.922974537039</v>
      </c>
      <c r="T1483" s="17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8321</v>
      </c>
      <c r="R1484" t="s">
        <v>8323</v>
      </c>
      <c r="S1484" s="16">
        <f t="shared" si="94"/>
        <v>41136.85805555556</v>
      </c>
      <c r="T1484" s="17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8321</v>
      </c>
      <c r="R1485" t="s">
        <v>8323</v>
      </c>
      <c r="S1485" s="16">
        <f t="shared" si="94"/>
        <v>42548.192997685182</v>
      </c>
      <c r="T1485" s="17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8321</v>
      </c>
      <c r="R1486" t="s">
        <v>8323</v>
      </c>
      <c r="S1486" s="16">
        <f t="shared" si="94"/>
        <v>41053.200960648144</v>
      </c>
      <c r="T1486" s="17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8321</v>
      </c>
      <c r="R1487" t="s">
        <v>8323</v>
      </c>
      <c r="S1487" s="16">
        <f t="shared" si="94"/>
        <v>42130.795983796299</v>
      </c>
      <c r="T1487" s="1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8321</v>
      </c>
      <c r="R1488" t="s">
        <v>8323</v>
      </c>
      <c r="S1488" s="16">
        <f t="shared" si="94"/>
        <v>42032.168530092589</v>
      </c>
      <c r="T1488" s="17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8321</v>
      </c>
      <c r="R1489" t="s">
        <v>8323</v>
      </c>
      <c r="S1489" s="16">
        <f t="shared" si="94"/>
        <v>42554.917488425926</v>
      </c>
      <c r="T1489" s="17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8321</v>
      </c>
      <c r="R1490" t="s">
        <v>8323</v>
      </c>
      <c r="S1490" s="16">
        <f t="shared" si="94"/>
        <v>41614.563194444447</v>
      </c>
      <c r="T1490" s="17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8321</v>
      </c>
      <c r="R1491" t="s">
        <v>8323</v>
      </c>
      <c r="S1491" s="16">
        <f t="shared" si="94"/>
        <v>41198.611712962964</v>
      </c>
      <c r="T1491" s="17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8321</v>
      </c>
      <c r="R1492" t="s">
        <v>8323</v>
      </c>
      <c r="S1492" s="16">
        <f t="shared" si="94"/>
        <v>41520.561041666668</v>
      </c>
      <c r="T1492" s="17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8321</v>
      </c>
      <c r="R1493" t="s">
        <v>8323</v>
      </c>
      <c r="S1493" s="16">
        <f t="shared" si="94"/>
        <v>41991.713460648149</v>
      </c>
      <c r="T1493" s="17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8321</v>
      </c>
      <c r="R1494" t="s">
        <v>8323</v>
      </c>
      <c r="S1494" s="16">
        <f t="shared" si="94"/>
        <v>40682.884791666671</v>
      </c>
      <c r="T1494" s="17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8321</v>
      </c>
      <c r="R1495" t="s">
        <v>8323</v>
      </c>
      <c r="S1495" s="16">
        <f t="shared" si="94"/>
        <v>41411.866608796299</v>
      </c>
      <c r="T1495" s="17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8321</v>
      </c>
      <c r="R1496" t="s">
        <v>8323</v>
      </c>
      <c r="S1496" s="16">
        <f t="shared" si="94"/>
        <v>42067.722372685181</v>
      </c>
      <c r="T1496" s="17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8321</v>
      </c>
      <c r="R1497" t="s">
        <v>8323</v>
      </c>
      <c r="S1497" s="16">
        <f t="shared" si="94"/>
        <v>40752.789710648147</v>
      </c>
      <c r="T1497" s="1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8321</v>
      </c>
      <c r="R1498" t="s">
        <v>8323</v>
      </c>
      <c r="S1498" s="16">
        <f t="shared" si="94"/>
        <v>41838.475219907406</v>
      </c>
      <c r="T1498" s="17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8321</v>
      </c>
      <c r="R1499" t="s">
        <v>8323</v>
      </c>
      <c r="S1499" s="16">
        <f t="shared" si="94"/>
        <v>41444.64261574074</v>
      </c>
      <c r="T1499" s="17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8321</v>
      </c>
      <c r="R1500" t="s">
        <v>8323</v>
      </c>
      <c r="S1500" s="16">
        <f t="shared" si="94"/>
        <v>41840.983541666668</v>
      </c>
      <c r="T1500" s="17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8321</v>
      </c>
      <c r="R1501" t="s">
        <v>8323</v>
      </c>
      <c r="S1501" s="16">
        <f t="shared" si="94"/>
        <v>42527.007326388892</v>
      </c>
      <c r="T1501" s="17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8321</v>
      </c>
      <c r="R1502" t="s">
        <v>8323</v>
      </c>
      <c r="S1502" s="16">
        <f t="shared" si="94"/>
        <v>41365.904594907406</v>
      </c>
      <c r="T1502" s="17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8337</v>
      </c>
      <c r="R1503" t="s">
        <v>8338</v>
      </c>
      <c r="S1503" s="16">
        <f t="shared" si="94"/>
        <v>42163.583599537036</v>
      </c>
      <c r="T1503" s="17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8337</v>
      </c>
      <c r="R1504" t="s">
        <v>8338</v>
      </c>
      <c r="S1504" s="16">
        <f t="shared" si="94"/>
        <v>42426.542592592596</v>
      </c>
      <c r="T1504" s="17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8337</v>
      </c>
      <c r="R1505" t="s">
        <v>8338</v>
      </c>
      <c r="S1505" s="16">
        <f t="shared" si="94"/>
        <v>42606.347233796296</v>
      </c>
      <c r="T1505" s="17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8337</v>
      </c>
      <c r="R1506" t="s">
        <v>8338</v>
      </c>
      <c r="S1506" s="16">
        <f t="shared" si="94"/>
        <v>41772.657685185186</v>
      </c>
      <c r="T1506" s="17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8337</v>
      </c>
      <c r="R1507" t="s">
        <v>8338</v>
      </c>
      <c r="S1507" s="16">
        <f t="shared" si="94"/>
        <v>42414.44332175926</v>
      </c>
      <c r="T1507" s="1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8337</v>
      </c>
      <c r="R1508" t="s">
        <v>8338</v>
      </c>
      <c r="S1508" s="16">
        <f t="shared" si="94"/>
        <v>41814.785925925928</v>
      </c>
      <c r="T1508" s="17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8337</v>
      </c>
      <c r="R1509" t="s">
        <v>8338</v>
      </c>
      <c r="S1509" s="16">
        <f t="shared" si="94"/>
        <v>40254.450335648151</v>
      </c>
      <c r="T1509" s="17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8337</v>
      </c>
      <c r="R1510" t="s">
        <v>8338</v>
      </c>
      <c r="S1510" s="16">
        <f t="shared" si="94"/>
        <v>41786.614363425928</v>
      </c>
      <c r="T1510" s="17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8337</v>
      </c>
      <c r="R1511" t="s">
        <v>8338</v>
      </c>
      <c r="S1511" s="16">
        <f t="shared" si="94"/>
        <v>42751.533391203702</v>
      </c>
      <c r="T1511" s="17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8337</v>
      </c>
      <c r="R1512" t="s">
        <v>8338</v>
      </c>
      <c r="S1512" s="16">
        <f t="shared" si="94"/>
        <v>41809.385162037033</v>
      </c>
      <c r="T1512" s="17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8337</v>
      </c>
      <c r="R1513" t="s">
        <v>8338</v>
      </c>
      <c r="S1513" s="16">
        <f t="shared" si="94"/>
        <v>42296.583379629628</v>
      </c>
      <c r="T1513" s="17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8337</v>
      </c>
      <c r="R1514" t="s">
        <v>8338</v>
      </c>
      <c r="S1514" s="16">
        <f t="shared" si="94"/>
        <v>42741.684479166666</v>
      </c>
      <c r="T1514" s="17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8337</v>
      </c>
      <c r="R1515" t="s">
        <v>8338</v>
      </c>
      <c r="S1515" s="16">
        <f t="shared" si="94"/>
        <v>41806.637337962966</v>
      </c>
      <c r="T1515" s="17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8337</v>
      </c>
      <c r="R1516" t="s">
        <v>8338</v>
      </c>
      <c r="S1516" s="16">
        <f t="shared" si="94"/>
        <v>42234.597685185188</v>
      </c>
      <c r="T1516" s="17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8337</v>
      </c>
      <c r="R1517" t="s">
        <v>8338</v>
      </c>
      <c r="S1517" s="16">
        <f t="shared" si="94"/>
        <v>42415.253437499996</v>
      </c>
      <c r="T1517" s="1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8337</v>
      </c>
      <c r="R1518" t="s">
        <v>8338</v>
      </c>
      <c r="S1518" s="16">
        <f t="shared" si="94"/>
        <v>42619.466342592597</v>
      </c>
      <c r="T1518" s="17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8337</v>
      </c>
      <c r="R1519" t="s">
        <v>8338</v>
      </c>
      <c r="S1519" s="16">
        <f t="shared" si="94"/>
        <v>41948.56658564815</v>
      </c>
      <c r="T1519" s="17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8337</v>
      </c>
      <c r="R1520" t="s">
        <v>8338</v>
      </c>
      <c r="S1520" s="16">
        <f t="shared" si="94"/>
        <v>41760.8200462963</v>
      </c>
      <c r="T1520" s="17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8337</v>
      </c>
      <c r="R1521" t="s">
        <v>8338</v>
      </c>
      <c r="S1521" s="16">
        <f t="shared" si="94"/>
        <v>41782.741701388892</v>
      </c>
      <c r="T1521" s="17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8337</v>
      </c>
      <c r="R1522" t="s">
        <v>8338</v>
      </c>
      <c r="S1522" s="16">
        <f t="shared" si="94"/>
        <v>41955.857789351852</v>
      </c>
      <c r="T1522" s="17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8337</v>
      </c>
      <c r="R1523" t="s">
        <v>8338</v>
      </c>
      <c r="S1523" s="16">
        <f t="shared" si="94"/>
        <v>42493.167719907404</v>
      </c>
      <c r="T1523" s="17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8337</v>
      </c>
      <c r="R1524" t="s">
        <v>8338</v>
      </c>
      <c r="S1524" s="16">
        <f t="shared" si="94"/>
        <v>41899.830312500002</v>
      </c>
      <c r="T1524" s="17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8337</v>
      </c>
      <c r="R1525" t="s">
        <v>8338</v>
      </c>
      <c r="S1525" s="16">
        <f t="shared" si="94"/>
        <v>41964.751342592594</v>
      </c>
      <c r="T1525" s="17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8337</v>
      </c>
      <c r="R1526" t="s">
        <v>8338</v>
      </c>
      <c r="S1526" s="16">
        <f t="shared" si="94"/>
        <v>42756.501041666663</v>
      </c>
      <c r="T1526" s="17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8337</v>
      </c>
      <c r="R1527" t="s">
        <v>8338</v>
      </c>
      <c r="S1527" s="16">
        <f t="shared" si="94"/>
        <v>42570.702986111108</v>
      </c>
      <c r="T1527" s="1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8337</v>
      </c>
      <c r="R1528" t="s">
        <v>8338</v>
      </c>
      <c r="S1528" s="16">
        <f t="shared" si="94"/>
        <v>42339.276006944448</v>
      </c>
      <c r="T1528" s="17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8337</v>
      </c>
      <c r="R1529" t="s">
        <v>8338</v>
      </c>
      <c r="S1529" s="16">
        <f t="shared" si="94"/>
        <v>42780.600532407407</v>
      </c>
      <c r="T1529" s="17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8337</v>
      </c>
      <c r="R1530" t="s">
        <v>8338</v>
      </c>
      <c r="S1530" s="16">
        <f t="shared" si="94"/>
        <v>42736.732893518521</v>
      </c>
      <c r="T1530" s="17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8337</v>
      </c>
      <c r="R1531" t="s">
        <v>8338</v>
      </c>
      <c r="S1531" s="16">
        <f t="shared" si="94"/>
        <v>42052.628703703704</v>
      </c>
      <c r="T1531" s="17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8337</v>
      </c>
      <c r="R1532" t="s">
        <v>8338</v>
      </c>
      <c r="S1532" s="16">
        <f t="shared" si="94"/>
        <v>42275.767303240747</v>
      </c>
      <c r="T1532" s="17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8337</v>
      </c>
      <c r="R1533" t="s">
        <v>8338</v>
      </c>
      <c r="S1533" s="16">
        <f t="shared" si="94"/>
        <v>41941.802384259259</v>
      </c>
      <c r="T1533" s="17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8337</v>
      </c>
      <c r="R1534" t="s">
        <v>8338</v>
      </c>
      <c r="S1534" s="16">
        <f t="shared" si="94"/>
        <v>42391.475289351853</v>
      </c>
      <c r="T1534" s="17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8337</v>
      </c>
      <c r="R1535" t="s">
        <v>8338</v>
      </c>
      <c r="S1535" s="16">
        <f t="shared" si="94"/>
        <v>42443.00204861111</v>
      </c>
      <c r="T1535" s="17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8337</v>
      </c>
      <c r="R1536" t="s">
        <v>8338</v>
      </c>
      <c r="S1536" s="16">
        <f t="shared" si="94"/>
        <v>42221.67432870371</v>
      </c>
      <c r="T1536" s="17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8337</v>
      </c>
      <c r="R1537" t="s">
        <v>8338</v>
      </c>
      <c r="S1537" s="16">
        <f t="shared" si="94"/>
        <v>42484.829062500001</v>
      </c>
      <c r="T1537" s="1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8337</v>
      </c>
      <c r="R1538" t="s">
        <v>8338</v>
      </c>
      <c r="S1538" s="16">
        <f t="shared" si="94"/>
        <v>42213.802199074074</v>
      </c>
      <c r="T1538" s="17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8337</v>
      </c>
      <c r="R1539" t="s">
        <v>8338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8337</v>
      </c>
      <c r="R1540" t="s">
        <v>8338</v>
      </c>
      <c r="S1540" s="16">
        <f t="shared" si="98"/>
        <v>41981.782060185185</v>
      </c>
      <c r="T1540" s="17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8337</v>
      </c>
      <c r="R1541" t="s">
        <v>8338</v>
      </c>
      <c r="S1541" s="16">
        <f t="shared" si="98"/>
        <v>42705.919201388882</v>
      </c>
      <c r="T1541" s="17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8337</v>
      </c>
      <c r="R1542" t="s">
        <v>8338</v>
      </c>
      <c r="S1542" s="16">
        <f t="shared" si="98"/>
        <v>41939.00712962963</v>
      </c>
      <c r="T1542" s="17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8337</v>
      </c>
      <c r="R1543" t="s">
        <v>8342</v>
      </c>
      <c r="S1543" s="16">
        <f t="shared" si="98"/>
        <v>41974.712245370371</v>
      </c>
      <c r="T1543" s="17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8337</v>
      </c>
      <c r="R1544" t="s">
        <v>8342</v>
      </c>
      <c r="S1544" s="16">
        <f t="shared" si="98"/>
        <v>42170.996527777781</v>
      </c>
      <c r="T1544" s="17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8337</v>
      </c>
      <c r="R1545" t="s">
        <v>8342</v>
      </c>
      <c r="S1545" s="16">
        <f t="shared" si="98"/>
        <v>41935.509652777779</v>
      </c>
      <c r="T1545" s="17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8337</v>
      </c>
      <c r="R1546" t="s">
        <v>8342</v>
      </c>
      <c r="S1546" s="16">
        <f t="shared" si="98"/>
        <v>42053.051203703704</v>
      </c>
      <c r="T1546" s="17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8337</v>
      </c>
      <c r="R1547" t="s">
        <v>8342</v>
      </c>
      <c r="S1547" s="16">
        <f t="shared" si="98"/>
        <v>42031.884652777779</v>
      </c>
      <c r="T1547" s="1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8337</v>
      </c>
      <c r="R1548" t="s">
        <v>8342</v>
      </c>
      <c r="S1548" s="16">
        <f t="shared" si="98"/>
        <v>41839.212951388887</v>
      </c>
      <c r="T1548" s="17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8337</v>
      </c>
      <c r="R1549" t="s">
        <v>8342</v>
      </c>
      <c r="S1549" s="16">
        <f t="shared" si="98"/>
        <v>42782.426875000005</v>
      </c>
      <c r="T1549" s="17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8337</v>
      </c>
      <c r="R1550" t="s">
        <v>8342</v>
      </c>
      <c r="S1550" s="16">
        <f t="shared" si="98"/>
        <v>42286.88217592593</v>
      </c>
      <c r="T1550" s="17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8337</v>
      </c>
      <c r="R1551" t="s">
        <v>8342</v>
      </c>
      <c r="S1551" s="16">
        <f t="shared" si="98"/>
        <v>42281.136099537034</v>
      </c>
      <c r="T1551" s="17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8337</v>
      </c>
      <c r="R1552" t="s">
        <v>8342</v>
      </c>
      <c r="S1552" s="16">
        <f t="shared" si="98"/>
        <v>42472.449467592596</v>
      </c>
      <c r="T1552" s="17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8337</v>
      </c>
      <c r="R1553" t="s">
        <v>8342</v>
      </c>
      <c r="S1553" s="16">
        <f t="shared" si="98"/>
        <v>42121.824525462958</v>
      </c>
      <c r="T1553" s="17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8337</v>
      </c>
      <c r="R1554" t="s">
        <v>8342</v>
      </c>
      <c r="S1554" s="16">
        <f t="shared" si="98"/>
        <v>41892.688750000001</v>
      </c>
      <c r="T1554" s="17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8337</v>
      </c>
      <c r="R1555" t="s">
        <v>8342</v>
      </c>
      <c r="S1555" s="16">
        <f t="shared" si="98"/>
        <v>42219.282951388886</v>
      </c>
      <c r="T1555" s="17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8337</v>
      </c>
      <c r="R1556" t="s">
        <v>8342</v>
      </c>
      <c r="S1556" s="16">
        <f t="shared" si="98"/>
        <v>42188.252199074079</v>
      </c>
      <c r="T1556" s="17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8337</v>
      </c>
      <c r="R1557" t="s">
        <v>8342</v>
      </c>
      <c r="S1557" s="16">
        <f t="shared" si="98"/>
        <v>42241.613796296297</v>
      </c>
      <c r="T1557" s="1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8337</v>
      </c>
      <c r="R1558" t="s">
        <v>8342</v>
      </c>
      <c r="S1558" s="16">
        <f t="shared" si="98"/>
        <v>42525.153055555551</v>
      </c>
      <c r="T1558" s="17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8337</v>
      </c>
      <c r="R1559" t="s">
        <v>8342</v>
      </c>
      <c r="S1559" s="16">
        <f t="shared" si="98"/>
        <v>41871.65315972222</v>
      </c>
      <c r="T1559" s="17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8337</v>
      </c>
      <c r="R1560" t="s">
        <v>8342</v>
      </c>
      <c r="S1560" s="16">
        <f t="shared" si="98"/>
        <v>42185.397673611107</v>
      </c>
      <c r="T1560" s="17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8337</v>
      </c>
      <c r="R1561" t="s">
        <v>8342</v>
      </c>
      <c r="S1561" s="16">
        <f t="shared" si="98"/>
        <v>42108.05322916666</v>
      </c>
      <c r="T1561" s="17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8337</v>
      </c>
      <c r="R1562" t="s">
        <v>8342</v>
      </c>
      <c r="S1562" s="16">
        <f t="shared" si="98"/>
        <v>41936.020752314813</v>
      </c>
      <c r="T1562" s="17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8321</v>
      </c>
      <c r="R1563" t="s">
        <v>8343</v>
      </c>
      <c r="S1563" s="16">
        <f t="shared" si="98"/>
        <v>41555.041701388887</v>
      </c>
      <c r="T1563" s="17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8321</v>
      </c>
      <c r="R1564" t="s">
        <v>8343</v>
      </c>
      <c r="S1564" s="16">
        <f t="shared" si="98"/>
        <v>40079.566157407404</v>
      </c>
      <c r="T1564" s="17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8321</v>
      </c>
      <c r="R1565" t="s">
        <v>8343</v>
      </c>
      <c r="S1565" s="16">
        <f t="shared" si="98"/>
        <v>41652.742488425924</v>
      </c>
      <c r="T1565" s="17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8321</v>
      </c>
      <c r="R1566" t="s">
        <v>8343</v>
      </c>
      <c r="S1566" s="16">
        <f t="shared" si="98"/>
        <v>42121.367002314815</v>
      </c>
      <c r="T1566" s="17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8321</v>
      </c>
      <c r="R1567" t="s">
        <v>8343</v>
      </c>
      <c r="S1567" s="16">
        <f t="shared" si="98"/>
        <v>40672.729872685188</v>
      </c>
      <c r="T1567" s="1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8321</v>
      </c>
      <c r="R1568" t="s">
        <v>8343</v>
      </c>
      <c r="S1568" s="16">
        <f t="shared" si="98"/>
        <v>42549.916712962964</v>
      </c>
      <c r="T1568" s="17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8321</v>
      </c>
      <c r="R1569" t="s">
        <v>8343</v>
      </c>
      <c r="S1569" s="16">
        <f t="shared" si="98"/>
        <v>41671.936863425923</v>
      </c>
      <c r="T1569" s="17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8321</v>
      </c>
      <c r="R1570" t="s">
        <v>8343</v>
      </c>
      <c r="S1570" s="16">
        <f t="shared" si="98"/>
        <v>41962.062326388885</v>
      </c>
      <c r="T1570" s="17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8321</v>
      </c>
      <c r="R1571" t="s">
        <v>8343</v>
      </c>
      <c r="S1571" s="16">
        <f t="shared" si="98"/>
        <v>41389.679560185185</v>
      </c>
      <c r="T1571" s="17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8321</v>
      </c>
      <c r="R1572" t="s">
        <v>8343</v>
      </c>
      <c r="S1572" s="16">
        <f t="shared" si="98"/>
        <v>42438.813449074078</v>
      </c>
      <c r="T1572" s="17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8321</v>
      </c>
      <c r="R1573" t="s">
        <v>8343</v>
      </c>
      <c r="S1573" s="16">
        <f t="shared" si="98"/>
        <v>42144.769479166673</v>
      </c>
      <c r="T1573" s="17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8321</v>
      </c>
      <c r="R1574" t="s">
        <v>8343</v>
      </c>
      <c r="S1574" s="16">
        <f t="shared" si="98"/>
        <v>42404.033090277779</v>
      </c>
      <c r="T1574" s="17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8321</v>
      </c>
      <c r="R1575" t="s">
        <v>8343</v>
      </c>
      <c r="S1575" s="16">
        <f t="shared" si="98"/>
        <v>42786.000023148154</v>
      </c>
      <c r="T1575" s="17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8321</v>
      </c>
      <c r="R1576" t="s">
        <v>8343</v>
      </c>
      <c r="S1576" s="16">
        <f t="shared" si="98"/>
        <v>42017.927418981482</v>
      </c>
      <c r="T1576" s="17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8321</v>
      </c>
      <c r="R1577" t="s">
        <v>8343</v>
      </c>
      <c r="S1577" s="16">
        <f t="shared" si="98"/>
        <v>41799.524259259262</v>
      </c>
      <c r="T1577" s="1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8321</v>
      </c>
      <c r="R1578" t="s">
        <v>8343</v>
      </c>
      <c r="S1578" s="16">
        <f t="shared" si="98"/>
        <v>42140.879259259258</v>
      </c>
      <c r="T1578" s="17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8321</v>
      </c>
      <c r="R1579" t="s">
        <v>8343</v>
      </c>
      <c r="S1579" s="16">
        <f t="shared" si="98"/>
        <v>41054.847777777781</v>
      </c>
      <c r="T1579" s="17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8321</v>
      </c>
      <c r="R1580" t="s">
        <v>8343</v>
      </c>
      <c r="S1580" s="16">
        <f t="shared" si="98"/>
        <v>40399.065868055557</v>
      </c>
      <c r="T1580" s="17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8321</v>
      </c>
      <c r="R1581" t="s">
        <v>8343</v>
      </c>
      <c r="S1581" s="16">
        <f t="shared" si="98"/>
        <v>41481.996423611112</v>
      </c>
      <c r="T1581" s="17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8321</v>
      </c>
      <c r="R1582" t="s">
        <v>8343</v>
      </c>
      <c r="S1582" s="16">
        <f t="shared" si="98"/>
        <v>40990.050069444449</v>
      </c>
      <c r="T1582" s="17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8337</v>
      </c>
      <c r="R1583" t="s">
        <v>8344</v>
      </c>
      <c r="S1583" s="16">
        <f t="shared" si="98"/>
        <v>42325.448958333334</v>
      </c>
      <c r="T1583" s="17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8337</v>
      </c>
      <c r="R1584" t="s">
        <v>8344</v>
      </c>
      <c r="S1584" s="16">
        <f t="shared" si="98"/>
        <v>42246.789965277778</v>
      </c>
      <c r="T1584" s="17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8337</v>
      </c>
      <c r="R1585" t="s">
        <v>8344</v>
      </c>
      <c r="S1585" s="16">
        <f t="shared" si="98"/>
        <v>41877.904988425929</v>
      </c>
      <c r="T1585" s="17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8337</v>
      </c>
      <c r="R1586" t="s">
        <v>8344</v>
      </c>
      <c r="S1586" s="16">
        <f t="shared" si="98"/>
        <v>41779.649317129632</v>
      </c>
      <c r="T1586" s="17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8337</v>
      </c>
      <c r="R1587" t="s">
        <v>8344</v>
      </c>
      <c r="S1587" s="16">
        <f t="shared" si="98"/>
        <v>42707.895462962959</v>
      </c>
      <c r="T1587" s="1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8337</v>
      </c>
      <c r="R1588" t="s">
        <v>8344</v>
      </c>
      <c r="S1588" s="16">
        <f t="shared" si="98"/>
        <v>42069.104421296302</v>
      </c>
      <c r="T1588" s="17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8337</v>
      </c>
      <c r="R1589" t="s">
        <v>8344</v>
      </c>
      <c r="S1589" s="16">
        <f t="shared" si="98"/>
        <v>41956.950983796298</v>
      </c>
      <c r="T1589" s="17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8337</v>
      </c>
      <c r="R1590" t="s">
        <v>8344</v>
      </c>
      <c r="S1590" s="16">
        <f t="shared" si="98"/>
        <v>42005.24998842593</v>
      </c>
      <c r="T1590" s="17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8337</v>
      </c>
      <c r="R1591" t="s">
        <v>8344</v>
      </c>
      <c r="S1591" s="16">
        <f t="shared" si="98"/>
        <v>42256.984791666662</v>
      </c>
      <c r="T1591" s="17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8337</v>
      </c>
      <c r="R1592" t="s">
        <v>8344</v>
      </c>
      <c r="S1592" s="16">
        <f t="shared" si="98"/>
        <v>42240.857222222221</v>
      </c>
      <c r="T1592" s="17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8337</v>
      </c>
      <c r="R1593" t="s">
        <v>8344</v>
      </c>
      <c r="S1593" s="16">
        <f t="shared" si="98"/>
        <v>42433.726168981477</v>
      </c>
      <c r="T1593" s="17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8337</v>
      </c>
      <c r="R1594" t="s">
        <v>8344</v>
      </c>
      <c r="S1594" s="16">
        <f t="shared" si="98"/>
        <v>42046.072743055556</v>
      </c>
      <c r="T1594" s="17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8337</v>
      </c>
      <c r="R1595" t="s">
        <v>8344</v>
      </c>
      <c r="S1595" s="16">
        <f t="shared" si="98"/>
        <v>42033.845543981486</v>
      </c>
      <c r="T1595" s="17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8337</v>
      </c>
      <c r="R1596" t="s">
        <v>8344</v>
      </c>
      <c r="S1596" s="16">
        <f t="shared" si="98"/>
        <v>42445.712754629625</v>
      </c>
      <c r="T1596" s="17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8337</v>
      </c>
      <c r="R1597" t="s">
        <v>8344</v>
      </c>
      <c r="S1597" s="16">
        <f t="shared" si="98"/>
        <v>41780.050092592595</v>
      </c>
      <c r="T1597" s="1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8337</v>
      </c>
      <c r="R1598" t="s">
        <v>8344</v>
      </c>
      <c r="S1598" s="16">
        <f t="shared" si="98"/>
        <v>41941.430196759262</v>
      </c>
      <c r="T1598" s="17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8337</v>
      </c>
      <c r="R1599" t="s">
        <v>8344</v>
      </c>
      <c r="S1599" s="16">
        <f t="shared" si="98"/>
        <v>42603.354131944448</v>
      </c>
      <c r="T1599" s="17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8337</v>
      </c>
      <c r="R1600" t="s">
        <v>8344</v>
      </c>
      <c r="S1600" s="16">
        <f t="shared" si="98"/>
        <v>42151.667337962965</v>
      </c>
      <c r="T1600" s="17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8337</v>
      </c>
      <c r="R1601" t="s">
        <v>8344</v>
      </c>
      <c r="S1601" s="16">
        <f t="shared" si="98"/>
        <v>42438.53907407407</v>
      </c>
      <c r="T1601" s="17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8337</v>
      </c>
      <c r="R1602" t="s">
        <v>8344</v>
      </c>
      <c r="S1602" s="16">
        <f t="shared" si="98"/>
        <v>41791.057314814818</v>
      </c>
      <c r="T1602" s="17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8324</v>
      </c>
      <c r="R1603" t="s">
        <v>8325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8324</v>
      </c>
      <c r="R1604" t="s">
        <v>8325</v>
      </c>
      <c r="S1604" s="16">
        <f t="shared" si="102"/>
        <v>40788.297650462962</v>
      </c>
      <c r="T1604" s="17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8324</v>
      </c>
      <c r="R1605" t="s">
        <v>8325</v>
      </c>
      <c r="S1605" s="16">
        <f t="shared" si="102"/>
        <v>40876.169664351852</v>
      </c>
      <c r="T1605" s="17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8324</v>
      </c>
      <c r="R1606" t="s">
        <v>8325</v>
      </c>
      <c r="S1606" s="16">
        <f t="shared" si="102"/>
        <v>40945.845312500001</v>
      </c>
      <c r="T1606" s="17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8324</v>
      </c>
      <c r="R1607" t="s">
        <v>8325</v>
      </c>
      <c r="S1607" s="16">
        <f t="shared" si="102"/>
        <v>40747.012881944444</v>
      </c>
      <c r="T1607" s="1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8324</v>
      </c>
      <c r="R1608" t="s">
        <v>8325</v>
      </c>
      <c r="S1608" s="16">
        <f t="shared" si="102"/>
        <v>40536.111550925925</v>
      </c>
      <c r="T1608" s="17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8324</v>
      </c>
      <c r="R1609" t="s">
        <v>8325</v>
      </c>
      <c r="S1609" s="16">
        <f t="shared" si="102"/>
        <v>41053.80846064815</v>
      </c>
      <c r="T1609" s="17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8324</v>
      </c>
      <c r="R1610" t="s">
        <v>8325</v>
      </c>
      <c r="S1610" s="16">
        <f t="shared" si="102"/>
        <v>41607.83085648148</v>
      </c>
      <c r="T1610" s="17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8324</v>
      </c>
      <c r="R1611" t="s">
        <v>8325</v>
      </c>
      <c r="S1611" s="16">
        <f t="shared" si="102"/>
        <v>40796.001261574071</v>
      </c>
      <c r="T1611" s="17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8324</v>
      </c>
      <c r="R1612" t="s">
        <v>8325</v>
      </c>
      <c r="S1612" s="16">
        <f t="shared" si="102"/>
        <v>41228.924884259257</v>
      </c>
      <c r="T1612" s="17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8324</v>
      </c>
      <c r="R1613" t="s">
        <v>8325</v>
      </c>
      <c r="S1613" s="16">
        <f t="shared" si="102"/>
        <v>41409.00037037037</v>
      </c>
      <c r="T1613" s="17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8324</v>
      </c>
      <c r="R1614" t="s">
        <v>8325</v>
      </c>
      <c r="S1614" s="16">
        <f t="shared" si="102"/>
        <v>41246.874814814815</v>
      </c>
      <c r="T1614" s="17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8324</v>
      </c>
      <c r="R1615" t="s">
        <v>8325</v>
      </c>
      <c r="S1615" s="16">
        <f t="shared" si="102"/>
        <v>41082.069467592592</v>
      </c>
      <c r="T1615" s="17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8324</v>
      </c>
      <c r="R1616" t="s">
        <v>8325</v>
      </c>
      <c r="S1616" s="16">
        <f t="shared" si="102"/>
        <v>41794.981122685182</v>
      </c>
      <c r="T1616" s="17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8324</v>
      </c>
      <c r="R1617" t="s">
        <v>8325</v>
      </c>
      <c r="S1617" s="16">
        <f t="shared" si="102"/>
        <v>40845.050879629627</v>
      </c>
      <c r="T1617" s="1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8324</v>
      </c>
      <c r="R1618" t="s">
        <v>8325</v>
      </c>
      <c r="S1618" s="16">
        <f t="shared" si="102"/>
        <v>41194.715520833335</v>
      </c>
      <c r="T1618" s="17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8324</v>
      </c>
      <c r="R1619" t="s">
        <v>8325</v>
      </c>
      <c r="S1619" s="16">
        <f t="shared" si="102"/>
        <v>41546.664212962962</v>
      </c>
      <c r="T1619" s="17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8324</v>
      </c>
      <c r="R1620" t="s">
        <v>8325</v>
      </c>
      <c r="S1620" s="16">
        <f t="shared" si="102"/>
        <v>41301.654340277775</v>
      </c>
      <c r="T1620" s="17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8324</v>
      </c>
      <c r="R1621" t="s">
        <v>8325</v>
      </c>
      <c r="S1621" s="16">
        <f t="shared" si="102"/>
        <v>41876.18618055556</v>
      </c>
      <c r="T1621" s="17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8324</v>
      </c>
      <c r="R1622" t="s">
        <v>8325</v>
      </c>
      <c r="S1622" s="16">
        <f t="shared" si="102"/>
        <v>41321.339583333334</v>
      </c>
      <c r="T1622" s="17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8324</v>
      </c>
      <c r="R1623" t="s">
        <v>8325</v>
      </c>
      <c r="S1623" s="16">
        <f t="shared" si="102"/>
        <v>41003.60665509259</v>
      </c>
      <c r="T1623" s="17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8324</v>
      </c>
      <c r="R1624" t="s">
        <v>8325</v>
      </c>
      <c r="S1624" s="16">
        <f t="shared" si="102"/>
        <v>41950.29483796296</v>
      </c>
      <c r="T1624" s="17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8324</v>
      </c>
      <c r="R1625" t="s">
        <v>8325</v>
      </c>
      <c r="S1625" s="16">
        <f t="shared" si="102"/>
        <v>41453.688530092593</v>
      </c>
      <c r="T1625" s="17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8324</v>
      </c>
      <c r="R1626" t="s">
        <v>8325</v>
      </c>
      <c r="S1626" s="16">
        <f t="shared" si="102"/>
        <v>41243.367303240739</v>
      </c>
      <c r="T1626" s="17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8324</v>
      </c>
      <c r="R1627" t="s">
        <v>8325</v>
      </c>
      <c r="S1627" s="16">
        <f t="shared" si="102"/>
        <v>41135.699687500004</v>
      </c>
      <c r="T1627" s="1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8324</v>
      </c>
      <c r="R1628" t="s">
        <v>8325</v>
      </c>
      <c r="S1628" s="16">
        <f t="shared" si="102"/>
        <v>41579.847997685189</v>
      </c>
      <c r="T1628" s="17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8324</v>
      </c>
      <c r="R1629" t="s">
        <v>8325</v>
      </c>
      <c r="S1629" s="16">
        <f t="shared" si="102"/>
        <v>41205.707048611112</v>
      </c>
      <c r="T1629" s="17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8324</v>
      </c>
      <c r="R1630" t="s">
        <v>8325</v>
      </c>
      <c r="S1630" s="16">
        <f t="shared" si="102"/>
        <v>41774.737060185187</v>
      </c>
      <c r="T1630" s="17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8324</v>
      </c>
      <c r="R1631" t="s">
        <v>8325</v>
      </c>
      <c r="S1631" s="16">
        <f t="shared" si="102"/>
        <v>41645.867280092592</v>
      </c>
      <c r="T1631" s="17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8324</v>
      </c>
      <c r="R1632" t="s">
        <v>8325</v>
      </c>
      <c r="S1632" s="16">
        <f t="shared" si="102"/>
        <v>40939.837673611109</v>
      </c>
      <c r="T1632" s="17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8324</v>
      </c>
      <c r="R1633" t="s">
        <v>8325</v>
      </c>
      <c r="S1633" s="16">
        <f t="shared" si="102"/>
        <v>41164.859502314815</v>
      </c>
      <c r="T1633" s="17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8324</v>
      </c>
      <c r="R1634" t="s">
        <v>8325</v>
      </c>
      <c r="S1634" s="16">
        <f t="shared" si="102"/>
        <v>40750.340902777774</v>
      </c>
      <c r="T1634" s="17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8324</v>
      </c>
      <c r="R1635" t="s">
        <v>8325</v>
      </c>
      <c r="S1635" s="16">
        <f t="shared" si="102"/>
        <v>40896.883750000001</v>
      </c>
      <c r="T1635" s="17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8324</v>
      </c>
      <c r="R1636" t="s">
        <v>8325</v>
      </c>
      <c r="S1636" s="16">
        <f t="shared" si="102"/>
        <v>40658.189826388887</v>
      </c>
      <c r="T1636" s="17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8324</v>
      </c>
      <c r="R1637" t="s">
        <v>8325</v>
      </c>
      <c r="S1637" s="16">
        <f t="shared" si="102"/>
        <v>42502.868761574078</v>
      </c>
      <c r="T1637" s="1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8324</v>
      </c>
      <c r="R1638" t="s">
        <v>8325</v>
      </c>
      <c r="S1638" s="16">
        <f t="shared" si="102"/>
        <v>40663.08666666667</v>
      </c>
      <c r="T1638" s="17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8324</v>
      </c>
      <c r="R1639" t="s">
        <v>8325</v>
      </c>
      <c r="S1639" s="16">
        <f t="shared" si="102"/>
        <v>40122.751620370371</v>
      </c>
      <c r="T1639" s="17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8324</v>
      </c>
      <c r="R1640" t="s">
        <v>8325</v>
      </c>
      <c r="S1640" s="16">
        <f t="shared" si="102"/>
        <v>41288.68712962963</v>
      </c>
      <c r="T1640" s="17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8324</v>
      </c>
      <c r="R1641" t="s">
        <v>8325</v>
      </c>
      <c r="S1641" s="16">
        <f t="shared" si="102"/>
        <v>40941.652372685188</v>
      </c>
      <c r="T1641" s="17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8324</v>
      </c>
      <c r="R1642" t="s">
        <v>8325</v>
      </c>
      <c r="S1642" s="16">
        <f t="shared" si="102"/>
        <v>40379.23096064815</v>
      </c>
      <c r="T1642" s="17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8324</v>
      </c>
      <c r="R1643" t="s">
        <v>8345</v>
      </c>
      <c r="S1643" s="16">
        <f t="shared" si="102"/>
        <v>41962.596574074079</v>
      </c>
      <c r="T1643" s="17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8324</v>
      </c>
      <c r="R1644" t="s">
        <v>8345</v>
      </c>
      <c r="S1644" s="16">
        <f t="shared" si="102"/>
        <v>40688.024618055555</v>
      </c>
      <c r="T1644" s="17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8324</v>
      </c>
      <c r="R1645" t="s">
        <v>8345</v>
      </c>
      <c r="S1645" s="16">
        <f t="shared" si="102"/>
        <v>41146.824212962965</v>
      </c>
      <c r="T1645" s="17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8324</v>
      </c>
      <c r="R1646" t="s">
        <v>8345</v>
      </c>
      <c r="S1646" s="16">
        <f t="shared" si="102"/>
        <v>41175.05972222222</v>
      </c>
      <c r="T1646" s="17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8324</v>
      </c>
      <c r="R1647" t="s">
        <v>8345</v>
      </c>
      <c r="S1647" s="16">
        <f t="shared" si="102"/>
        <v>41521.617361111108</v>
      </c>
      <c r="T1647" s="1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8324</v>
      </c>
      <c r="R1648" t="s">
        <v>8345</v>
      </c>
      <c r="S1648" s="16">
        <f t="shared" si="102"/>
        <v>41833.450266203705</v>
      </c>
      <c r="T1648" s="17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8324</v>
      </c>
      <c r="R1649" t="s">
        <v>8345</v>
      </c>
      <c r="S1649" s="16">
        <f t="shared" si="102"/>
        <v>41039.409456018519</v>
      </c>
      <c r="T1649" s="17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8324</v>
      </c>
      <c r="R1650" t="s">
        <v>8345</v>
      </c>
      <c r="S1650" s="16">
        <f t="shared" si="102"/>
        <v>40592.704652777778</v>
      </c>
      <c r="T1650" s="17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8324</v>
      </c>
      <c r="R1651" t="s">
        <v>8345</v>
      </c>
      <c r="S1651" s="16">
        <f t="shared" si="102"/>
        <v>41737.684664351851</v>
      </c>
      <c r="T1651" s="17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8324</v>
      </c>
      <c r="R1652" t="s">
        <v>8345</v>
      </c>
      <c r="S1652" s="16">
        <f t="shared" si="102"/>
        <v>41526.435613425929</v>
      </c>
      <c r="T1652" s="17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8324</v>
      </c>
      <c r="R1653" t="s">
        <v>8345</v>
      </c>
      <c r="S1653" s="16">
        <f t="shared" si="102"/>
        <v>40625.900694444441</v>
      </c>
      <c r="T1653" s="17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8324</v>
      </c>
      <c r="R1654" t="s">
        <v>8345</v>
      </c>
      <c r="S1654" s="16">
        <f t="shared" si="102"/>
        <v>41572.492974537039</v>
      </c>
      <c r="T1654" s="17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8324</v>
      </c>
      <c r="R1655" t="s">
        <v>8345</v>
      </c>
      <c r="S1655" s="16">
        <f t="shared" si="102"/>
        <v>40626.834444444445</v>
      </c>
      <c r="T1655" s="17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8324</v>
      </c>
      <c r="R1656" t="s">
        <v>8345</v>
      </c>
      <c r="S1656" s="16">
        <f t="shared" si="102"/>
        <v>40987.890740740739</v>
      </c>
      <c r="T1656" s="17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8324</v>
      </c>
      <c r="R1657" t="s">
        <v>8345</v>
      </c>
      <c r="S1657" s="16">
        <f t="shared" si="102"/>
        <v>40974.791898148149</v>
      </c>
      <c r="T1657" s="1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8324</v>
      </c>
      <c r="R1658" t="s">
        <v>8345</v>
      </c>
      <c r="S1658" s="16">
        <f t="shared" si="102"/>
        <v>41226.928842592592</v>
      </c>
      <c r="T1658" s="17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8324</v>
      </c>
      <c r="R1659" t="s">
        <v>8345</v>
      </c>
      <c r="S1659" s="16">
        <f t="shared" si="102"/>
        <v>41023.782037037039</v>
      </c>
      <c r="T1659" s="17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8324</v>
      </c>
      <c r="R1660" t="s">
        <v>8345</v>
      </c>
      <c r="S1660" s="16">
        <f t="shared" si="102"/>
        <v>41223.22184027778</v>
      </c>
      <c r="T1660" s="17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8324</v>
      </c>
      <c r="R1661" t="s">
        <v>8345</v>
      </c>
      <c r="S1661" s="16">
        <f t="shared" si="102"/>
        <v>41596.913437499999</v>
      </c>
      <c r="T1661" s="17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8324</v>
      </c>
      <c r="R1662" t="s">
        <v>8345</v>
      </c>
      <c r="S1662" s="16">
        <f t="shared" si="102"/>
        <v>42459.693865740745</v>
      </c>
      <c r="T1662" s="17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8324</v>
      </c>
      <c r="R1663" t="s">
        <v>8345</v>
      </c>
      <c r="S1663" s="16">
        <f t="shared" si="102"/>
        <v>42343.998043981483</v>
      </c>
      <c r="T1663" s="17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8324</v>
      </c>
      <c r="R1664" t="s">
        <v>8345</v>
      </c>
      <c r="S1664" s="16">
        <f t="shared" si="102"/>
        <v>40848.198333333334</v>
      </c>
      <c r="T1664" s="17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8324</v>
      </c>
      <c r="R1665" t="s">
        <v>8345</v>
      </c>
      <c r="S1665" s="16">
        <f t="shared" si="102"/>
        <v>42006.02207175926</v>
      </c>
      <c r="T1665" s="17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8324</v>
      </c>
      <c r="R1666" t="s">
        <v>8345</v>
      </c>
      <c r="S1666" s="16">
        <f t="shared" si="102"/>
        <v>40939.761782407404</v>
      </c>
      <c r="T1666" s="17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8324</v>
      </c>
      <c r="R1667" t="s">
        <v>8345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8324</v>
      </c>
      <c r="R1668" t="s">
        <v>8345</v>
      </c>
      <c r="S1668" s="16">
        <f t="shared" si="106"/>
        <v>41331.253159722226</v>
      </c>
      <c r="T1668" s="17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8324</v>
      </c>
      <c r="R1669" t="s">
        <v>8345</v>
      </c>
      <c r="S1669" s="16">
        <f t="shared" si="106"/>
        <v>41682.0705787037</v>
      </c>
      <c r="T1669" s="17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8324</v>
      </c>
      <c r="R1670" t="s">
        <v>8345</v>
      </c>
      <c r="S1670" s="16">
        <f t="shared" si="106"/>
        <v>40845.14975694444</v>
      </c>
      <c r="T1670" s="17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8324</v>
      </c>
      <c r="R1671" t="s">
        <v>8345</v>
      </c>
      <c r="S1671" s="16">
        <f t="shared" si="106"/>
        <v>42461.885138888887</v>
      </c>
      <c r="T1671" s="17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8324</v>
      </c>
      <c r="R1672" t="s">
        <v>8345</v>
      </c>
      <c r="S1672" s="16">
        <f t="shared" si="106"/>
        <v>40313.930543981485</v>
      </c>
      <c r="T1672" s="17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8324</v>
      </c>
      <c r="R1673" t="s">
        <v>8345</v>
      </c>
      <c r="S1673" s="16">
        <f t="shared" si="106"/>
        <v>42553.54414351852</v>
      </c>
      <c r="T1673" s="17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8324</v>
      </c>
      <c r="R1674" t="s">
        <v>8345</v>
      </c>
      <c r="S1674" s="16">
        <f t="shared" si="106"/>
        <v>41034.656597222223</v>
      </c>
      <c r="T1674" s="17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8324</v>
      </c>
      <c r="R1675" t="s">
        <v>8345</v>
      </c>
      <c r="S1675" s="16">
        <f t="shared" si="106"/>
        <v>42039.878379629634</v>
      </c>
      <c r="T1675" s="17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8324</v>
      </c>
      <c r="R1676" t="s">
        <v>8345</v>
      </c>
      <c r="S1676" s="16">
        <f t="shared" si="106"/>
        <v>42569.605393518519</v>
      </c>
      <c r="T1676" s="17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8324</v>
      </c>
      <c r="R1677" t="s">
        <v>8345</v>
      </c>
      <c r="S1677" s="16">
        <f t="shared" si="106"/>
        <v>40802.733101851853</v>
      </c>
      <c r="T1677" s="1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8324</v>
      </c>
      <c r="R1678" t="s">
        <v>8345</v>
      </c>
      <c r="S1678" s="16">
        <f t="shared" si="106"/>
        <v>40973.72623842593</v>
      </c>
      <c r="T1678" s="17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8324</v>
      </c>
      <c r="R1679" t="s">
        <v>8345</v>
      </c>
      <c r="S1679" s="16">
        <f t="shared" si="106"/>
        <v>42416.407129629632</v>
      </c>
      <c r="T1679" s="17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8324</v>
      </c>
      <c r="R1680" t="s">
        <v>8345</v>
      </c>
      <c r="S1680" s="16">
        <f t="shared" si="106"/>
        <v>41662.854988425926</v>
      </c>
      <c r="T1680" s="17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8324</v>
      </c>
      <c r="R1681" t="s">
        <v>8345</v>
      </c>
      <c r="S1681" s="16">
        <f t="shared" si="106"/>
        <v>40723.068807870368</v>
      </c>
      <c r="T1681" s="17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8324</v>
      </c>
      <c r="R1682" t="s">
        <v>8345</v>
      </c>
      <c r="S1682" s="16">
        <f t="shared" si="106"/>
        <v>41802.757719907408</v>
      </c>
      <c r="T1682" s="17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8324</v>
      </c>
      <c r="R1683" t="s">
        <v>8346</v>
      </c>
      <c r="S1683" s="16">
        <f t="shared" si="106"/>
        <v>42774.121342592596</v>
      </c>
      <c r="T1683" s="17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8324</v>
      </c>
      <c r="R1684" t="s">
        <v>8346</v>
      </c>
      <c r="S1684" s="16">
        <f t="shared" si="106"/>
        <v>42779.21365740741</v>
      </c>
      <c r="T1684" s="17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8324</v>
      </c>
      <c r="R1685" t="s">
        <v>8346</v>
      </c>
      <c r="S1685" s="16">
        <f t="shared" si="106"/>
        <v>42808.781689814816</v>
      </c>
      <c r="T1685" s="17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8324</v>
      </c>
      <c r="R1686" t="s">
        <v>8346</v>
      </c>
      <c r="S1686" s="16">
        <f t="shared" si="106"/>
        <v>42783.815289351856</v>
      </c>
      <c r="T1686" s="17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8324</v>
      </c>
      <c r="R1687" t="s">
        <v>8346</v>
      </c>
      <c r="S1687" s="16">
        <f t="shared" si="106"/>
        <v>42788.2502662037</v>
      </c>
      <c r="T1687" s="1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8324</v>
      </c>
      <c r="R1688" t="s">
        <v>8346</v>
      </c>
      <c r="S1688" s="16">
        <f t="shared" si="106"/>
        <v>42792.843969907408</v>
      </c>
      <c r="T1688" s="17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8324</v>
      </c>
      <c r="R1689" t="s">
        <v>8346</v>
      </c>
      <c r="S1689" s="16">
        <f t="shared" si="106"/>
        <v>42802.046817129631</v>
      </c>
      <c r="T1689" s="17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8324</v>
      </c>
      <c r="R1690" t="s">
        <v>8346</v>
      </c>
      <c r="S1690" s="16">
        <f t="shared" si="106"/>
        <v>42804.534652777773</v>
      </c>
      <c r="T1690" s="17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8324</v>
      </c>
      <c r="R1691" t="s">
        <v>8346</v>
      </c>
      <c r="S1691" s="16">
        <f t="shared" si="106"/>
        <v>42780.942476851851</v>
      </c>
      <c r="T1691" s="17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8324</v>
      </c>
      <c r="R1692" t="s">
        <v>8346</v>
      </c>
      <c r="S1692" s="16">
        <f t="shared" si="106"/>
        <v>42801.43104166667</v>
      </c>
      <c r="T1692" s="17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8324</v>
      </c>
      <c r="R1693" t="s">
        <v>8346</v>
      </c>
      <c r="S1693" s="16">
        <f t="shared" si="106"/>
        <v>42795.701481481476</v>
      </c>
      <c r="T1693" s="17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8324</v>
      </c>
      <c r="R1694" t="s">
        <v>8346</v>
      </c>
      <c r="S1694" s="16">
        <f t="shared" si="106"/>
        <v>42788.151238425926</v>
      </c>
      <c r="T1694" s="17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8324</v>
      </c>
      <c r="R1695" t="s">
        <v>8346</v>
      </c>
      <c r="S1695" s="16">
        <f t="shared" si="106"/>
        <v>42803.920277777783</v>
      </c>
      <c r="T1695" s="17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8324</v>
      </c>
      <c r="R1696" t="s">
        <v>8346</v>
      </c>
      <c r="S1696" s="16">
        <f t="shared" si="106"/>
        <v>42791.669837962967</v>
      </c>
      <c r="T1696" s="17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8324</v>
      </c>
      <c r="R1697" t="s">
        <v>8346</v>
      </c>
      <c r="S1697" s="16">
        <f t="shared" si="106"/>
        <v>42801.031412037039</v>
      </c>
      <c r="T1697" s="1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8324</v>
      </c>
      <c r="R1698" t="s">
        <v>8346</v>
      </c>
      <c r="S1698" s="16">
        <f t="shared" si="106"/>
        <v>42796.069571759261</v>
      </c>
      <c r="T1698" s="17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8324</v>
      </c>
      <c r="R1699" t="s">
        <v>8346</v>
      </c>
      <c r="S1699" s="16">
        <f t="shared" si="106"/>
        <v>42805.032962962956</v>
      </c>
      <c r="T1699" s="17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8324</v>
      </c>
      <c r="R1700" t="s">
        <v>8346</v>
      </c>
      <c r="S1700" s="16">
        <f t="shared" si="106"/>
        <v>42796.207870370374</v>
      </c>
      <c r="T1700" s="17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8324</v>
      </c>
      <c r="R1701" t="s">
        <v>8346</v>
      </c>
      <c r="S1701" s="16">
        <f t="shared" si="106"/>
        <v>42806.863946759258</v>
      </c>
      <c r="T1701" s="17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8324</v>
      </c>
      <c r="R1702" t="s">
        <v>8346</v>
      </c>
      <c r="S1702" s="16">
        <f t="shared" si="106"/>
        <v>42796.071643518517</v>
      </c>
      <c r="T1702" s="17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8324</v>
      </c>
      <c r="R1703" t="s">
        <v>8346</v>
      </c>
      <c r="S1703" s="16">
        <f t="shared" si="106"/>
        <v>41989.664409722223</v>
      </c>
      <c r="T1703" s="17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8324</v>
      </c>
      <c r="R1704" t="s">
        <v>8346</v>
      </c>
      <c r="S1704" s="16">
        <f t="shared" si="106"/>
        <v>42063.869791666672</v>
      </c>
      <c r="T1704" s="17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8324</v>
      </c>
      <c r="R1705" t="s">
        <v>8346</v>
      </c>
      <c r="S1705" s="16">
        <f t="shared" si="106"/>
        <v>42187.281678240746</v>
      </c>
      <c r="T1705" s="17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8324</v>
      </c>
      <c r="R1706" t="s">
        <v>8346</v>
      </c>
      <c r="S1706" s="16">
        <f t="shared" si="106"/>
        <v>42021.139733796299</v>
      </c>
      <c r="T1706" s="17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8324</v>
      </c>
      <c r="R1707" t="s">
        <v>8346</v>
      </c>
      <c r="S1707" s="16">
        <f t="shared" si="106"/>
        <v>42245.016736111109</v>
      </c>
      <c r="T1707" s="1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8324</v>
      </c>
      <c r="R1708" t="s">
        <v>8346</v>
      </c>
      <c r="S1708" s="16">
        <f t="shared" si="106"/>
        <v>42179.306388888886</v>
      </c>
      <c r="T1708" s="17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8324</v>
      </c>
      <c r="R1709" t="s">
        <v>8346</v>
      </c>
      <c r="S1709" s="16">
        <f t="shared" si="106"/>
        <v>42427.721006944441</v>
      </c>
      <c r="T1709" s="17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8324</v>
      </c>
      <c r="R1710" t="s">
        <v>8346</v>
      </c>
      <c r="S1710" s="16">
        <f t="shared" si="106"/>
        <v>42451.866967592592</v>
      </c>
      <c r="T1710" s="17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8324</v>
      </c>
      <c r="R1711" t="s">
        <v>8346</v>
      </c>
      <c r="S1711" s="16">
        <f t="shared" si="106"/>
        <v>41841.56381944444</v>
      </c>
      <c r="T1711" s="17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8324</v>
      </c>
      <c r="R1712" t="s">
        <v>8346</v>
      </c>
      <c r="S1712" s="16">
        <f t="shared" si="106"/>
        <v>42341.59129629629</v>
      </c>
      <c r="T1712" s="17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8324</v>
      </c>
      <c r="R1713" t="s">
        <v>8346</v>
      </c>
      <c r="S1713" s="16">
        <f t="shared" si="106"/>
        <v>41852.646226851852</v>
      </c>
      <c r="T1713" s="17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8324</v>
      </c>
      <c r="R1714" t="s">
        <v>8346</v>
      </c>
      <c r="S1714" s="16">
        <f t="shared" si="106"/>
        <v>42125.913807870369</v>
      </c>
      <c r="T1714" s="17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8324</v>
      </c>
      <c r="R1715" t="s">
        <v>8346</v>
      </c>
      <c r="S1715" s="16">
        <f t="shared" si="106"/>
        <v>41887.801064814819</v>
      </c>
      <c r="T1715" s="17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8324</v>
      </c>
      <c r="R1716" t="s">
        <v>8346</v>
      </c>
      <c r="S1716" s="16">
        <f t="shared" si="106"/>
        <v>42095.918530092589</v>
      </c>
      <c r="T1716" s="17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8324</v>
      </c>
      <c r="R1717" t="s">
        <v>8346</v>
      </c>
      <c r="S1717" s="16">
        <f t="shared" si="106"/>
        <v>42064.217418981483</v>
      </c>
      <c r="T1717" s="1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8324</v>
      </c>
      <c r="R1718" t="s">
        <v>8346</v>
      </c>
      <c r="S1718" s="16">
        <f t="shared" si="106"/>
        <v>42673.577534722222</v>
      </c>
      <c r="T1718" s="17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8324</v>
      </c>
      <c r="R1719" t="s">
        <v>8346</v>
      </c>
      <c r="S1719" s="16">
        <f t="shared" si="106"/>
        <v>42460.98192129629</v>
      </c>
      <c r="T1719" s="17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8324</v>
      </c>
      <c r="R1720" t="s">
        <v>8346</v>
      </c>
      <c r="S1720" s="16">
        <f t="shared" si="106"/>
        <v>42460.610520833332</v>
      </c>
      <c r="T1720" s="17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8324</v>
      </c>
      <c r="R1721" t="s">
        <v>8346</v>
      </c>
      <c r="S1721" s="16">
        <f t="shared" si="106"/>
        <v>41869.534618055557</v>
      </c>
      <c r="T1721" s="17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8324</v>
      </c>
      <c r="R1722" t="s">
        <v>8346</v>
      </c>
      <c r="S1722" s="16">
        <f t="shared" si="106"/>
        <v>41922.783229166671</v>
      </c>
      <c r="T1722" s="17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8324</v>
      </c>
      <c r="R1723" t="s">
        <v>8346</v>
      </c>
      <c r="S1723" s="16">
        <f t="shared" si="106"/>
        <v>42319.461377314816</v>
      </c>
      <c r="T1723" s="17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8324</v>
      </c>
      <c r="R1724" t="s">
        <v>8346</v>
      </c>
      <c r="S1724" s="16">
        <f t="shared" si="106"/>
        <v>42425.960983796293</v>
      </c>
      <c r="T1724" s="17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8324</v>
      </c>
      <c r="R1725" t="s">
        <v>8346</v>
      </c>
      <c r="S1725" s="16">
        <f t="shared" si="106"/>
        <v>42129.82540509259</v>
      </c>
      <c r="T1725" s="17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8324</v>
      </c>
      <c r="R1726" t="s">
        <v>8346</v>
      </c>
      <c r="S1726" s="16">
        <f t="shared" si="106"/>
        <v>41912.932430555556</v>
      </c>
      <c r="T1726" s="17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8324</v>
      </c>
      <c r="R1727" t="s">
        <v>8346</v>
      </c>
      <c r="S1727" s="16">
        <f t="shared" si="106"/>
        <v>41845.968159722222</v>
      </c>
      <c r="T1727" s="1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8324</v>
      </c>
      <c r="R1728" t="s">
        <v>8346</v>
      </c>
      <c r="S1728" s="16">
        <f t="shared" si="106"/>
        <v>41788.919722222221</v>
      </c>
      <c r="T1728" s="17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8324</v>
      </c>
      <c r="R1729" t="s">
        <v>8346</v>
      </c>
      <c r="S1729" s="16">
        <f t="shared" si="106"/>
        <v>42044.927974537044</v>
      </c>
      <c r="T1729" s="17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8324</v>
      </c>
      <c r="R1730" t="s">
        <v>8346</v>
      </c>
      <c r="S1730" s="16">
        <f t="shared" si="106"/>
        <v>42268.625856481478</v>
      </c>
      <c r="T1730" s="17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8324</v>
      </c>
      <c r="R1731" t="s">
        <v>8346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8324</v>
      </c>
      <c r="R1732" t="s">
        <v>8346</v>
      </c>
      <c r="S1732" s="16">
        <f t="shared" si="110"/>
        <v>42272.087766203709</v>
      </c>
      <c r="T1732" s="17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8324</v>
      </c>
      <c r="R1733" t="s">
        <v>8346</v>
      </c>
      <c r="S1733" s="16">
        <f t="shared" si="110"/>
        <v>42152.906851851847</v>
      </c>
      <c r="T1733" s="17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8324</v>
      </c>
      <c r="R1734" t="s">
        <v>8346</v>
      </c>
      <c r="S1734" s="16">
        <f t="shared" si="110"/>
        <v>42325.683807870373</v>
      </c>
      <c r="T1734" s="17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8324</v>
      </c>
      <c r="R1735" t="s">
        <v>8346</v>
      </c>
      <c r="S1735" s="16">
        <f t="shared" si="110"/>
        <v>42614.675625000003</v>
      </c>
      <c r="T1735" s="17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8324</v>
      </c>
      <c r="R1736" t="s">
        <v>8346</v>
      </c>
      <c r="S1736" s="16">
        <f t="shared" si="110"/>
        <v>42102.036527777775</v>
      </c>
      <c r="T1736" s="17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8324</v>
      </c>
      <c r="R1737" t="s">
        <v>8346</v>
      </c>
      <c r="S1737" s="16">
        <f t="shared" si="110"/>
        <v>42559.814178240747</v>
      </c>
      <c r="T1737" s="1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8324</v>
      </c>
      <c r="R1738" t="s">
        <v>8346</v>
      </c>
      <c r="S1738" s="16">
        <f t="shared" si="110"/>
        <v>42286.861493055556</v>
      </c>
      <c r="T1738" s="17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8324</v>
      </c>
      <c r="R1739" t="s">
        <v>8346</v>
      </c>
      <c r="S1739" s="16">
        <f t="shared" si="110"/>
        <v>42175.948981481488</v>
      </c>
      <c r="T1739" s="17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8324</v>
      </c>
      <c r="R1740" t="s">
        <v>8346</v>
      </c>
      <c r="S1740" s="16">
        <f t="shared" si="110"/>
        <v>41884.874328703707</v>
      </c>
      <c r="T1740" s="17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8324</v>
      </c>
      <c r="R1741" t="s">
        <v>8346</v>
      </c>
      <c r="S1741" s="16">
        <f t="shared" si="110"/>
        <v>42435.874212962968</v>
      </c>
      <c r="T1741" s="17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8324</v>
      </c>
      <c r="R1742" t="s">
        <v>8346</v>
      </c>
      <c r="S1742" s="16">
        <f t="shared" si="110"/>
        <v>42171.817384259266</v>
      </c>
      <c r="T1742" s="17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8337</v>
      </c>
      <c r="R1743" t="s">
        <v>8338</v>
      </c>
      <c r="S1743" s="16">
        <f t="shared" si="110"/>
        <v>42120.628136574072</v>
      </c>
      <c r="T1743" s="17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8337</v>
      </c>
      <c r="R1744" t="s">
        <v>8338</v>
      </c>
      <c r="S1744" s="16">
        <f t="shared" si="110"/>
        <v>42710.876967592587</v>
      </c>
      <c r="T1744" s="17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8337</v>
      </c>
      <c r="R1745" t="s">
        <v>8338</v>
      </c>
      <c r="S1745" s="16">
        <f t="shared" si="110"/>
        <v>42586.925636574073</v>
      </c>
      <c r="T1745" s="17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8337</v>
      </c>
      <c r="R1746" t="s">
        <v>8338</v>
      </c>
      <c r="S1746" s="16">
        <f t="shared" si="110"/>
        <v>42026.605057870373</v>
      </c>
      <c r="T1746" s="17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8337</v>
      </c>
      <c r="R1747" t="s">
        <v>8338</v>
      </c>
      <c r="S1747" s="16">
        <f t="shared" si="110"/>
        <v>42690.259699074071</v>
      </c>
      <c r="T1747" s="1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8337</v>
      </c>
      <c r="R1748" t="s">
        <v>8338</v>
      </c>
      <c r="S1748" s="16">
        <f t="shared" si="110"/>
        <v>42668.176701388889</v>
      </c>
      <c r="T1748" s="17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8337</v>
      </c>
      <c r="R1749" t="s">
        <v>8338</v>
      </c>
      <c r="S1749" s="16">
        <f t="shared" si="110"/>
        <v>42292.435532407413</v>
      </c>
      <c r="T1749" s="17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8337</v>
      </c>
      <c r="R1750" t="s">
        <v>8338</v>
      </c>
      <c r="S1750" s="16">
        <f t="shared" si="110"/>
        <v>42219.950729166667</v>
      </c>
      <c r="T1750" s="17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8337</v>
      </c>
      <c r="R1751" t="s">
        <v>8338</v>
      </c>
      <c r="S1751" s="16">
        <f t="shared" si="110"/>
        <v>42758.975937499999</v>
      </c>
      <c r="T1751" s="17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8337</v>
      </c>
      <c r="R1752" t="s">
        <v>8338</v>
      </c>
      <c r="S1752" s="16">
        <f t="shared" si="110"/>
        <v>42454.836851851855</v>
      </c>
      <c r="T1752" s="17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8337</v>
      </c>
      <c r="R1753" t="s">
        <v>8338</v>
      </c>
      <c r="S1753" s="16">
        <f t="shared" si="110"/>
        <v>42052.7815162037</v>
      </c>
      <c r="T1753" s="17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8337</v>
      </c>
      <c r="R1754" t="s">
        <v>8338</v>
      </c>
      <c r="S1754" s="16">
        <f t="shared" si="110"/>
        <v>42627.253263888888</v>
      </c>
      <c r="T1754" s="17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8337</v>
      </c>
      <c r="R1755" t="s">
        <v>8338</v>
      </c>
      <c r="S1755" s="16">
        <f t="shared" si="110"/>
        <v>42420.74962962963</v>
      </c>
      <c r="T1755" s="17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8337</v>
      </c>
      <c r="R1756" t="s">
        <v>8338</v>
      </c>
      <c r="S1756" s="16">
        <f t="shared" si="110"/>
        <v>42067.876770833333</v>
      </c>
      <c r="T1756" s="17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8337</v>
      </c>
      <c r="R1757" t="s">
        <v>8338</v>
      </c>
      <c r="S1757" s="16">
        <f t="shared" si="110"/>
        <v>42252.788900462961</v>
      </c>
      <c r="T1757" s="1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8337</v>
      </c>
      <c r="R1758" t="s">
        <v>8338</v>
      </c>
      <c r="S1758" s="16">
        <f t="shared" si="110"/>
        <v>42571.167465277773</v>
      </c>
      <c r="T1758" s="17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8337</v>
      </c>
      <c r="R1759" t="s">
        <v>8338</v>
      </c>
      <c r="S1759" s="16">
        <f t="shared" si="110"/>
        <v>42733.827349537038</v>
      </c>
      <c r="T1759" s="17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8337</v>
      </c>
      <c r="R1760" t="s">
        <v>8338</v>
      </c>
      <c r="S1760" s="16">
        <f t="shared" si="110"/>
        <v>42505.955925925926</v>
      </c>
      <c r="T1760" s="17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8337</v>
      </c>
      <c r="R1761" t="s">
        <v>8338</v>
      </c>
      <c r="S1761" s="16">
        <f t="shared" si="110"/>
        <v>42068.829039351855</v>
      </c>
      <c r="T1761" s="17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8337</v>
      </c>
      <c r="R1762" t="s">
        <v>8338</v>
      </c>
      <c r="S1762" s="16">
        <f t="shared" si="110"/>
        <v>42405.67260416667</v>
      </c>
      <c r="T1762" s="17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8337</v>
      </c>
      <c r="R1763" t="s">
        <v>8338</v>
      </c>
      <c r="S1763" s="16">
        <f t="shared" si="110"/>
        <v>42209.567824074074</v>
      </c>
      <c r="T1763" s="17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8337</v>
      </c>
      <c r="R1764" t="s">
        <v>8338</v>
      </c>
      <c r="S1764" s="16">
        <f t="shared" si="110"/>
        <v>42410.982002314813</v>
      </c>
      <c r="T1764" s="17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8337</v>
      </c>
      <c r="R1765" t="s">
        <v>8338</v>
      </c>
      <c r="S1765" s="16">
        <f t="shared" si="110"/>
        <v>42636.868518518517</v>
      </c>
      <c r="T1765" s="17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8337</v>
      </c>
      <c r="R1766" t="s">
        <v>8338</v>
      </c>
      <c r="S1766" s="16">
        <f t="shared" si="110"/>
        <v>41825.485868055555</v>
      </c>
      <c r="T1766" s="17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8337</v>
      </c>
      <c r="R1767" t="s">
        <v>8338</v>
      </c>
      <c r="S1767" s="16">
        <f t="shared" si="110"/>
        <v>41834.980462962965</v>
      </c>
      <c r="T1767" s="1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8337</v>
      </c>
      <c r="R1768" t="s">
        <v>8338</v>
      </c>
      <c r="S1768" s="16">
        <f t="shared" si="110"/>
        <v>41855.859814814816</v>
      </c>
      <c r="T1768" s="17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8337</v>
      </c>
      <c r="R1769" t="s">
        <v>8338</v>
      </c>
      <c r="S1769" s="16">
        <f t="shared" si="110"/>
        <v>41824.658379629633</v>
      </c>
      <c r="T1769" s="17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8337</v>
      </c>
      <c r="R1770" t="s">
        <v>8338</v>
      </c>
      <c r="S1770" s="16">
        <f t="shared" si="110"/>
        <v>41849.560694444444</v>
      </c>
      <c r="T1770" s="17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8337</v>
      </c>
      <c r="R1771" t="s">
        <v>8338</v>
      </c>
      <c r="S1771" s="16">
        <f t="shared" si="110"/>
        <v>41987.818969907406</v>
      </c>
      <c r="T1771" s="17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8337</v>
      </c>
      <c r="R1772" t="s">
        <v>8338</v>
      </c>
      <c r="S1772" s="16">
        <f t="shared" si="110"/>
        <v>41891.780023148152</v>
      </c>
      <c r="T1772" s="17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8337</v>
      </c>
      <c r="R1773" t="s">
        <v>8338</v>
      </c>
      <c r="S1773" s="16">
        <f t="shared" si="110"/>
        <v>41905.979629629634</v>
      </c>
      <c r="T1773" s="17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8337</v>
      </c>
      <c r="R1774" t="s">
        <v>8338</v>
      </c>
      <c r="S1774" s="16">
        <f t="shared" si="110"/>
        <v>41766.718009259261</v>
      </c>
      <c r="T1774" s="17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8337</v>
      </c>
      <c r="R1775" t="s">
        <v>8338</v>
      </c>
      <c r="S1775" s="16">
        <f t="shared" si="110"/>
        <v>41978.760393518518</v>
      </c>
      <c r="T1775" s="17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8337</v>
      </c>
      <c r="R1776" t="s">
        <v>8338</v>
      </c>
      <c r="S1776" s="16">
        <f t="shared" si="110"/>
        <v>41930.218657407408</v>
      </c>
      <c r="T1776" s="17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8337</v>
      </c>
      <c r="R1777" t="s">
        <v>8338</v>
      </c>
      <c r="S1777" s="16">
        <f t="shared" si="110"/>
        <v>41891.976388888892</v>
      </c>
      <c r="T1777" s="1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8337</v>
      </c>
      <c r="R1778" t="s">
        <v>8338</v>
      </c>
      <c r="S1778" s="16">
        <f t="shared" si="110"/>
        <v>41905.95684027778</v>
      </c>
      <c r="T1778" s="17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8337</v>
      </c>
      <c r="R1779" t="s">
        <v>8338</v>
      </c>
      <c r="S1779" s="16">
        <f t="shared" si="110"/>
        <v>42025.357094907406</v>
      </c>
      <c r="T1779" s="17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8337</v>
      </c>
      <c r="R1780" t="s">
        <v>8338</v>
      </c>
      <c r="S1780" s="16">
        <f t="shared" si="110"/>
        <v>42045.86336805555</v>
      </c>
      <c r="T1780" s="17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8337</v>
      </c>
      <c r="R1781" t="s">
        <v>8338</v>
      </c>
      <c r="S1781" s="16">
        <f t="shared" si="110"/>
        <v>42585.691898148143</v>
      </c>
      <c r="T1781" s="17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8337</v>
      </c>
      <c r="R1782" t="s">
        <v>8338</v>
      </c>
      <c r="S1782" s="16">
        <f t="shared" si="110"/>
        <v>42493.600810185191</v>
      </c>
      <c r="T1782" s="17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8337</v>
      </c>
      <c r="R1783" t="s">
        <v>8338</v>
      </c>
      <c r="S1783" s="16">
        <f t="shared" si="110"/>
        <v>42597.617418981477</v>
      </c>
      <c r="T1783" s="17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8337</v>
      </c>
      <c r="R1784" t="s">
        <v>8338</v>
      </c>
      <c r="S1784" s="16">
        <f t="shared" si="110"/>
        <v>42388.575104166666</v>
      </c>
      <c r="T1784" s="17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8337</v>
      </c>
      <c r="R1785" t="s">
        <v>8338</v>
      </c>
      <c r="S1785" s="16">
        <f t="shared" si="110"/>
        <v>42115.949976851851</v>
      </c>
      <c r="T1785" s="17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8337</v>
      </c>
      <c r="R1786" t="s">
        <v>8338</v>
      </c>
      <c r="S1786" s="16">
        <f t="shared" si="110"/>
        <v>42003.655555555553</v>
      </c>
      <c r="T1786" s="17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8337</v>
      </c>
      <c r="R1787" t="s">
        <v>8338</v>
      </c>
      <c r="S1787" s="16">
        <f t="shared" si="110"/>
        <v>41897.134895833333</v>
      </c>
      <c r="T1787" s="1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8337</v>
      </c>
      <c r="R1788" t="s">
        <v>8338</v>
      </c>
      <c r="S1788" s="16">
        <f t="shared" si="110"/>
        <v>41958.550659722227</v>
      </c>
      <c r="T1788" s="17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8337</v>
      </c>
      <c r="R1789" t="s">
        <v>8338</v>
      </c>
      <c r="S1789" s="16">
        <f t="shared" si="110"/>
        <v>42068.65552083333</v>
      </c>
      <c r="T1789" s="17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8337</v>
      </c>
      <c r="R1790" t="s">
        <v>8338</v>
      </c>
      <c r="S1790" s="16">
        <f t="shared" si="110"/>
        <v>41913.94840277778</v>
      </c>
      <c r="T1790" s="17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8337</v>
      </c>
      <c r="R1791" t="s">
        <v>8338</v>
      </c>
      <c r="S1791" s="16">
        <f t="shared" si="110"/>
        <v>41956.250034722223</v>
      </c>
      <c r="T1791" s="17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8337</v>
      </c>
      <c r="R1792" t="s">
        <v>8338</v>
      </c>
      <c r="S1792" s="16">
        <f t="shared" si="110"/>
        <v>42010.674513888895</v>
      </c>
      <c r="T1792" s="17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8337</v>
      </c>
      <c r="R1793" t="s">
        <v>8338</v>
      </c>
      <c r="S1793" s="16">
        <f t="shared" si="110"/>
        <v>41973.740335648152</v>
      </c>
      <c r="T1793" s="17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8337</v>
      </c>
      <c r="R1794" t="s">
        <v>8338</v>
      </c>
      <c r="S1794" s="16">
        <f t="shared" si="110"/>
        <v>42189.031041666662</v>
      </c>
      <c r="T1794" s="17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8337</v>
      </c>
      <c r="R1795" t="s">
        <v>8338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8337</v>
      </c>
      <c r="R1796" t="s">
        <v>8338</v>
      </c>
      <c r="S1796" s="16">
        <f t="shared" si="114"/>
        <v>42011.551180555558</v>
      </c>
      <c r="T1796" s="17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8337</v>
      </c>
      <c r="R1797" t="s">
        <v>8338</v>
      </c>
      <c r="S1797" s="16">
        <f t="shared" si="114"/>
        <v>42628.288668981477</v>
      </c>
      <c r="T1797" s="1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8337</v>
      </c>
      <c r="R1798" t="s">
        <v>8338</v>
      </c>
      <c r="S1798" s="16">
        <f t="shared" si="114"/>
        <v>42515.439421296294</v>
      </c>
      <c r="T1798" s="17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8337</v>
      </c>
      <c r="R1799" t="s">
        <v>8338</v>
      </c>
      <c r="S1799" s="16">
        <f t="shared" si="114"/>
        <v>42689.56931712963</v>
      </c>
      <c r="T1799" s="17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8337</v>
      </c>
      <c r="R1800" t="s">
        <v>8338</v>
      </c>
      <c r="S1800" s="16">
        <f t="shared" si="114"/>
        <v>42344.32677083333</v>
      </c>
      <c r="T1800" s="17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8337</v>
      </c>
      <c r="R1801" t="s">
        <v>8338</v>
      </c>
      <c r="S1801" s="16">
        <f t="shared" si="114"/>
        <v>41934.842685185184</v>
      </c>
      <c r="T1801" s="17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8337</v>
      </c>
      <c r="R1802" t="s">
        <v>8338</v>
      </c>
      <c r="S1802" s="16">
        <f t="shared" si="114"/>
        <v>42623.606134259258</v>
      </c>
      <c r="T1802" s="17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8337</v>
      </c>
      <c r="R1803" t="s">
        <v>8338</v>
      </c>
      <c r="S1803" s="16">
        <f t="shared" si="114"/>
        <v>42321.660509259258</v>
      </c>
      <c r="T1803" s="17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8337</v>
      </c>
      <c r="R1804" t="s">
        <v>8338</v>
      </c>
      <c r="S1804" s="16">
        <f t="shared" si="114"/>
        <v>42159.47256944445</v>
      </c>
      <c r="T1804" s="17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8337</v>
      </c>
      <c r="R1805" t="s">
        <v>8338</v>
      </c>
      <c r="S1805" s="16">
        <f t="shared" si="114"/>
        <v>42018.071550925932</v>
      </c>
      <c r="T1805" s="17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8337</v>
      </c>
      <c r="R1806" t="s">
        <v>8338</v>
      </c>
      <c r="S1806" s="16">
        <f t="shared" si="114"/>
        <v>42282.678287037037</v>
      </c>
      <c r="T1806" s="17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8337</v>
      </c>
      <c r="R1807" t="s">
        <v>8338</v>
      </c>
      <c r="S1807" s="16">
        <f t="shared" si="114"/>
        <v>42247.803912037038</v>
      </c>
      <c r="T1807" s="1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8337</v>
      </c>
      <c r="R1808" t="s">
        <v>8338</v>
      </c>
      <c r="S1808" s="16">
        <f t="shared" si="114"/>
        <v>41877.638298611113</v>
      </c>
      <c r="T1808" s="17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8337</v>
      </c>
      <c r="R1809" t="s">
        <v>8338</v>
      </c>
      <c r="S1809" s="16">
        <f t="shared" si="114"/>
        <v>41880.068437499998</v>
      </c>
      <c r="T1809" s="17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8337</v>
      </c>
      <c r="R1810" t="s">
        <v>8338</v>
      </c>
      <c r="S1810" s="16">
        <f t="shared" si="114"/>
        <v>42742.680902777778</v>
      </c>
      <c r="T1810" s="17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8337</v>
      </c>
      <c r="R1811" t="s">
        <v>8338</v>
      </c>
      <c r="S1811" s="16">
        <f t="shared" si="114"/>
        <v>42029.907858796301</v>
      </c>
      <c r="T1811" s="17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8337</v>
      </c>
      <c r="R1812" t="s">
        <v>8338</v>
      </c>
      <c r="S1812" s="16">
        <f t="shared" si="114"/>
        <v>41860.91002314815</v>
      </c>
      <c r="T1812" s="17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8337</v>
      </c>
      <c r="R1813" t="s">
        <v>8338</v>
      </c>
      <c r="S1813" s="16">
        <f t="shared" si="114"/>
        <v>41876.433680555558</v>
      </c>
      <c r="T1813" s="17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8337</v>
      </c>
      <c r="R1814" t="s">
        <v>8338</v>
      </c>
      <c r="S1814" s="16">
        <f t="shared" si="114"/>
        <v>42524.318703703699</v>
      </c>
      <c r="T1814" s="17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8337</v>
      </c>
      <c r="R1815" t="s">
        <v>8338</v>
      </c>
      <c r="S1815" s="16">
        <f t="shared" si="114"/>
        <v>41829.889027777775</v>
      </c>
      <c r="T1815" s="17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8337</v>
      </c>
      <c r="R1816" t="s">
        <v>8338</v>
      </c>
      <c r="S1816" s="16">
        <f t="shared" si="114"/>
        <v>42033.314074074078</v>
      </c>
      <c r="T1816" s="17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8337</v>
      </c>
      <c r="R1817" t="s">
        <v>8338</v>
      </c>
      <c r="S1817" s="16">
        <f t="shared" si="114"/>
        <v>42172.906678240746</v>
      </c>
      <c r="T1817" s="1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8337</v>
      </c>
      <c r="R1818" t="s">
        <v>8338</v>
      </c>
      <c r="S1818" s="16">
        <f t="shared" si="114"/>
        <v>42548.876192129625</v>
      </c>
      <c r="T1818" s="17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8337</v>
      </c>
      <c r="R1819" t="s">
        <v>8338</v>
      </c>
      <c r="S1819" s="16">
        <f t="shared" si="114"/>
        <v>42705.662118055552</v>
      </c>
      <c r="T1819" s="17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8337</v>
      </c>
      <c r="R1820" t="s">
        <v>8338</v>
      </c>
      <c r="S1820" s="16">
        <f t="shared" si="114"/>
        <v>42067.234375</v>
      </c>
      <c r="T1820" s="17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8337</v>
      </c>
      <c r="R1821" t="s">
        <v>8338</v>
      </c>
      <c r="S1821" s="16">
        <f t="shared" si="114"/>
        <v>41820.752268518518</v>
      </c>
      <c r="T1821" s="17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8337</v>
      </c>
      <c r="R1822" t="s">
        <v>8338</v>
      </c>
      <c r="S1822" s="16">
        <f t="shared" si="114"/>
        <v>42065.084375000006</v>
      </c>
      <c r="T1822" s="17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8324</v>
      </c>
      <c r="R1823" t="s">
        <v>8325</v>
      </c>
      <c r="S1823" s="16">
        <f t="shared" si="114"/>
        <v>40926.319062499999</v>
      </c>
      <c r="T1823" s="17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8324</v>
      </c>
      <c r="R1824" t="s">
        <v>8325</v>
      </c>
      <c r="S1824" s="16">
        <f t="shared" si="114"/>
        <v>41634.797013888885</v>
      </c>
      <c r="T1824" s="17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8324</v>
      </c>
      <c r="R1825" t="s">
        <v>8325</v>
      </c>
      <c r="S1825" s="16">
        <f t="shared" si="114"/>
        <v>41176.684907407405</v>
      </c>
      <c r="T1825" s="17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8324</v>
      </c>
      <c r="R1826" t="s">
        <v>8325</v>
      </c>
      <c r="S1826" s="16">
        <f t="shared" si="114"/>
        <v>41626.916284722225</v>
      </c>
      <c r="T1826" s="17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8324</v>
      </c>
      <c r="R1827" t="s">
        <v>8325</v>
      </c>
      <c r="S1827" s="16">
        <f t="shared" si="114"/>
        <v>41443.83452546296</v>
      </c>
      <c r="T1827" s="1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8324</v>
      </c>
      <c r="R1828" t="s">
        <v>8325</v>
      </c>
      <c r="S1828" s="16">
        <f t="shared" si="114"/>
        <v>41657.923807870371</v>
      </c>
      <c r="T1828" s="17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8324</v>
      </c>
      <c r="R1829" t="s">
        <v>8325</v>
      </c>
      <c r="S1829" s="16">
        <f t="shared" si="114"/>
        <v>40555.325937499998</v>
      </c>
      <c r="T1829" s="17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8324</v>
      </c>
      <c r="R1830" t="s">
        <v>8325</v>
      </c>
      <c r="S1830" s="16">
        <f t="shared" si="114"/>
        <v>41736.899652777778</v>
      </c>
      <c r="T1830" s="17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8324</v>
      </c>
      <c r="R1831" t="s">
        <v>8325</v>
      </c>
      <c r="S1831" s="16">
        <f t="shared" si="114"/>
        <v>40516.087627314817</v>
      </c>
      <c r="T1831" s="17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8324</v>
      </c>
      <c r="R1832" t="s">
        <v>8325</v>
      </c>
      <c r="S1832" s="16">
        <f t="shared" si="114"/>
        <v>41664.684108796297</v>
      </c>
      <c r="T1832" s="17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8324</v>
      </c>
      <c r="R1833" t="s">
        <v>8325</v>
      </c>
      <c r="S1833" s="16">
        <f t="shared" si="114"/>
        <v>41026.996099537035</v>
      </c>
      <c r="T1833" s="17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8324</v>
      </c>
      <c r="R1834" t="s">
        <v>8325</v>
      </c>
      <c r="S1834" s="16">
        <f t="shared" si="114"/>
        <v>40576.539664351854</v>
      </c>
      <c r="T1834" s="17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8324</v>
      </c>
      <c r="R1835" t="s">
        <v>8325</v>
      </c>
      <c r="S1835" s="16">
        <f t="shared" si="114"/>
        <v>41303.044016203705</v>
      </c>
      <c r="T1835" s="17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8324</v>
      </c>
      <c r="R1836" t="s">
        <v>8325</v>
      </c>
      <c r="S1836" s="16">
        <f t="shared" si="114"/>
        <v>41988.964062500003</v>
      </c>
      <c r="T1836" s="17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8324</v>
      </c>
      <c r="R1837" t="s">
        <v>8325</v>
      </c>
      <c r="S1837" s="16">
        <f t="shared" si="114"/>
        <v>42430.702210648145</v>
      </c>
      <c r="T1837" s="1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8324</v>
      </c>
      <c r="R1838" t="s">
        <v>8325</v>
      </c>
      <c r="S1838" s="16">
        <f t="shared" si="114"/>
        <v>41305.809363425928</v>
      </c>
      <c r="T1838" s="17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8324</v>
      </c>
      <c r="R1839" t="s">
        <v>8325</v>
      </c>
      <c r="S1839" s="16">
        <f t="shared" si="114"/>
        <v>40926.047858796301</v>
      </c>
      <c r="T1839" s="17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8324</v>
      </c>
      <c r="R1840" t="s">
        <v>8325</v>
      </c>
      <c r="S1840" s="16">
        <f t="shared" si="114"/>
        <v>40788.786539351851</v>
      </c>
      <c r="T1840" s="17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8324</v>
      </c>
      <c r="R1841" t="s">
        <v>8325</v>
      </c>
      <c r="S1841" s="16">
        <f t="shared" si="114"/>
        <v>42614.722013888888</v>
      </c>
      <c r="T1841" s="17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8324</v>
      </c>
      <c r="R1842" t="s">
        <v>8325</v>
      </c>
      <c r="S1842" s="16">
        <f t="shared" si="114"/>
        <v>41382.096180555556</v>
      </c>
      <c r="T1842" s="17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8324</v>
      </c>
      <c r="R1843" t="s">
        <v>8325</v>
      </c>
      <c r="S1843" s="16">
        <f t="shared" si="114"/>
        <v>41745.84542824074</v>
      </c>
      <c r="T1843" s="17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8324</v>
      </c>
      <c r="R1844" t="s">
        <v>8325</v>
      </c>
      <c r="S1844" s="16">
        <f t="shared" si="114"/>
        <v>42031.631724537037</v>
      </c>
      <c r="T1844" s="17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8324</v>
      </c>
      <c r="R1845" t="s">
        <v>8325</v>
      </c>
      <c r="S1845" s="16">
        <f t="shared" si="114"/>
        <v>40564.994837962964</v>
      </c>
      <c r="T1845" s="17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8324</v>
      </c>
      <c r="R1846" t="s">
        <v>8325</v>
      </c>
      <c r="S1846" s="16">
        <f t="shared" si="114"/>
        <v>40666.973541666666</v>
      </c>
      <c r="T1846" s="17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8324</v>
      </c>
      <c r="R1847" t="s">
        <v>8325</v>
      </c>
      <c r="S1847" s="16">
        <f t="shared" si="114"/>
        <v>42523.333310185189</v>
      </c>
      <c r="T1847" s="1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8324</v>
      </c>
      <c r="R1848" t="s">
        <v>8325</v>
      </c>
      <c r="S1848" s="16">
        <f t="shared" si="114"/>
        <v>41228.650196759263</v>
      </c>
      <c r="T1848" s="17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8324</v>
      </c>
      <c r="R1849" t="s">
        <v>8325</v>
      </c>
      <c r="S1849" s="16">
        <f t="shared" si="114"/>
        <v>42094.236481481479</v>
      </c>
      <c r="T1849" s="17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8324</v>
      </c>
      <c r="R1850" t="s">
        <v>8325</v>
      </c>
      <c r="S1850" s="16">
        <f t="shared" si="114"/>
        <v>40691.788055555553</v>
      </c>
      <c r="T1850" s="17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8324</v>
      </c>
      <c r="R1851" t="s">
        <v>8325</v>
      </c>
      <c r="S1851" s="16">
        <f t="shared" si="114"/>
        <v>41169.845590277779</v>
      </c>
      <c r="T1851" s="17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8324</v>
      </c>
      <c r="R1852" t="s">
        <v>8325</v>
      </c>
      <c r="S1852" s="16">
        <f t="shared" si="114"/>
        <v>41800.959490740745</v>
      </c>
      <c r="T1852" s="17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8324</v>
      </c>
      <c r="R1853" t="s">
        <v>8325</v>
      </c>
      <c r="S1853" s="16">
        <f t="shared" si="114"/>
        <v>41827.906689814816</v>
      </c>
      <c r="T1853" s="17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8324</v>
      </c>
      <c r="R1854" t="s">
        <v>8325</v>
      </c>
      <c r="S1854" s="16">
        <f t="shared" si="114"/>
        <v>42081.77143518519</v>
      </c>
      <c r="T1854" s="17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8324</v>
      </c>
      <c r="R1855" t="s">
        <v>8325</v>
      </c>
      <c r="S1855" s="16">
        <f t="shared" si="114"/>
        <v>41177.060381944444</v>
      </c>
      <c r="T1855" s="17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8324</v>
      </c>
      <c r="R1856" t="s">
        <v>8325</v>
      </c>
      <c r="S1856" s="16">
        <f t="shared" si="114"/>
        <v>41388.021261574075</v>
      </c>
      <c r="T1856" s="17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8324</v>
      </c>
      <c r="R1857" t="s">
        <v>8325</v>
      </c>
      <c r="S1857" s="16">
        <f t="shared" si="114"/>
        <v>41600.538657407407</v>
      </c>
      <c r="T1857" s="1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8324</v>
      </c>
      <c r="R1858" t="s">
        <v>8325</v>
      </c>
      <c r="S1858" s="16">
        <f t="shared" si="114"/>
        <v>41817.854999999996</v>
      </c>
      <c r="T1858" s="17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8324</v>
      </c>
      <c r="R1859" t="s">
        <v>8325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8324</v>
      </c>
      <c r="R1860" t="s">
        <v>8325</v>
      </c>
      <c r="S1860" s="16">
        <f t="shared" si="118"/>
        <v>40833.200474537036</v>
      </c>
      <c r="T1860" s="17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8324</v>
      </c>
      <c r="R1861" t="s">
        <v>8325</v>
      </c>
      <c r="S1861" s="16">
        <f t="shared" si="118"/>
        <v>40778.770011574074</v>
      </c>
      <c r="T1861" s="17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8324</v>
      </c>
      <c r="R1862" t="s">
        <v>8325</v>
      </c>
      <c r="S1862" s="16">
        <f t="shared" si="118"/>
        <v>41655.709305555552</v>
      </c>
      <c r="T1862" s="17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8332</v>
      </c>
      <c r="R1863" t="s">
        <v>8334</v>
      </c>
      <c r="S1863" s="16">
        <f t="shared" si="118"/>
        <v>42000.300243055557</v>
      </c>
      <c r="T1863" s="17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8332</v>
      </c>
      <c r="R1864" t="s">
        <v>8334</v>
      </c>
      <c r="S1864" s="16">
        <f t="shared" si="118"/>
        <v>42755.492754629624</v>
      </c>
      <c r="T1864" s="17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8332</v>
      </c>
      <c r="R1865" t="s">
        <v>8334</v>
      </c>
      <c r="S1865" s="16">
        <f t="shared" si="118"/>
        <v>41772.797280092593</v>
      </c>
      <c r="T1865" s="17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8332</v>
      </c>
      <c r="R1866" t="s">
        <v>8334</v>
      </c>
      <c r="S1866" s="16">
        <f t="shared" si="118"/>
        <v>41733.716435185182</v>
      </c>
      <c r="T1866" s="17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8332</v>
      </c>
      <c r="R1867" t="s">
        <v>8334</v>
      </c>
      <c r="S1867" s="16">
        <f t="shared" si="118"/>
        <v>42645.367442129631</v>
      </c>
      <c r="T1867" s="1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8332</v>
      </c>
      <c r="R1868" t="s">
        <v>8334</v>
      </c>
      <c r="S1868" s="16">
        <f t="shared" si="118"/>
        <v>42742.246493055558</v>
      </c>
      <c r="T1868" s="17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8332</v>
      </c>
      <c r="R1869" t="s">
        <v>8334</v>
      </c>
      <c r="S1869" s="16">
        <f t="shared" si="118"/>
        <v>42649.924907407403</v>
      </c>
      <c r="T1869" s="17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8332</v>
      </c>
      <c r="R1870" t="s">
        <v>8334</v>
      </c>
      <c r="S1870" s="16">
        <f t="shared" si="118"/>
        <v>42328.779224537036</v>
      </c>
      <c r="T1870" s="17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8332</v>
      </c>
      <c r="R1871" t="s">
        <v>8334</v>
      </c>
      <c r="S1871" s="16">
        <f t="shared" si="118"/>
        <v>42709.002881944441</v>
      </c>
      <c r="T1871" s="17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8332</v>
      </c>
      <c r="R1872" t="s">
        <v>8334</v>
      </c>
      <c r="S1872" s="16">
        <f t="shared" si="118"/>
        <v>42371.355729166666</v>
      </c>
      <c r="T1872" s="17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8332</v>
      </c>
      <c r="R1873" t="s">
        <v>8334</v>
      </c>
      <c r="S1873" s="16">
        <f t="shared" si="118"/>
        <v>41923.783576388887</v>
      </c>
      <c r="T1873" s="17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8332</v>
      </c>
      <c r="R1874" t="s">
        <v>8334</v>
      </c>
      <c r="S1874" s="16">
        <f t="shared" si="118"/>
        <v>42155.129652777774</v>
      </c>
      <c r="T1874" s="17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8332</v>
      </c>
      <c r="R1875" t="s">
        <v>8334</v>
      </c>
      <c r="S1875" s="16">
        <f t="shared" si="118"/>
        <v>42164.615856481483</v>
      </c>
      <c r="T1875" s="17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8332</v>
      </c>
      <c r="R1876" t="s">
        <v>8334</v>
      </c>
      <c r="S1876" s="16">
        <f t="shared" si="118"/>
        <v>42529.969131944439</v>
      </c>
      <c r="T1876" s="17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8332</v>
      </c>
      <c r="R1877" t="s">
        <v>8334</v>
      </c>
      <c r="S1877" s="16">
        <f t="shared" si="118"/>
        <v>42528.899398148147</v>
      </c>
      <c r="T1877" s="1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8332</v>
      </c>
      <c r="R1878" t="s">
        <v>8334</v>
      </c>
      <c r="S1878" s="16">
        <f t="shared" si="118"/>
        <v>41776.284780092588</v>
      </c>
      <c r="T1878" s="17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8332</v>
      </c>
      <c r="R1879" t="s">
        <v>8334</v>
      </c>
      <c r="S1879" s="16">
        <f t="shared" si="118"/>
        <v>42035.029224537036</v>
      </c>
      <c r="T1879" s="17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8332</v>
      </c>
      <c r="R1880" t="s">
        <v>8334</v>
      </c>
      <c r="S1880" s="16">
        <f t="shared" si="118"/>
        <v>41773.008738425924</v>
      </c>
      <c r="T1880" s="17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8332</v>
      </c>
      <c r="R1881" t="s">
        <v>8334</v>
      </c>
      <c r="S1881" s="16">
        <f t="shared" si="118"/>
        <v>42413.649641203709</v>
      </c>
      <c r="T1881" s="17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8332</v>
      </c>
      <c r="R1882" t="s">
        <v>8334</v>
      </c>
      <c r="S1882" s="16">
        <f t="shared" si="118"/>
        <v>42430.566898148143</v>
      </c>
      <c r="T1882" s="17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8324</v>
      </c>
      <c r="R1883" t="s">
        <v>8328</v>
      </c>
      <c r="S1883" s="16">
        <f t="shared" si="118"/>
        <v>42043.152650462958</v>
      </c>
      <c r="T1883" s="17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8324</v>
      </c>
      <c r="R1884" t="s">
        <v>8328</v>
      </c>
      <c r="S1884" s="16">
        <f t="shared" si="118"/>
        <v>41067.949212962965</v>
      </c>
      <c r="T1884" s="17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8324</v>
      </c>
      <c r="R1885" t="s">
        <v>8328</v>
      </c>
      <c r="S1885" s="16">
        <f t="shared" si="118"/>
        <v>40977.948009259257</v>
      </c>
      <c r="T1885" s="17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8324</v>
      </c>
      <c r="R1886" t="s">
        <v>8328</v>
      </c>
      <c r="S1886" s="16">
        <f t="shared" si="118"/>
        <v>41205.198321759257</v>
      </c>
      <c r="T1886" s="17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8324</v>
      </c>
      <c r="R1887" t="s">
        <v>8328</v>
      </c>
      <c r="S1887" s="16">
        <f t="shared" si="118"/>
        <v>41099.093865740739</v>
      </c>
      <c r="T1887" s="1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8324</v>
      </c>
      <c r="R1888" t="s">
        <v>8328</v>
      </c>
      <c r="S1888" s="16">
        <f t="shared" si="118"/>
        <v>41925.906689814816</v>
      </c>
      <c r="T1888" s="17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8324</v>
      </c>
      <c r="R1889" t="s">
        <v>8328</v>
      </c>
      <c r="S1889" s="16">
        <f t="shared" si="118"/>
        <v>42323.800138888888</v>
      </c>
      <c r="T1889" s="17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8324</v>
      </c>
      <c r="R1890" t="s">
        <v>8328</v>
      </c>
      <c r="S1890" s="16">
        <f t="shared" si="118"/>
        <v>40299.239953703705</v>
      </c>
      <c r="T1890" s="17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8324</v>
      </c>
      <c r="R1891" t="s">
        <v>8328</v>
      </c>
      <c r="S1891" s="16">
        <f t="shared" si="118"/>
        <v>41299.793356481481</v>
      </c>
      <c r="T1891" s="17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8324</v>
      </c>
      <c r="R1892" t="s">
        <v>8328</v>
      </c>
      <c r="S1892" s="16">
        <f t="shared" si="118"/>
        <v>41228.786203703705</v>
      </c>
      <c r="T1892" s="17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8324</v>
      </c>
      <c r="R1893" t="s">
        <v>8328</v>
      </c>
      <c r="S1893" s="16">
        <f t="shared" si="118"/>
        <v>40335.798078703701</v>
      </c>
      <c r="T1893" s="17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8324</v>
      </c>
      <c r="R1894" t="s">
        <v>8328</v>
      </c>
      <c r="S1894" s="16">
        <f t="shared" si="118"/>
        <v>40671.637511574074</v>
      </c>
      <c r="T1894" s="17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8324</v>
      </c>
      <c r="R1895" t="s">
        <v>8328</v>
      </c>
      <c r="S1895" s="16">
        <f t="shared" si="118"/>
        <v>40632.94195601852</v>
      </c>
      <c r="T1895" s="17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8324</v>
      </c>
      <c r="R1896" t="s">
        <v>8328</v>
      </c>
      <c r="S1896" s="16">
        <f t="shared" si="118"/>
        <v>40920.904895833337</v>
      </c>
      <c r="T1896" s="17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8324</v>
      </c>
      <c r="R1897" t="s">
        <v>8328</v>
      </c>
      <c r="S1897" s="16">
        <f t="shared" si="118"/>
        <v>42267.746782407412</v>
      </c>
      <c r="T1897" s="1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8324</v>
      </c>
      <c r="R1898" t="s">
        <v>8328</v>
      </c>
      <c r="S1898" s="16">
        <f t="shared" si="118"/>
        <v>40981.710243055553</v>
      </c>
      <c r="T1898" s="17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8324</v>
      </c>
      <c r="R1899" t="s">
        <v>8328</v>
      </c>
      <c r="S1899" s="16">
        <f t="shared" si="118"/>
        <v>41680.583402777782</v>
      </c>
      <c r="T1899" s="17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8324</v>
      </c>
      <c r="R1900" t="s">
        <v>8328</v>
      </c>
      <c r="S1900" s="16">
        <f t="shared" si="118"/>
        <v>42366.192974537036</v>
      </c>
      <c r="T1900" s="17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8324</v>
      </c>
      <c r="R1901" t="s">
        <v>8328</v>
      </c>
      <c r="S1901" s="16">
        <f t="shared" si="118"/>
        <v>42058.941736111112</v>
      </c>
      <c r="T1901" s="17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8324</v>
      </c>
      <c r="R1902" t="s">
        <v>8328</v>
      </c>
      <c r="S1902" s="16">
        <f t="shared" si="118"/>
        <v>41160.871886574074</v>
      </c>
      <c r="T1902" s="17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8318</v>
      </c>
      <c r="R1903" t="s">
        <v>8347</v>
      </c>
      <c r="S1903" s="16">
        <f t="shared" si="118"/>
        <v>42116.54315972222</v>
      </c>
      <c r="T1903" s="17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8318</v>
      </c>
      <c r="R1904" t="s">
        <v>8347</v>
      </c>
      <c r="S1904" s="16">
        <f t="shared" si="118"/>
        <v>42037.789895833332</v>
      </c>
      <c r="T1904" s="17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8318</v>
      </c>
      <c r="R1905" t="s">
        <v>8347</v>
      </c>
      <c r="S1905" s="16">
        <f t="shared" si="118"/>
        <v>42702.770729166667</v>
      </c>
      <c r="T1905" s="17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8318</v>
      </c>
      <c r="R1906" t="s">
        <v>8347</v>
      </c>
      <c r="S1906" s="16">
        <f t="shared" si="118"/>
        <v>42326.685428240744</v>
      </c>
      <c r="T1906" s="17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8318</v>
      </c>
      <c r="R1907" t="s">
        <v>8347</v>
      </c>
      <c r="S1907" s="16">
        <f t="shared" si="118"/>
        <v>41859.925856481481</v>
      </c>
      <c r="T1907" s="1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8318</v>
      </c>
      <c r="R1908" t="s">
        <v>8347</v>
      </c>
      <c r="S1908" s="16">
        <f t="shared" si="118"/>
        <v>42514.671099537038</v>
      </c>
      <c r="T1908" s="17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8318</v>
      </c>
      <c r="R1909" t="s">
        <v>8347</v>
      </c>
      <c r="S1909" s="16">
        <f t="shared" si="118"/>
        <v>41767.587094907409</v>
      </c>
      <c r="T1909" s="17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8318</v>
      </c>
      <c r="R1910" t="s">
        <v>8347</v>
      </c>
      <c r="S1910" s="16">
        <f t="shared" si="118"/>
        <v>42703.917824074073</v>
      </c>
      <c r="T1910" s="17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8318</v>
      </c>
      <c r="R1911" t="s">
        <v>8347</v>
      </c>
      <c r="S1911" s="16">
        <f t="shared" si="118"/>
        <v>41905.429155092592</v>
      </c>
      <c r="T1911" s="17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8318</v>
      </c>
      <c r="R1912" t="s">
        <v>8347</v>
      </c>
      <c r="S1912" s="16">
        <f t="shared" si="118"/>
        <v>42264.963159722218</v>
      </c>
      <c r="T1912" s="17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8318</v>
      </c>
      <c r="R1913" t="s">
        <v>8347</v>
      </c>
      <c r="S1913" s="16">
        <f t="shared" si="118"/>
        <v>41830.033958333333</v>
      </c>
      <c r="T1913" s="17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8318</v>
      </c>
      <c r="R1914" t="s">
        <v>8347</v>
      </c>
      <c r="S1914" s="16">
        <f t="shared" si="118"/>
        <v>42129.226388888885</v>
      </c>
      <c r="T1914" s="17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8318</v>
      </c>
      <c r="R1915" t="s">
        <v>8347</v>
      </c>
      <c r="S1915" s="16">
        <f t="shared" si="118"/>
        <v>41890.511319444442</v>
      </c>
      <c r="T1915" s="17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8318</v>
      </c>
      <c r="R1916" t="s">
        <v>8347</v>
      </c>
      <c r="S1916" s="16">
        <f t="shared" si="118"/>
        <v>41929.174456018518</v>
      </c>
      <c r="T1916" s="17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8318</v>
      </c>
      <c r="R1917" t="s">
        <v>8347</v>
      </c>
      <c r="S1917" s="16">
        <f t="shared" si="118"/>
        <v>41864.04886574074</v>
      </c>
      <c r="T1917" s="1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8318</v>
      </c>
      <c r="R1918" t="s">
        <v>8347</v>
      </c>
      <c r="S1918" s="16">
        <f t="shared" si="118"/>
        <v>42656.717303240745</v>
      </c>
      <c r="T1918" s="17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8318</v>
      </c>
      <c r="R1919" t="s">
        <v>8347</v>
      </c>
      <c r="S1919" s="16">
        <f t="shared" si="118"/>
        <v>42746.270057870366</v>
      </c>
      <c r="T1919" s="17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8318</v>
      </c>
      <c r="R1920" t="s">
        <v>8347</v>
      </c>
      <c r="S1920" s="16">
        <f t="shared" si="118"/>
        <v>41828.789942129632</v>
      </c>
      <c r="T1920" s="17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8318</v>
      </c>
      <c r="R1921" t="s">
        <v>8347</v>
      </c>
      <c r="S1921" s="16">
        <f t="shared" si="118"/>
        <v>42113.875567129624</v>
      </c>
      <c r="T1921" s="17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8318</v>
      </c>
      <c r="R1922" t="s">
        <v>8347</v>
      </c>
      <c r="S1922" s="16">
        <f t="shared" si="118"/>
        <v>42270.875706018516</v>
      </c>
      <c r="T1922" s="17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8324</v>
      </c>
      <c r="R1923" t="s">
        <v>8328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8324</v>
      </c>
      <c r="R1924" t="s">
        <v>8328</v>
      </c>
      <c r="S1924" s="16">
        <f t="shared" si="122"/>
        <v>41590.255868055552</v>
      </c>
      <c r="T1924" s="17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8324</v>
      </c>
      <c r="R1925" t="s">
        <v>8328</v>
      </c>
      <c r="S1925" s="16">
        <f t="shared" si="122"/>
        <v>40772.848749999997</v>
      </c>
      <c r="T1925" s="17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8324</v>
      </c>
      <c r="R1926" t="s">
        <v>8328</v>
      </c>
      <c r="S1926" s="16">
        <f t="shared" si="122"/>
        <v>41626.761053240742</v>
      </c>
      <c r="T1926" s="17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8324</v>
      </c>
      <c r="R1927" t="s">
        <v>8328</v>
      </c>
      <c r="S1927" s="16">
        <f t="shared" si="122"/>
        <v>41535.90148148148</v>
      </c>
      <c r="T1927" s="1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8324</v>
      </c>
      <c r="R1928" t="s">
        <v>8328</v>
      </c>
      <c r="S1928" s="16">
        <f t="shared" si="122"/>
        <v>40456.954351851848</v>
      </c>
      <c r="T1928" s="17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8324</v>
      </c>
      <c r="R1929" t="s">
        <v>8328</v>
      </c>
      <c r="S1929" s="16">
        <f t="shared" si="122"/>
        <v>40960.861562500002</v>
      </c>
      <c r="T1929" s="17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8324</v>
      </c>
      <c r="R1930" t="s">
        <v>8328</v>
      </c>
      <c r="S1930" s="16">
        <f t="shared" si="122"/>
        <v>41371.648078703707</v>
      </c>
      <c r="T1930" s="17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8324</v>
      </c>
      <c r="R1931" t="s">
        <v>8328</v>
      </c>
      <c r="S1931" s="16">
        <f t="shared" si="122"/>
        <v>40687.021597222221</v>
      </c>
      <c r="T1931" s="17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8324</v>
      </c>
      <c r="R1932" t="s">
        <v>8328</v>
      </c>
      <c r="S1932" s="16">
        <f t="shared" si="122"/>
        <v>41402.558819444443</v>
      </c>
      <c r="T1932" s="17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8324</v>
      </c>
      <c r="R1933" t="s">
        <v>8328</v>
      </c>
      <c r="S1933" s="16">
        <f t="shared" si="122"/>
        <v>41037.892465277779</v>
      </c>
      <c r="T1933" s="17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8324</v>
      </c>
      <c r="R1934" t="s">
        <v>8328</v>
      </c>
      <c r="S1934" s="16">
        <f t="shared" si="122"/>
        <v>40911.809872685182</v>
      </c>
      <c r="T1934" s="17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8324</v>
      </c>
      <c r="R1935" t="s">
        <v>8328</v>
      </c>
      <c r="S1935" s="16">
        <f t="shared" si="122"/>
        <v>41879.130868055552</v>
      </c>
      <c r="T1935" s="17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8324</v>
      </c>
      <c r="R1936" t="s">
        <v>8328</v>
      </c>
      <c r="S1936" s="16">
        <f t="shared" si="122"/>
        <v>40865.867141203707</v>
      </c>
      <c r="T1936" s="17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8324</v>
      </c>
      <c r="R1937" t="s">
        <v>8328</v>
      </c>
      <c r="S1937" s="16">
        <f t="shared" si="122"/>
        <v>41773.932534722226</v>
      </c>
      <c r="T1937" s="1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8324</v>
      </c>
      <c r="R1938" t="s">
        <v>8328</v>
      </c>
      <c r="S1938" s="16">
        <f t="shared" si="122"/>
        <v>40852.889699074076</v>
      </c>
      <c r="T1938" s="17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8324</v>
      </c>
      <c r="R1939" t="s">
        <v>8328</v>
      </c>
      <c r="S1939" s="16">
        <f t="shared" si="122"/>
        <v>41059.118993055556</v>
      </c>
      <c r="T1939" s="17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8324</v>
      </c>
      <c r="R1940" t="s">
        <v>8328</v>
      </c>
      <c r="S1940" s="16">
        <f t="shared" si="122"/>
        <v>41426.259618055556</v>
      </c>
      <c r="T1940" s="17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8324</v>
      </c>
      <c r="R1941" t="s">
        <v>8328</v>
      </c>
      <c r="S1941" s="16">
        <f t="shared" si="122"/>
        <v>41313.985046296293</v>
      </c>
      <c r="T1941" s="17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8324</v>
      </c>
      <c r="R1942" t="s">
        <v>8328</v>
      </c>
      <c r="S1942" s="16">
        <f t="shared" si="122"/>
        <v>40670.507326388892</v>
      </c>
      <c r="T1942" s="17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8318</v>
      </c>
      <c r="R1943" t="s">
        <v>8348</v>
      </c>
      <c r="S1943" s="16">
        <f t="shared" si="122"/>
        <v>41744.290868055556</v>
      </c>
      <c r="T1943" s="17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8318</v>
      </c>
      <c r="R1944" t="s">
        <v>8348</v>
      </c>
      <c r="S1944" s="16">
        <f t="shared" si="122"/>
        <v>40638.828009259261</v>
      </c>
      <c r="T1944" s="17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8318</v>
      </c>
      <c r="R1945" t="s">
        <v>8348</v>
      </c>
      <c r="S1945" s="16">
        <f t="shared" si="122"/>
        <v>42548.269861111112</v>
      </c>
      <c r="T1945" s="17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8318</v>
      </c>
      <c r="R1946" t="s">
        <v>8348</v>
      </c>
      <c r="S1946" s="16">
        <f t="shared" si="122"/>
        <v>41730.584374999999</v>
      </c>
      <c r="T1946" s="17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8318</v>
      </c>
      <c r="R1947" t="s">
        <v>8348</v>
      </c>
      <c r="S1947" s="16">
        <f t="shared" si="122"/>
        <v>42157.251828703709</v>
      </c>
      <c r="T1947" s="1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8318</v>
      </c>
      <c r="R1948" t="s">
        <v>8348</v>
      </c>
      <c r="S1948" s="16">
        <f t="shared" si="122"/>
        <v>41689.150011574071</v>
      </c>
      <c r="T1948" s="17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8318</v>
      </c>
      <c r="R1949" t="s">
        <v>8348</v>
      </c>
      <c r="S1949" s="16">
        <f t="shared" si="122"/>
        <v>40102.918055555558</v>
      </c>
      <c r="T1949" s="17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8318</v>
      </c>
      <c r="R1950" t="s">
        <v>8348</v>
      </c>
      <c r="S1950" s="16">
        <f t="shared" si="122"/>
        <v>42473.604270833333</v>
      </c>
      <c r="T1950" s="17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8318</v>
      </c>
      <c r="R1951" t="s">
        <v>8348</v>
      </c>
      <c r="S1951" s="16">
        <f t="shared" si="122"/>
        <v>41800.423043981478</v>
      </c>
      <c r="T1951" s="17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8318</v>
      </c>
      <c r="R1952" t="s">
        <v>8348</v>
      </c>
      <c r="S1952" s="16">
        <f t="shared" si="122"/>
        <v>40624.181400462963</v>
      </c>
      <c r="T1952" s="17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8318</v>
      </c>
      <c r="R1953" t="s">
        <v>8348</v>
      </c>
      <c r="S1953" s="16">
        <f t="shared" si="122"/>
        <v>42651.420567129629</v>
      </c>
      <c r="T1953" s="17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8318</v>
      </c>
      <c r="R1954" t="s">
        <v>8348</v>
      </c>
      <c r="S1954" s="16">
        <f t="shared" si="122"/>
        <v>41526.60665509259</v>
      </c>
      <c r="T1954" s="17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8318</v>
      </c>
      <c r="R1955" t="s">
        <v>8348</v>
      </c>
      <c r="S1955" s="16">
        <f t="shared" si="122"/>
        <v>40941.199826388889</v>
      </c>
      <c r="T1955" s="17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8318</v>
      </c>
      <c r="R1956" t="s">
        <v>8348</v>
      </c>
      <c r="S1956" s="16">
        <f t="shared" si="122"/>
        <v>42394.580740740741</v>
      </c>
      <c r="T1956" s="17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8318</v>
      </c>
      <c r="R1957" t="s">
        <v>8348</v>
      </c>
      <c r="S1957" s="16">
        <f t="shared" si="122"/>
        <v>41020.271770833337</v>
      </c>
      <c r="T1957" s="1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8318</v>
      </c>
      <c r="R1958" t="s">
        <v>8348</v>
      </c>
      <c r="S1958" s="16">
        <f t="shared" si="122"/>
        <v>42067.923668981486</v>
      </c>
      <c r="T1958" s="17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8318</v>
      </c>
      <c r="R1959" t="s">
        <v>8348</v>
      </c>
      <c r="S1959" s="16">
        <f t="shared" si="122"/>
        <v>41179.098530092589</v>
      </c>
      <c r="T1959" s="17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8318</v>
      </c>
      <c r="R1960" t="s">
        <v>8348</v>
      </c>
      <c r="S1960" s="16">
        <f t="shared" si="122"/>
        <v>41326.987974537034</v>
      </c>
      <c r="T1960" s="17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8318</v>
      </c>
      <c r="R1961" t="s">
        <v>8348</v>
      </c>
      <c r="S1961" s="16">
        <f t="shared" si="122"/>
        <v>41871.845601851855</v>
      </c>
      <c r="T1961" s="17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8318</v>
      </c>
      <c r="R1962" t="s">
        <v>8348</v>
      </c>
      <c r="S1962" s="16">
        <f t="shared" si="122"/>
        <v>41964.362743055557</v>
      </c>
      <c r="T1962" s="17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8318</v>
      </c>
      <c r="R1963" t="s">
        <v>8348</v>
      </c>
      <c r="S1963" s="16">
        <f t="shared" si="122"/>
        <v>41148.194641203707</v>
      </c>
      <c r="T1963" s="17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8318</v>
      </c>
      <c r="R1964" t="s">
        <v>8348</v>
      </c>
      <c r="S1964" s="16">
        <f t="shared" si="122"/>
        <v>41742.780509259261</v>
      </c>
      <c r="T1964" s="17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8318</v>
      </c>
      <c r="R1965" t="s">
        <v>8348</v>
      </c>
      <c r="S1965" s="16">
        <f t="shared" si="122"/>
        <v>41863.429791666669</v>
      </c>
      <c r="T1965" s="17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8318</v>
      </c>
      <c r="R1966" t="s">
        <v>8348</v>
      </c>
      <c r="S1966" s="16">
        <f t="shared" si="122"/>
        <v>42452.272824074069</v>
      </c>
      <c r="T1966" s="17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8318</v>
      </c>
      <c r="R1967" t="s">
        <v>8348</v>
      </c>
      <c r="S1967" s="16">
        <f t="shared" si="122"/>
        <v>40898.089236111111</v>
      </c>
      <c r="T1967" s="1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8318</v>
      </c>
      <c r="R1968" t="s">
        <v>8348</v>
      </c>
      <c r="S1968" s="16">
        <f t="shared" si="122"/>
        <v>41835.540486111109</v>
      </c>
      <c r="T1968" s="17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8318</v>
      </c>
      <c r="R1969" t="s">
        <v>8348</v>
      </c>
      <c r="S1969" s="16">
        <f t="shared" si="122"/>
        <v>41730.663530092592</v>
      </c>
      <c r="T1969" s="17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8318</v>
      </c>
      <c r="R1970" t="s">
        <v>8348</v>
      </c>
      <c r="S1970" s="16">
        <f t="shared" si="122"/>
        <v>42676.586979166663</v>
      </c>
      <c r="T1970" s="17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8318</v>
      </c>
      <c r="R1971" t="s">
        <v>8348</v>
      </c>
      <c r="S1971" s="16">
        <f t="shared" si="122"/>
        <v>42557.792453703703</v>
      </c>
      <c r="T1971" s="17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8318</v>
      </c>
      <c r="R1972" t="s">
        <v>8348</v>
      </c>
      <c r="S1972" s="16">
        <f t="shared" si="122"/>
        <v>41324.193298611113</v>
      </c>
      <c r="T1972" s="17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8318</v>
      </c>
      <c r="R1973" t="s">
        <v>8348</v>
      </c>
      <c r="S1973" s="16">
        <f t="shared" si="122"/>
        <v>41561.500706018516</v>
      </c>
      <c r="T1973" s="17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8318</v>
      </c>
      <c r="R1974" t="s">
        <v>8348</v>
      </c>
      <c r="S1974" s="16">
        <f t="shared" si="122"/>
        <v>41201.012083333335</v>
      </c>
      <c r="T1974" s="17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8318</v>
      </c>
      <c r="R1975" t="s">
        <v>8348</v>
      </c>
      <c r="S1975" s="16">
        <f t="shared" si="122"/>
        <v>42549.722962962958</v>
      </c>
      <c r="T1975" s="17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8318</v>
      </c>
      <c r="R1976" t="s">
        <v>8348</v>
      </c>
      <c r="S1976" s="16">
        <f t="shared" si="122"/>
        <v>41445.334131944444</v>
      </c>
      <c r="T1976" s="17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8318</v>
      </c>
      <c r="R1977" t="s">
        <v>8348</v>
      </c>
      <c r="S1977" s="16">
        <f t="shared" si="122"/>
        <v>41313.755219907405</v>
      </c>
      <c r="T1977" s="1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8318</v>
      </c>
      <c r="R1978" t="s">
        <v>8348</v>
      </c>
      <c r="S1978" s="16">
        <f t="shared" si="122"/>
        <v>41438.899594907409</v>
      </c>
      <c r="T1978" s="17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8318</v>
      </c>
      <c r="R1979" t="s">
        <v>8348</v>
      </c>
      <c r="S1979" s="16">
        <f t="shared" si="122"/>
        <v>42311.216898148152</v>
      </c>
      <c r="T1979" s="17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8318</v>
      </c>
      <c r="R1980" t="s">
        <v>8348</v>
      </c>
      <c r="S1980" s="16">
        <f t="shared" si="122"/>
        <v>41039.225601851853</v>
      </c>
      <c r="T1980" s="17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8318</v>
      </c>
      <c r="R1981" t="s">
        <v>8348</v>
      </c>
      <c r="S1981" s="16">
        <f t="shared" si="122"/>
        <v>42290.460023148145</v>
      </c>
      <c r="T1981" s="17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8318</v>
      </c>
      <c r="R1982" t="s">
        <v>8348</v>
      </c>
      <c r="S1982" s="16">
        <f t="shared" si="122"/>
        <v>42423.542384259257</v>
      </c>
      <c r="T1982" s="17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8337</v>
      </c>
      <c r="R1983" t="s">
        <v>8349</v>
      </c>
      <c r="S1983" s="16">
        <f t="shared" si="122"/>
        <v>41799.725289351853</v>
      </c>
      <c r="T1983" s="17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8337</v>
      </c>
      <c r="R1984" t="s">
        <v>8349</v>
      </c>
      <c r="S1984" s="16">
        <f t="shared" si="122"/>
        <v>42678.586655092593</v>
      </c>
      <c r="T1984" s="17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8337</v>
      </c>
      <c r="R1985" t="s">
        <v>8349</v>
      </c>
      <c r="S1985" s="16">
        <f t="shared" si="122"/>
        <v>42593.011782407411</v>
      </c>
      <c r="T1985" s="17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8337</v>
      </c>
      <c r="R1986" t="s">
        <v>8349</v>
      </c>
      <c r="S1986" s="16">
        <f t="shared" si="122"/>
        <v>41913.790289351848</v>
      </c>
      <c r="T1986" s="17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8337</v>
      </c>
      <c r="R1987" t="s">
        <v>8349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8337</v>
      </c>
      <c r="R1988" t="s">
        <v>8349</v>
      </c>
      <c r="S1988" s="16">
        <f t="shared" si="126"/>
        <v>42413.433831018512</v>
      </c>
      <c r="T1988" s="17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8337</v>
      </c>
      <c r="R1989" t="s">
        <v>8349</v>
      </c>
      <c r="S1989" s="16">
        <f t="shared" si="126"/>
        <v>42034.639768518522</v>
      </c>
      <c r="T1989" s="17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8337</v>
      </c>
      <c r="R1990" t="s">
        <v>8349</v>
      </c>
      <c r="S1990" s="16">
        <f t="shared" si="126"/>
        <v>42206.763217592597</v>
      </c>
      <c r="T1990" s="17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8337</v>
      </c>
      <c r="R1991" t="s">
        <v>8349</v>
      </c>
      <c r="S1991" s="16">
        <f t="shared" si="126"/>
        <v>42685.680648148147</v>
      </c>
      <c r="T1991" s="17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8337</v>
      </c>
      <c r="R1992" t="s">
        <v>8349</v>
      </c>
      <c r="S1992" s="16">
        <f t="shared" si="126"/>
        <v>42398.195972222224</v>
      </c>
      <c r="T1992" s="17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8337</v>
      </c>
      <c r="R1993" t="s">
        <v>8349</v>
      </c>
      <c r="S1993" s="16">
        <f t="shared" si="126"/>
        <v>42167.89335648148</v>
      </c>
      <c r="T1993" s="17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8337</v>
      </c>
      <c r="R1994" t="s">
        <v>8349</v>
      </c>
      <c r="S1994" s="16">
        <f t="shared" si="126"/>
        <v>42023.143414351856</v>
      </c>
      <c r="T1994" s="17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8337</v>
      </c>
      <c r="R1995" t="s">
        <v>8349</v>
      </c>
      <c r="S1995" s="16">
        <f t="shared" si="126"/>
        <v>42329.58839120371</v>
      </c>
      <c r="T1995" s="17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8337</v>
      </c>
      <c r="R1996" t="s">
        <v>8349</v>
      </c>
      <c r="S1996" s="16">
        <f t="shared" si="126"/>
        <v>42651.006273148145</v>
      </c>
      <c r="T1996" s="17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8337</v>
      </c>
      <c r="R1997" t="s">
        <v>8349</v>
      </c>
      <c r="S1997" s="16">
        <f t="shared" si="126"/>
        <v>42181.902037037042</v>
      </c>
      <c r="T1997" s="1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8337</v>
      </c>
      <c r="R1998" t="s">
        <v>8349</v>
      </c>
      <c r="S1998" s="16">
        <f t="shared" si="126"/>
        <v>41800.819571759261</v>
      </c>
      <c r="T1998" s="17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8337</v>
      </c>
      <c r="R1999" t="s">
        <v>8349</v>
      </c>
      <c r="S1999" s="16">
        <f t="shared" si="126"/>
        <v>41847.930694444447</v>
      </c>
      <c r="T1999" s="17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8337</v>
      </c>
      <c r="R2000" t="s">
        <v>8349</v>
      </c>
      <c r="S2000" s="16">
        <f t="shared" si="126"/>
        <v>41807.118495370371</v>
      </c>
      <c r="T2000" s="17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8337</v>
      </c>
      <c r="R2001" t="s">
        <v>8349</v>
      </c>
      <c r="S2001" s="16">
        <f t="shared" si="126"/>
        <v>41926.482731481483</v>
      </c>
      <c r="T2001" s="17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8337</v>
      </c>
      <c r="R2002" t="s">
        <v>8349</v>
      </c>
      <c r="S2002" s="16">
        <f t="shared" si="126"/>
        <v>42345.951539351852</v>
      </c>
      <c r="T2002" s="17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8318</v>
      </c>
      <c r="R2003" t="s">
        <v>8348</v>
      </c>
      <c r="S2003" s="16">
        <f t="shared" si="126"/>
        <v>42136.209675925929</v>
      </c>
      <c r="T2003" s="17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8318</v>
      </c>
      <c r="R2004" t="s">
        <v>8348</v>
      </c>
      <c r="S2004" s="16">
        <f t="shared" si="126"/>
        <v>42728.71230324074</v>
      </c>
      <c r="T2004" s="17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8318</v>
      </c>
      <c r="R2005" t="s">
        <v>8348</v>
      </c>
      <c r="S2005" s="16">
        <f t="shared" si="126"/>
        <v>40347.125601851854</v>
      </c>
      <c r="T2005" s="17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8318</v>
      </c>
      <c r="R2006" t="s">
        <v>8348</v>
      </c>
      <c r="S2006" s="16">
        <f t="shared" si="126"/>
        <v>41800.604895833334</v>
      </c>
      <c r="T2006" s="17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8318</v>
      </c>
      <c r="R2007" t="s">
        <v>8348</v>
      </c>
      <c r="S2007" s="16">
        <f t="shared" si="126"/>
        <v>41535.812708333331</v>
      </c>
      <c r="T2007" s="1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8318</v>
      </c>
      <c r="R2008" t="s">
        <v>8348</v>
      </c>
      <c r="S2008" s="16">
        <f t="shared" si="126"/>
        <v>41941.500520833331</v>
      </c>
      <c r="T2008" s="17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8318</v>
      </c>
      <c r="R2009" t="s">
        <v>8348</v>
      </c>
      <c r="S2009" s="16">
        <f t="shared" si="126"/>
        <v>40347.837800925925</v>
      </c>
      <c r="T2009" s="17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8318</v>
      </c>
      <c r="R2010" t="s">
        <v>8348</v>
      </c>
      <c r="S2010" s="16">
        <f t="shared" si="126"/>
        <v>40761.604421296295</v>
      </c>
      <c r="T2010" s="17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8318</v>
      </c>
      <c r="R2011" t="s">
        <v>8348</v>
      </c>
      <c r="S2011" s="16">
        <f t="shared" si="126"/>
        <v>42661.323414351849</v>
      </c>
      <c r="T2011" s="17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8318</v>
      </c>
      <c r="R2012" t="s">
        <v>8348</v>
      </c>
      <c r="S2012" s="16">
        <f t="shared" si="126"/>
        <v>42570.996423611112</v>
      </c>
      <c r="T2012" s="17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8318</v>
      </c>
      <c r="R2013" t="s">
        <v>8348</v>
      </c>
      <c r="S2013" s="16">
        <f t="shared" si="126"/>
        <v>42347.358483796299</v>
      </c>
      <c r="T2013" s="17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8318</v>
      </c>
      <c r="R2014" t="s">
        <v>8348</v>
      </c>
      <c r="S2014" s="16">
        <f t="shared" si="126"/>
        <v>42010.822233796294</v>
      </c>
      <c r="T2014" s="17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8318</v>
      </c>
      <c r="R2015" t="s">
        <v>8348</v>
      </c>
      <c r="S2015" s="16">
        <f t="shared" si="126"/>
        <v>42499.960810185185</v>
      </c>
      <c r="T2015" s="17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8318</v>
      </c>
      <c r="R2016" t="s">
        <v>8348</v>
      </c>
      <c r="S2016" s="16">
        <f t="shared" si="126"/>
        <v>41324.214571759258</v>
      </c>
      <c r="T2016" s="17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8318</v>
      </c>
      <c r="R2017" t="s">
        <v>8348</v>
      </c>
      <c r="S2017" s="16">
        <f t="shared" si="126"/>
        <v>40765.876886574071</v>
      </c>
      <c r="T2017" s="1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8318</v>
      </c>
      <c r="R2018" t="s">
        <v>8348</v>
      </c>
      <c r="S2018" s="16">
        <f t="shared" si="126"/>
        <v>41312.88077546296</v>
      </c>
      <c r="T2018" s="17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8318</v>
      </c>
      <c r="R2019" t="s">
        <v>8348</v>
      </c>
      <c r="S2019" s="16">
        <f t="shared" si="126"/>
        <v>40961.057349537034</v>
      </c>
      <c r="T2019" s="17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8318</v>
      </c>
      <c r="R2020" t="s">
        <v>8348</v>
      </c>
      <c r="S2020" s="16">
        <f t="shared" si="126"/>
        <v>42199.365844907406</v>
      </c>
      <c r="T2020" s="17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8318</v>
      </c>
      <c r="R2021" t="s">
        <v>8348</v>
      </c>
      <c r="S2021" s="16">
        <f t="shared" si="126"/>
        <v>42605.70857638889</v>
      </c>
      <c r="T2021" s="17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8318</v>
      </c>
      <c r="R2022" t="s">
        <v>8348</v>
      </c>
      <c r="S2022" s="16">
        <f t="shared" si="126"/>
        <v>41737.097499999996</v>
      </c>
      <c r="T2022" s="17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8318</v>
      </c>
      <c r="R2023" t="s">
        <v>8348</v>
      </c>
      <c r="S2023" s="16">
        <f t="shared" si="126"/>
        <v>41861.070567129631</v>
      </c>
      <c r="T2023" s="17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8318</v>
      </c>
      <c r="R2024" t="s">
        <v>8348</v>
      </c>
      <c r="S2024" s="16">
        <f t="shared" si="126"/>
        <v>42502.569120370375</v>
      </c>
      <c r="T2024" s="17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8318</v>
      </c>
      <c r="R2025" t="s">
        <v>8348</v>
      </c>
      <c r="S2025" s="16">
        <f t="shared" si="126"/>
        <v>42136.420752314814</v>
      </c>
      <c r="T2025" s="17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8318</v>
      </c>
      <c r="R2026" t="s">
        <v>8348</v>
      </c>
      <c r="S2026" s="16">
        <f t="shared" si="126"/>
        <v>41099.966944444444</v>
      </c>
      <c r="T2026" s="17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8318</v>
      </c>
      <c r="R2027" t="s">
        <v>8348</v>
      </c>
      <c r="S2027" s="16">
        <f t="shared" si="126"/>
        <v>42136.184560185182</v>
      </c>
      <c r="T2027" s="1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8318</v>
      </c>
      <c r="R2028" t="s">
        <v>8348</v>
      </c>
      <c r="S2028" s="16">
        <f t="shared" si="126"/>
        <v>41704.735937500001</v>
      </c>
      <c r="T2028" s="17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8318</v>
      </c>
      <c r="R2029" t="s">
        <v>8348</v>
      </c>
      <c r="S2029" s="16">
        <f t="shared" si="126"/>
        <v>42048.813877314817</v>
      </c>
      <c r="T2029" s="17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8318</v>
      </c>
      <c r="R2030" t="s">
        <v>8348</v>
      </c>
      <c r="S2030" s="16">
        <f t="shared" si="126"/>
        <v>40215.919050925928</v>
      </c>
      <c r="T2030" s="17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8318</v>
      </c>
      <c r="R2031" t="s">
        <v>8348</v>
      </c>
      <c r="S2031" s="16">
        <f t="shared" si="126"/>
        <v>41848.021770833337</v>
      </c>
      <c r="T2031" s="17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8318</v>
      </c>
      <c r="R2032" t="s">
        <v>8348</v>
      </c>
      <c r="S2032" s="16">
        <f t="shared" si="126"/>
        <v>41212.996481481481</v>
      </c>
      <c r="T2032" s="17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8318</v>
      </c>
      <c r="R2033" t="s">
        <v>8348</v>
      </c>
      <c r="S2033" s="16">
        <f t="shared" si="126"/>
        <v>41975.329317129625</v>
      </c>
      <c r="T2033" s="17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8318</v>
      </c>
      <c r="R2034" t="s">
        <v>8348</v>
      </c>
      <c r="S2034" s="16">
        <f t="shared" si="126"/>
        <v>42689.565671296295</v>
      </c>
      <c r="T2034" s="17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8318</v>
      </c>
      <c r="R2035" t="s">
        <v>8348</v>
      </c>
      <c r="S2035" s="16">
        <f t="shared" si="126"/>
        <v>41725.082384259258</v>
      </c>
      <c r="T2035" s="17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8318</v>
      </c>
      <c r="R2036" t="s">
        <v>8348</v>
      </c>
      <c r="S2036" s="16">
        <f t="shared" si="126"/>
        <v>42076.130011574074</v>
      </c>
      <c r="T2036" s="17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8318</v>
      </c>
      <c r="R2037" t="s">
        <v>8348</v>
      </c>
      <c r="S2037" s="16">
        <f t="shared" si="126"/>
        <v>42311.625081018516</v>
      </c>
      <c r="T2037" s="1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8318</v>
      </c>
      <c r="R2038" t="s">
        <v>8348</v>
      </c>
      <c r="S2038" s="16">
        <f t="shared" si="126"/>
        <v>41738.864803240744</v>
      </c>
      <c r="T2038" s="17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8318</v>
      </c>
      <c r="R2039" t="s">
        <v>8348</v>
      </c>
      <c r="S2039" s="16">
        <f t="shared" si="126"/>
        <v>41578.210104166668</v>
      </c>
      <c r="T2039" s="17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8318</v>
      </c>
      <c r="R2040" t="s">
        <v>8348</v>
      </c>
      <c r="S2040" s="16">
        <f t="shared" si="126"/>
        <v>41424.27107638889</v>
      </c>
      <c r="T2040" s="17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8318</v>
      </c>
      <c r="R2041" t="s">
        <v>8348</v>
      </c>
      <c r="S2041" s="16">
        <f t="shared" si="126"/>
        <v>42675.438946759255</v>
      </c>
      <c r="T2041" s="17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8318</v>
      </c>
      <c r="R2042" t="s">
        <v>8348</v>
      </c>
      <c r="S2042" s="16">
        <f t="shared" si="126"/>
        <v>41578.927118055559</v>
      </c>
      <c r="T2042" s="17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8318</v>
      </c>
      <c r="R2043" t="s">
        <v>8348</v>
      </c>
      <c r="S2043" s="16">
        <f t="shared" si="126"/>
        <v>42654.525775462964</v>
      </c>
      <c r="T2043" s="17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8318</v>
      </c>
      <c r="R2044" t="s">
        <v>8348</v>
      </c>
      <c r="S2044" s="16">
        <f t="shared" si="126"/>
        <v>42331.708032407405</v>
      </c>
      <c r="T2044" s="17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8318</v>
      </c>
      <c r="R2045" t="s">
        <v>8348</v>
      </c>
      <c r="S2045" s="16">
        <f t="shared" si="126"/>
        <v>42661.176817129628</v>
      </c>
      <c r="T2045" s="17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8318</v>
      </c>
      <c r="R2046" t="s">
        <v>8348</v>
      </c>
      <c r="S2046" s="16">
        <f t="shared" si="126"/>
        <v>42138.684189814812</v>
      </c>
      <c r="T2046" s="17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8318</v>
      </c>
      <c r="R2047" t="s">
        <v>8348</v>
      </c>
      <c r="S2047" s="16">
        <f t="shared" si="126"/>
        <v>41069.088506944441</v>
      </c>
      <c r="T2047" s="1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8318</v>
      </c>
      <c r="R2048" t="s">
        <v>8348</v>
      </c>
      <c r="S2048" s="16">
        <f t="shared" si="126"/>
        <v>41387.171805555554</v>
      </c>
      <c r="T2048" s="17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8318</v>
      </c>
      <c r="R2049" t="s">
        <v>8348</v>
      </c>
      <c r="S2049" s="16">
        <f t="shared" si="126"/>
        <v>42081.903587962966</v>
      </c>
      <c r="T2049" s="17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8318</v>
      </c>
      <c r="R2050" t="s">
        <v>8348</v>
      </c>
      <c r="S2050" s="16">
        <f t="shared" si="126"/>
        <v>41387.651516203703</v>
      </c>
      <c r="T2050" s="17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8318</v>
      </c>
      <c r="R2051" t="s">
        <v>8348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8318</v>
      </c>
      <c r="R2052" t="s">
        <v>8348</v>
      </c>
      <c r="S2052" s="16">
        <f t="shared" si="130"/>
        <v>42115.071504629625</v>
      </c>
      <c r="T2052" s="17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8318</v>
      </c>
      <c r="R2053" t="s">
        <v>8348</v>
      </c>
      <c r="S2053" s="16">
        <f t="shared" si="130"/>
        <v>41604.022418981483</v>
      </c>
      <c r="T2053" s="17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8318</v>
      </c>
      <c r="R2054" t="s">
        <v>8348</v>
      </c>
      <c r="S2054" s="16">
        <f t="shared" si="130"/>
        <v>42375.08394675926</v>
      </c>
      <c r="T2054" s="17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8318</v>
      </c>
      <c r="R2055" t="s">
        <v>8348</v>
      </c>
      <c r="S2055" s="16">
        <f t="shared" si="130"/>
        <v>42303.617488425924</v>
      </c>
      <c r="T2055" s="17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8318</v>
      </c>
      <c r="R2056" t="s">
        <v>8348</v>
      </c>
      <c r="S2056" s="16">
        <f t="shared" si="130"/>
        <v>41731.520949074074</v>
      </c>
      <c r="T2056" s="17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8318</v>
      </c>
      <c r="R2057" t="s">
        <v>8348</v>
      </c>
      <c r="S2057" s="16">
        <f t="shared" si="130"/>
        <v>41946.674108796295</v>
      </c>
      <c r="T2057" s="1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8318</v>
      </c>
      <c r="R2058" t="s">
        <v>8348</v>
      </c>
      <c r="S2058" s="16">
        <f t="shared" si="130"/>
        <v>41351.76090277778</v>
      </c>
      <c r="T2058" s="17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8318</v>
      </c>
      <c r="R2059" t="s">
        <v>8348</v>
      </c>
      <c r="S2059" s="16">
        <f t="shared" si="130"/>
        <v>42396.494583333333</v>
      </c>
      <c r="T2059" s="17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8318</v>
      </c>
      <c r="R2060" t="s">
        <v>8348</v>
      </c>
      <c r="S2060" s="16">
        <f t="shared" si="130"/>
        <v>42026.370717592596</v>
      </c>
      <c r="T2060" s="17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8318</v>
      </c>
      <c r="R2061" t="s">
        <v>8348</v>
      </c>
      <c r="S2061" s="16">
        <f t="shared" si="130"/>
        <v>42361.602476851855</v>
      </c>
      <c r="T2061" s="17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8318</v>
      </c>
      <c r="R2062" t="s">
        <v>8348</v>
      </c>
      <c r="S2062" s="16">
        <f t="shared" si="130"/>
        <v>41783.642939814818</v>
      </c>
      <c r="T2062" s="17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8318</v>
      </c>
      <c r="R2063" t="s">
        <v>8348</v>
      </c>
      <c r="S2063" s="16">
        <f t="shared" si="130"/>
        <v>42705.764513888891</v>
      </c>
      <c r="T2063" s="17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8318</v>
      </c>
      <c r="R2064" t="s">
        <v>8348</v>
      </c>
      <c r="S2064" s="16">
        <f t="shared" si="130"/>
        <v>42423.3830787037</v>
      </c>
      <c r="T2064" s="17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8318</v>
      </c>
      <c r="R2065" t="s">
        <v>8348</v>
      </c>
      <c r="S2065" s="16">
        <f t="shared" si="130"/>
        <v>42472.73265046296</v>
      </c>
      <c r="T2065" s="17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8318</v>
      </c>
      <c r="R2066" t="s">
        <v>8348</v>
      </c>
      <c r="S2066" s="16">
        <f t="shared" si="130"/>
        <v>41389.364849537036</v>
      </c>
      <c r="T2066" s="17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8318</v>
      </c>
      <c r="R2067" t="s">
        <v>8348</v>
      </c>
      <c r="S2067" s="16">
        <f t="shared" si="130"/>
        <v>41603.333668981482</v>
      </c>
      <c r="T2067" s="1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8318</v>
      </c>
      <c r="R2068" t="s">
        <v>8348</v>
      </c>
      <c r="S2068" s="16">
        <f t="shared" si="130"/>
        <v>41844.771793981483</v>
      </c>
      <c r="T2068" s="17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8318</v>
      </c>
      <c r="R2069" t="s">
        <v>8348</v>
      </c>
      <c r="S2069" s="16">
        <f t="shared" si="130"/>
        <v>42115.853888888887</v>
      </c>
      <c r="T2069" s="17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8318</v>
      </c>
      <c r="R2070" t="s">
        <v>8348</v>
      </c>
      <c r="S2070" s="16">
        <f t="shared" si="130"/>
        <v>42633.841608796298</v>
      </c>
      <c r="T2070" s="17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8318</v>
      </c>
      <c r="R2071" t="s">
        <v>8348</v>
      </c>
      <c r="S2071" s="16">
        <f t="shared" si="130"/>
        <v>42340.972118055557</v>
      </c>
      <c r="T2071" s="17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8318</v>
      </c>
      <c r="R2072" t="s">
        <v>8348</v>
      </c>
      <c r="S2072" s="16">
        <f t="shared" si="130"/>
        <v>42519.6565162037</v>
      </c>
      <c r="T2072" s="17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8318</v>
      </c>
      <c r="R2073" t="s">
        <v>8348</v>
      </c>
      <c r="S2073" s="16">
        <f t="shared" si="130"/>
        <v>42600.278749999998</v>
      </c>
      <c r="T2073" s="17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8318</v>
      </c>
      <c r="R2074" t="s">
        <v>8348</v>
      </c>
      <c r="S2074" s="16">
        <f t="shared" si="130"/>
        <v>42467.581388888888</v>
      </c>
      <c r="T2074" s="17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8318</v>
      </c>
      <c r="R2075" t="s">
        <v>8348</v>
      </c>
      <c r="S2075" s="16">
        <f t="shared" si="130"/>
        <v>42087.668032407411</v>
      </c>
      <c r="T2075" s="17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8318</v>
      </c>
      <c r="R2076" t="s">
        <v>8348</v>
      </c>
      <c r="S2076" s="16">
        <f t="shared" si="130"/>
        <v>42466.826180555552</v>
      </c>
      <c r="T2076" s="17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8318</v>
      </c>
      <c r="R2077" t="s">
        <v>8348</v>
      </c>
      <c r="S2077" s="16">
        <f t="shared" si="130"/>
        <v>41450.681574074071</v>
      </c>
      <c r="T2077" s="1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8318</v>
      </c>
      <c r="R2078" t="s">
        <v>8348</v>
      </c>
      <c r="S2078" s="16">
        <f t="shared" si="130"/>
        <v>41803.880659722221</v>
      </c>
      <c r="T2078" s="17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8318</v>
      </c>
      <c r="R2079" t="s">
        <v>8348</v>
      </c>
      <c r="S2079" s="16">
        <f t="shared" si="130"/>
        <v>42103.042546296296</v>
      </c>
      <c r="T2079" s="17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8318</v>
      </c>
      <c r="R2080" t="s">
        <v>8348</v>
      </c>
      <c r="S2080" s="16">
        <f t="shared" si="130"/>
        <v>42692.771493055552</v>
      </c>
      <c r="T2080" s="17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8318</v>
      </c>
      <c r="R2081" t="s">
        <v>8348</v>
      </c>
      <c r="S2081" s="16">
        <f t="shared" si="130"/>
        <v>42150.71056712963</v>
      </c>
      <c r="T2081" s="17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8318</v>
      </c>
      <c r="R2082" t="s">
        <v>8348</v>
      </c>
      <c r="S2082" s="16">
        <f t="shared" si="130"/>
        <v>42289.957175925927</v>
      </c>
      <c r="T2082" s="17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8324</v>
      </c>
      <c r="R2083" t="s">
        <v>8328</v>
      </c>
      <c r="S2083" s="16">
        <f t="shared" si="130"/>
        <v>41004.156886574077</v>
      </c>
      <c r="T2083" s="17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8324</v>
      </c>
      <c r="R2084" t="s">
        <v>8328</v>
      </c>
      <c r="S2084" s="16">
        <f t="shared" si="130"/>
        <v>40811.120324074072</v>
      </c>
      <c r="T2084" s="17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8324</v>
      </c>
      <c r="R2085" t="s">
        <v>8328</v>
      </c>
      <c r="S2085" s="16">
        <f t="shared" si="130"/>
        <v>41034.72216435185</v>
      </c>
      <c r="T2085" s="17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8324</v>
      </c>
      <c r="R2086" t="s">
        <v>8328</v>
      </c>
      <c r="S2086" s="16">
        <f t="shared" si="130"/>
        <v>41731.833124999997</v>
      </c>
      <c r="T2086" s="17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8324</v>
      </c>
      <c r="R2087" t="s">
        <v>8328</v>
      </c>
      <c r="S2087" s="16">
        <f t="shared" si="130"/>
        <v>41075.835497685184</v>
      </c>
      <c r="T2087" s="1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8324</v>
      </c>
      <c r="R2088" t="s">
        <v>8328</v>
      </c>
      <c r="S2088" s="16">
        <f t="shared" si="130"/>
        <v>40860.67050925926</v>
      </c>
      <c r="T2088" s="17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8324</v>
      </c>
      <c r="R2089" t="s">
        <v>8328</v>
      </c>
      <c r="S2089" s="16">
        <f t="shared" si="130"/>
        <v>40764.204375000001</v>
      </c>
      <c r="T2089" s="17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8324</v>
      </c>
      <c r="R2090" t="s">
        <v>8328</v>
      </c>
      <c r="S2090" s="16">
        <f t="shared" si="130"/>
        <v>40395.714722222219</v>
      </c>
      <c r="T2090" s="17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8324</v>
      </c>
      <c r="R2091" t="s">
        <v>8328</v>
      </c>
      <c r="S2091" s="16">
        <f t="shared" si="130"/>
        <v>41453.076319444444</v>
      </c>
      <c r="T2091" s="17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8324</v>
      </c>
      <c r="R2092" t="s">
        <v>8328</v>
      </c>
      <c r="S2092" s="16">
        <f t="shared" si="130"/>
        <v>41299.381423611114</v>
      </c>
      <c r="T2092" s="17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8324</v>
      </c>
      <c r="R2093" t="s">
        <v>8328</v>
      </c>
      <c r="S2093" s="16">
        <f t="shared" si="130"/>
        <v>40555.322662037033</v>
      </c>
      <c r="T2093" s="17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8324</v>
      </c>
      <c r="R2094" t="s">
        <v>8328</v>
      </c>
      <c r="S2094" s="16">
        <f t="shared" si="130"/>
        <v>40763.707546296297</v>
      </c>
      <c r="T2094" s="17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8324</v>
      </c>
      <c r="R2095" t="s">
        <v>8328</v>
      </c>
      <c r="S2095" s="16">
        <f t="shared" si="130"/>
        <v>41205.854537037041</v>
      </c>
      <c r="T2095" s="17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8324</v>
      </c>
      <c r="R2096" t="s">
        <v>8328</v>
      </c>
      <c r="S2096" s="16">
        <f t="shared" si="130"/>
        <v>40939.02002314815</v>
      </c>
      <c r="T2096" s="17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8324</v>
      </c>
      <c r="R2097" t="s">
        <v>8328</v>
      </c>
      <c r="S2097" s="16">
        <f t="shared" si="130"/>
        <v>40758.733483796292</v>
      </c>
      <c r="T2097" s="1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8324</v>
      </c>
      <c r="R2098" t="s">
        <v>8328</v>
      </c>
      <c r="S2098" s="16">
        <f t="shared" si="130"/>
        <v>41192.758506944447</v>
      </c>
      <c r="T2098" s="17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8324</v>
      </c>
      <c r="R2099" t="s">
        <v>8328</v>
      </c>
      <c r="S2099" s="16">
        <f t="shared" si="130"/>
        <v>40818.58489583333</v>
      </c>
      <c r="T2099" s="17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8324</v>
      </c>
      <c r="R2100" t="s">
        <v>8328</v>
      </c>
      <c r="S2100" s="16">
        <f t="shared" si="130"/>
        <v>40946.11383101852</v>
      </c>
      <c r="T2100" s="17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8324</v>
      </c>
      <c r="R2101" t="s">
        <v>8328</v>
      </c>
      <c r="S2101" s="16">
        <f t="shared" si="130"/>
        <v>42173.746342592596</v>
      </c>
      <c r="T2101" s="17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8324</v>
      </c>
      <c r="R2102" t="s">
        <v>8328</v>
      </c>
      <c r="S2102" s="16">
        <f t="shared" si="130"/>
        <v>41074.834965277776</v>
      </c>
      <c r="T2102" s="17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8324</v>
      </c>
      <c r="R2103" t="s">
        <v>8328</v>
      </c>
      <c r="S2103" s="16">
        <f t="shared" si="130"/>
        <v>40892.149467592593</v>
      </c>
      <c r="T2103" s="17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8324</v>
      </c>
      <c r="R2104" t="s">
        <v>8328</v>
      </c>
      <c r="S2104" s="16">
        <f t="shared" si="130"/>
        <v>40638.868611111109</v>
      </c>
      <c r="T2104" s="17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8324</v>
      </c>
      <c r="R2105" t="s">
        <v>8328</v>
      </c>
      <c r="S2105" s="16">
        <f t="shared" si="130"/>
        <v>41192.754942129628</v>
      </c>
      <c r="T2105" s="17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8324</v>
      </c>
      <c r="R2106" t="s">
        <v>8328</v>
      </c>
      <c r="S2106" s="16">
        <f t="shared" si="130"/>
        <v>41394.074467592596</v>
      </c>
      <c r="T2106" s="17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8324</v>
      </c>
      <c r="R2107" t="s">
        <v>8328</v>
      </c>
      <c r="S2107" s="16">
        <f t="shared" si="130"/>
        <v>41951.788807870369</v>
      </c>
      <c r="T2107" s="1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8324</v>
      </c>
      <c r="R2108" t="s">
        <v>8328</v>
      </c>
      <c r="S2108" s="16">
        <f t="shared" si="130"/>
        <v>41270.21497685185</v>
      </c>
      <c r="T2108" s="17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8324</v>
      </c>
      <c r="R2109" t="s">
        <v>8328</v>
      </c>
      <c r="S2109" s="16">
        <f t="shared" si="130"/>
        <v>41934.71056712963</v>
      </c>
      <c r="T2109" s="17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8324</v>
      </c>
      <c r="R2110" t="s">
        <v>8328</v>
      </c>
      <c r="S2110" s="16">
        <f t="shared" si="130"/>
        <v>41135.175694444442</v>
      </c>
      <c r="T2110" s="17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8324</v>
      </c>
      <c r="R2111" t="s">
        <v>8328</v>
      </c>
      <c r="S2111" s="16">
        <f t="shared" si="130"/>
        <v>42160.708530092597</v>
      </c>
      <c r="T2111" s="17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8324</v>
      </c>
      <c r="R2112" t="s">
        <v>8328</v>
      </c>
      <c r="S2112" s="16">
        <f t="shared" si="130"/>
        <v>41759.670937499999</v>
      </c>
      <c r="T2112" s="17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8324</v>
      </c>
      <c r="R2113" t="s">
        <v>8328</v>
      </c>
      <c r="S2113" s="16">
        <f t="shared" si="130"/>
        <v>40703.197048611109</v>
      </c>
      <c r="T2113" s="17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8324</v>
      </c>
      <c r="R2114" t="s">
        <v>8328</v>
      </c>
      <c r="S2114" s="16">
        <f t="shared" si="130"/>
        <v>41365.928159722222</v>
      </c>
      <c r="T2114" s="17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8324</v>
      </c>
      <c r="R2115" t="s">
        <v>8328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8324</v>
      </c>
      <c r="R2116" t="s">
        <v>8328</v>
      </c>
      <c r="S2116" s="16">
        <f t="shared" si="134"/>
        <v>40458.815625000003</v>
      </c>
      <c r="T2116" s="17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8324</v>
      </c>
      <c r="R2117" t="s">
        <v>8328</v>
      </c>
      <c r="S2117" s="16">
        <f t="shared" si="134"/>
        <v>40564.081030092595</v>
      </c>
      <c r="T2117" s="1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8324</v>
      </c>
      <c r="R2118" t="s">
        <v>8328</v>
      </c>
      <c r="S2118" s="16">
        <f t="shared" si="134"/>
        <v>41136.777812500004</v>
      </c>
      <c r="T2118" s="17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8324</v>
      </c>
      <c r="R2119" t="s">
        <v>8328</v>
      </c>
      <c r="S2119" s="16">
        <f t="shared" si="134"/>
        <v>42290.059594907405</v>
      </c>
      <c r="T2119" s="17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8324</v>
      </c>
      <c r="R2120" t="s">
        <v>8328</v>
      </c>
      <c r="S2120" s="16">
        <f t="shared" si="134"/>
        <v>40718.839537037034</v>
      </c>
      <c r="T2120" s="17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8324</v>
      </c>
      <c r="R2121" t="s">
        <v>8328</v>
      </c>
      <c r="S2121" s="16">
        <f t="shared" si="134"/>
        <v>41107.130150462966</v>
      </c>
      <c r="T2121" s="17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8324</v>
      </c>
      <c r="R2122" t="s">
        <v>8328</v>
      </c>
      <c r="S2122" s="16">
        <f t="shared" si="134"/>
        <v>41591.964537037034</v>
      </c>
      <c r="T2122" s="17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8332</v>
      </c>
      <c r="R2123" t="s">
        <v>8333</v>
      </c>
      <c r="S2123" s="16">
        <f t="shared" si="134"/>
        <v>42716.7424537037</v>
      </c>
      <c r="T2123" s="17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8332</v>
      </c>
      <c r="R2124" t="s">
        <v>8333</v>
      </c>
      <c r="S2124" s="16">
        <f t="shared" si="134"/>
        <v>42712.300567129627</v>
      </c>
      <c r="T2124" s="17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8332</v>
      </c>
      <c r="R2125" t="s">
        <v>8333</v>
      </c>
      <c r="S2125" s="16">
        <f t="shared" si="134"/>
        <v>40198.424849537041</v>
      </c>
      <c r="T2125" s="17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8332</v>
      </c>
      <c r="R2126" t="s">
        <v>8333</v>
      </c>
      <c r="S2126" s="16">
        <f t="shared" si="134"/>
        <v>40464.028182870366</v>
      </c>
      <c r="T2126" s="17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8332</v>
      </c>
      <c r="R2127" t="s">
        <v>8333</v>
      </c>
      <c r="S2127" s="16">
        <f t="shared" si="134"/>
        <v>42191.023530092592</v>
      </c>
      <c r="T2127" s="1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8332</v>
      </c>
      <c r="R2128" t="s">
        <v>8333</v>
      </c>
      <c r="S2128" s="16">
        <f t="shared" si="134"/>
        <v>41951.973229166666</v>
      </c>
      <c r="T2128" s="17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8332</v>
      </c>
      <c r="R2129" t="s">
        <v>8333</v>
      </c>
      <c r="S2129" s="16">
        <f t="shared" si="134"/>
        <v>42045.50535879629</v>
      </c>
      <c r="T2129" s="17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8332</v>
      </c>
      <c r="R2130" t="s">
        <v>8333</v>
      </c>
      <c r="S2130" s="16">
        <f t="shared" si="134"/>
        <v>41843.772789351853</v>
      </c>
      <c r="T2130" s="17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8332</v>
      </c>
      <c r="R2131" t="s">
        <v>8333</v>
      </c>
      <c r="S2131" s="16">
        <f t="shared" si="134"/>
        <v>42409.024305555555</v>
      </c>
      <c r="T2131" s="17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8332</v>
      </c>
      <c r="R2132" t="s">
        <v>8333</v>
      </c>
      <c r="S2132" s="16">
        <f t="shared" si="134"/>
        <v>41832.086377314816</v>
      </c>
      <c r="T2132" s="17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8332</v>
      </c>
      <c r="R2133" t="s">
        <v>8333</v>
      </c>
      <c r="S2133" s="16">
        <f t="shared" si="134"/>
        <v>42167.207071759258</v>
      </c>
      <c r="T2133" s="17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8332</v>
      </c>
      <c r="R2134" t="s">
        <v>8333</v>
      </c>
      <c r="S2134" s="16">
        <f t="shared" si="134"/>
        <v>41643.487175925926</v>
      </c>
      <c r="T2134" s="17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8332</v>
      </c>
      <c r="R2135" t="s">
        <v>8333</v>
      </c>
      <c r="S2135" s="16">
        <f t="shared" si="134"/>
        <v>40619.097210648149</v>
      </c>
      <c r="T2135" s="17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8332</v>
      </c>
      <c r="R2136" t="s">
        <v>8333</v>
      </c>
      <c r="S2136" s="16">
        <f t="shared" si="134"/>
        <v>41361.886469907404</v>
      </c>
      <c r="T2136" s="17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8332</v>
      </c>
      <c r="R2137" t="s">
        <v>8333</v>
      </c>
      <c r="S2137" s="16">
        <f t="shared" si="134"/>
        <v>41156.963344907403</v>
      </c>
      <c r="T2137" s="1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8332</v>
      </c>
      <c r="R2138" t="s">
        <v>8333</v>
      </c>
      <c r="S2138" s="16">
        <f t="shared" si="134"/>
        <v>41536.509097222224</v>
      </c>
      <c r="T2138" s="17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8332</v>
      </c>
      <c r="R2139" t="s">
        <v>8333</v>
      </c>
      <c r="S2139" s="16">
        <f t="shared" si="134"/>
        <v>41948.771168981482</v>
      </c>
      <c r="T2139" s="17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8332</v>
      </c>
      <c r="R2140" t="s">
        <v>8333</v>
      </c>
      <c r="S2140" s="16">
        <f t="shared" si="134"/>
        <v>41557.013182870374</v>
      </c>
      <c r="T2140" s="17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8332</v>
      </c>
      <c r="R2141" t="s">
        <v>8333</v>
      </c>
      <c r="S2141" s="16">
        <f t="shared" si="134"/>
        <v>42647.750092592592</v>
      </c>
      <c r="T2141" s="17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8332</v>
      </c>
      <c r="R2142" t="s">
        <v>8333</v>
      </c>
      <c r="S2142" s="16">
        <f t="shared" si="134"/>
        <v>41255.833611111113</v>
      </c>
      <c r="T2142" s="17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8332</v>
      </c>
      <c r="R2143" t="s">
        <v>8333</v>
      </c>
      <c r="S2143" s="16">
        <f t="shared" si="134"/>
        <v>41927.235636574071</v>
      </c>
      <c r="T2143" s="17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8332</v>
      </c>
      <c r="R2144" t="s">
        <v>8333</v>
      </c>
      <c r="S2144" s="16">
        <f t="shared" si="134"/>
        <v>42340.701504629629</v>
      </c>
      <c r="T2144" s="17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8332</v>
      </c>
      <c r="R2145" t="s">
        <v>8333</v>
      </c>
      <c r="S2145" s="16">
        <f t="shared" si="134"/>
        <v>40332.886712962965</v>
      </c>
      <c r="T2145" s="17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8332</v>
      </c>
      <c r="R2146" t="s">
        <v>8333</v>
      </c>
      <c r="S2146" s="16">
        <f t="shared" si="134"/>
        <v>41499.546759259261</v>
      </c>
      <c r="T2146" s="17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8332</v>
      </c>
      <c r="R2147" t="s">
        <v>8333</v>
      </c>
      <c r="S2147" s="16">
        <f t="shared" si="134"/>
        <v>41575.237430555557</v>
      </c>
      <c r="T2147" s="1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8332</v>
      </c>
      <c r="R2148" t="s">
        <v>8333</v>
      </c>
      <c r="S2148" s="16">
        <f t="shared" si="134"/>
        <v>42397.679513888885</v>
      </c>
      <c r="T2148" s="17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8332</v>
      </c>
      <c r="R2149" t="s">
        <v>8333</v>
      </c>
      <c r="S2149" s="16">
        <f t="shared" si="134"/>
        <v>41927.295694444445</v>
      </c>
      <c r="T2149" s="17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8332</v>
      </c>
      <c r="R2150" t="s">
        <v>8333</v>
      </c>
      <c r="S2150" s="16">
        <f t="shared" si="134"/>
        <v>42066.733587962968</v>
      </c>
      <c r="T2150" s="17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8332</v>
      </c>
      <c r="R2151" t="s">
        <v>8333</v>
      </c>
      <c r="S2151" s="16">
        <f t="shared" si="134"/>
        <v>40355.024953703702</v>
      </c>
      <c r="T2151" s="17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8332</v>
      </c>
      <c r="R2152" t="s">
        <v>8333</v>
      </c>
      <c r="S2152" s="16">
        <f t="shared" si="134"/>
        <v>42534.284710648149</v>
      </c>
      <c r="T2152" s="17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8332</v>
      </c>
      <c r="R2153" t="s">
        <v>8333</v>
      </c>
      <c r="S2153" s="16">
        <f t="shared" si="134"/>
        <v>42520.847384259265</v>
      </c>
      <c r="T2153" s="17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8332</v>
      </c>
      <c r="R2154" t="s">
        <v>8333</v>
      </c>
      <c r="S2154" s="16">
        <f t="shared" si="134"/>
        <v>41683.832280092596</v>
      </c>
      <c r="T2154" s="17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8332</v>
      </c>
      <c r="R2155" t="s">
        <v>8333</v>
      </c>
      <c r="S2155" s="16">
        <f t="shared" si="134"/>
        <v>41974.911087962959</v>
      </c>
      <c r="T2155" s="17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8332</v>
      </c>
      <c r="R2156" t="s">
        <v>8333</v>
      </c>
      <c r="S2156" s="16">
        <f t="shared" si="134"/>
        <v>41647.632256944446</v>
      </c>
      <c r="T2156" s="17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8332</v>
      </c>
      <c r="R2157" t="s">
        <v>8333</v>
      </c>
      <c r="S2157" s="16">
        <f t="shared" si="134"/>
        <v>42430.747511574074</v>
      </c>
      <c r="T2157" s="1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8332</v>
      </c>
      <c r="R2158" t="s">
        <v>8333</v>
      </c>
      <c r="S2158" s="16">
        <f t="shared" si="134"/>
        <v>41488.85423611111</v>
      </c>
      <c r="T2158" s="17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8332</v>
      </c>
      <c r="R2159" t="s">
        <v>8333</v>
      </c>
      <c r="S2159" s="16">
        <f t="shared" si="134"/>
        <v>42694.98128472222</v>
      </c>
      <c r="T2159" s="17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8332</v>
      </c>
      <c r="R2160" t="s">
        <v>8333</v>
      </c>
      <c r="S2160" s="16">
        <f t="shared" si="134"/>
        <v>41264.853865740741</v>
      </c>
      <c r="T2160" s="17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8332</v>
      </c>
      <c r="R2161" t="s">
        <v>8333</v>
      </c>
      <c r="S2161" s="16">
        <f t="shared" si="134"/>
        <v>40710.731180555551</v>
      </c>
      <c r="T2161" s="17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8332</v>
      </c>
      <c r="R2162" t="s">
        <v>8333</v>
      </c>
      <c r="S2162" s="16">
        <f t="shared" si="134"/>
        <v>41018.711863425924</v>
      </c>
      <c r="T2162" s="17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8324</v>
      </c>
      <c r="R2163" t="s">
        <v>8325</v>
      </c>
      <c r="S2163" s="16">
        <f t="shared" si="134"/>
        <v>42240.852534722217</v>
      </c>
      <c r="T2163" s="17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8324</v>
      </c>
      <c r="R2164" t="s">
        <v>8325</v>
      </c>
      <c r="S2164" s="16">
        <f t="shared" si="134"/>
        <v>41813.766099537039</v>
      </c>
      <c r="T2164" s="17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8324</v>
      </c>
      <c r="R2165" t="s">
        <v>8325</v>
      </c>
      <c r="S2165" s="16">
        <f t="shared" si="134"/>
        <v>42111.899537037039</v>
      </c>
      <c r="T2165" s="17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8324</v>
      </c>
      <c r="R2166" t="s">
        <v>8325</v>
      </c>
      <c r="S2166" s="16">
        <f t="shared" si="134"/>
        <v>42515.71775462963</v>
      </c>
      <c r="T2166" s="17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8324</v>
      </c>
      <c r="R2167" t="s">
        <v>8325</v>
      </c>
      <c r="S2167" s="16">
        <f t="shared" si="134"/>
        <v>42438.667071759264</v>
      </c>
      <c r="T2167" s="1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8324</v>
      </c>
      <c r="R2168" t="s">
        <v>8325</v>
      </c>
      <c r="S2168" s="16">
        <f t="shared" si="134"/>
        <v>41933.838171296295</v>
      </c>
      <c r="T2168" s="17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8324</v>
      </c>
      <c r="R2169" t="s">
        <v>8325</v>
      </c>
      <c r="S2169" s="16">
        <f t="shared" si="134"/>
        <v>41153.066400462965</v>
      </c>
      <c r="T2169" s="17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8324</v>
      </c>
      <c r="R2170" t="s">
        <v>8325</v>
      </c>
      <c r="S2170" s="16">
        <f t="shared" si="134"/>
        <v>42745.600243055553</v>
      </c>
      <c r="T2170" s="17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8324</v>
      </c>
      <c r="R2171" t="s">
        <v>8325</v>
      </c>
      <c r="S2171" s="16">
        <f t="shared" si="134"/>
        <v>42793.700821759259</v>
      </c>
      <c r="T2171" s="17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8324</v>
      </c>
      <c r="R2172" t="s">
        <v>8325</v>
      </c>
      <c r="S2172" s="16">
        <f t="shared" si="134"/>
        <v>42198.750254629631</v>
      </c>
      <c r="T2172" s="17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8324</v>
      </c>
      <c r="R2173" t="s">
        <v>8325</v>
      </c>
      <c r="S2173" s="16">
        <f t="shared" si="134"/>
        <v>42141.95711805555</v>
      </c>
      <c r="T2173" s="17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8324</v>
      </c>
      <c r="R2174" t="s">
        <v>8325</v>
      </c>
      <c r="S2174" s="16">
        <f t="shared" si="134"/>
        <v>42082.580092592587</v>
      </c>
      <c r="T2174" s="17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8324</v>
      </c>
      <c r="R2175" t="s">
        <v>8325</v>
      </c>
      <c r="S2175" s="16">
        <f t="shared" si="134"/>
        <v>41495.692627314813</v>
      </c>
      <c r="T2175" s="17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8324</v>
      </c>
      <c r="R2176" t="s">
        <v>8325</v>
      </c>
      <c r="S2176" s="16">
        <f t="shared" si="134"/>
        <v>42465.542905092589</v>
      </c>
      <c r="T2176" s="17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8324</v>
      </c>
      <c r="R2177" t="s">
        <v>8325</v>
      </c>
      <c r="S2177" s="16">
        <f t="shared" si="134"/>
        <v>42565.009097222224</v>
      </c>
      <c r="T2177" s="1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8324</v>
      </c>
      <c r="R2178" t="s">
        <v>8325</v>
      </c>
      <c r="S2178" s="16">
        <f t="shared" si="134"/>
        <v>42096.633206018523</v>
      </c>
      <c r="T2178" s="17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8324</v>
      </c>
      <c r="R2179" t="s">
        <v>8325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8324</v>
      </c>
      <c r="R2180" t="s">
        <v>8325</v>
      </c>
      <c r="S2180" s="16">
        <f t="shared" si="138"/>
        <v>42723.63653935185</v>
      </c>
      <c r="T2180" s="17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8324</v>
      </c>
      <c r="R2181" t="s">
        <v>8325</v>
      </c>
      <c r="S2181" s="16">
        <f t="shared" si="138"/>
        <v>42075.171203703707</v>
      </c>
      <c r="T2181" s="17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8324</v>
      </c>
      <c r="R2182" t="s">
        <v>8325</v>
      </c>
      <c r="S2182" s="16">
        <f t="shared" si="138"/>
        <v>42279.669768518521</v>
      </c>
      <c r="T2182" s="17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8332</v>
      </c>
      <c r="R2183" t="s">
        <v>8350</v>
      </c>
      <c r="S2183" s="16">
        <f t="shared" si="138"/>
        <v>42773.005243055552</v>
      </c>
      <c r="T2183" s="17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8332</v>
      </c>
      <c r="R2184" t="s">
        <v>8350</v>
      </c>
      <c r="S2184" s="16">
        <f t="shared" si="138"/>
        <v>41879.900752314818</v>
      </c>
      <c r="T2184" s="17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8332</v>
      </c>
      <c r="R2185" t="s">
        <v>8350</v>
      </c>
      <c r="S2185" s="16">
        <f t="shared" si="138"/>
        <v>42745.365474537044</v>
      </c>
      <c r="T2185" s="17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8332</v>
      </c>
      <c r="R2186" t="s">
        <v>8350</v>
      </c>
      <c r="S2186" s="16">
        <f t="shared" si="138"/>
        <v>42380.690289351856</v>
      </c>
      <c r="T2186" s="17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8332</v>
      </c>
      <c r="R2187" t="s">
        <v>8350</v>
      </c>
      <c r="S2187" s="16">
        <f t="shared" si="138"/>
        <v>41319.349988425929</v>
      </c>
      <c r="T2187" s="1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8332</v>
      </c>
      <c r="R2188" t="s">
        <v>8350</v>
      </c>
      <c r="S2188" s="16">
        <f t="shared" si="138"/>
        <v>42583.615081018521</v>
      </c>
      <c r="T2188" s="17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8332</v>
      </c>
      <c r="R2189" t="s">
        <v>8350</v>
      </c>
      <c r="S2189" s="16">
        <f t="shared" si="138"/>
        <v>42068.209097222221</v>
      </c>
      <c r="T2189" s="17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8332</v>
      </c>
      <c r="R2190" t="s">
        <v>8350</v>
      </c>
      <c r="S2190" s="16">
        <f t="shared" si="138"/>
        <v>42633.586122685185</v>
      </c>
      <c r="T2190" s="17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8332</v>
      </c>
      <c r="R2191" t="s">
        <v>8350</v>
      </c>
      <c r="S2191" s="16">
        <f t="shared" si="138"/>
        <v>42467.788194444445</v>
      </c>
      <c r="T2191" s="17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8332</v>
      </c>
      <c r="R2192" t="s">
        <v>8350</v>
      </c>
      <c r="S2192" s="16">
        <f t="shared" si="138"/>
        <v>42417.625046296293</v>
      </c>
      <c r="T2192" s="17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8332</v>
      </c>
      <c r="R2193" t="s">
        <v>8350</v>
      </c>
      <c r="S2193" s="16">
        <f t="shared" si="138"/>
        <v>42768.833645833336</v>
      </c>
      <c r="T2193" s="17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8332</v>
      </c>
      <c r="R2194" t="s">
        <v>8350</v>
      </c>
      <c r="S2194" s="16">
        <f t="shared" si="138"/>
        <v>42691.8512037037</v>
      </c>
      <c r="T2194" s="17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8332</v>
      </c>
      <c r="R2195" t="s">
        <v>8350</v>
      </c>
      <c r="S2195" s="16">
        <f t="shared" si="138"/>
        <v>42664.405925925923</v>
      </c>
      <c r="T2195" s="17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8332</v>
      </c>
      <c r="R2196" t="s">
        <v>8350</v>
      </c>
      <c r="S2196" s="16">
        <f t="shared" si="138"/>
        <v>42425.757986111115</v>
      </c>
      <c r="T2196" s="17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8332</v>
      </c>
      <c r="R2197" t="s">
        <v>8350</v>
      </c>
      <c r="S2197" s="16">
        <f t="shared" si="138"/>
        <v>42197.771990740745</v>
      </c>
      <c r="T2197" s="1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8332</v>
      </c>
      <c r="R2198" t="s">
        <v>8350</v>
      </c>
      <c r="S2198" s="16">
        <f t="shared" si="138"/>
        <v>42675.487291666665</v>
      </c>
      <c r="T2198" s="17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8332</v>
      </c>
      <c r="R2199" t="s">
        <v>8350</v>
      </c>
      <c r="S2199" s="16">
        <f t="shared" si="138"/>
        <v>42033.584016203706</v>
      </c>
      <c r="T2199" s="17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8332</v>
      </c>
      <c r="R2200" t="s">
        <v>8350</v>
      </c>
      <c r="S2200" s="16">
        <f t="shared" si="138"/>
        <v>42292.513888888891</v>
      </c>
      <c r="T2200" s="17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8332</v>
      </c>
      <c r="R2201" t="s">
        <v>8350</v>
      </c>
      <c r="S2201" s="16">
        <f t="shared" si="138"/>
        <v>42262.416643518518</v>
      </c>
      <c r="T2201" s="17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8332</v>
      </c>
      <c r="R2202" t="s">
        <v>8350</v>
      </c>
      <c r="S2202" s="16">
        <f t="shared" si="138"/>
        <v>42163.625787037032</v>
      </c>
      <c r="T2202" s="17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8324</v>
      </c>
      <c r="R2203" t="s">
        <v>8329</v>
      </c>
      <c r="S2203" s="16">
        <f t="shared" si="138"/>
        <v>41276.846817129634</v>
      </c>
      <c r="T2203" s="17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8324</v>
      </c>
      <c r="R2204" t="s">
        <v>8329</v>
      </c>
      <c r="S2204" s="16">
        <f t="shared" si="138"/>
        <v>41184.849166666667</v>
      </c>
      <c r="T2204" s="17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8324</v>
      </c>
      <c r="R2205" t="s">
        <v>8329</v>
      </c>
      <c r="S2205" s="16">
        <f t="shared" si="138"/>
        <v>42241.85974537037</v>
      </c>
      <c r="T2205" s="17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8324</v>
      </c>
      <c r="R2206" t="s">
        <v>8329</v>
      </c>
      <c r="S2206" s="16">
        <f t="shared" si="138"/>
        <v>41312.311562499999</v>
      </c>
      <c r="T2206" s="17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8324</v>
      </c>
      <c r="R2207" t="s">
        <v>8329</v>
      </c>
      <c r="S2207" s="16">
        <f t="shared" si="138"/>
        <v>41031.82163194444</v>
      </c>
      <c r="T2207" s="1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8324</v>
      </c>
      <c r="R2208" t="s">
        <v>8329</v>
      </c>
      <c r="S2208" s="16">
        <f t="shared" si="138"/>
        <v>40997.257222222222</v>
      </c>
      <c r="T2208" s="17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8324</v>
      </c>
      <c r="R2209" t="s">
        <v>8329</v>
      </c>
      <c r="S2209" s="16">
        <f t="shared" si="138"/>
        <v>41564.194131944445</v>
      </c>
      <c r="T2209" s="17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8324</v>
      </c>
      <c r="R2210" t="s">
        <v>8329</v>
      </c>
      <c r="S2210" s="16">
        <f t="shared" si="138"/>
        <v>40946.882245370369</v>
      </c>
      <c r="T2210" s="17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8324</v>
      </c>
      <c r="R2211" t="s">
        <v>8329</v>
      </c>
      <c r="S2211" s="16">
        <f t="shared" si="138"/>
        <v>41732.479675925926</v>
      </c>
      <c r="T2211" s="17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8324</v>
      </c>
      <c r="R2212" t="s">
        <v>8329</v>
      </c>
      <c r="S2212" s="16">
        <f t="shared" si="138"/>
        <v>40956.066087962965</v>
      </c>
      <c r="T2212" s="17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8324</v>
      </c>
      <c r="R2213" t="s">
        <v>8329</v>
      </c>
      <c r="S2213" s="16">
        <f t="shared" si="138"/>
        <v>41716.785011574073</v>
      </c>
      <c r="T2213" s="17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8324</v>
      </c>
      <c r="R2214" t="s">
        <v>8329</v>
      </c>
      <c r="S2214" s="16">
        <f t="shared" si="138"/>
        <v>41548.747418981482</v>
      </c>
      <c r="T2214" s="17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8324</v>
      </c>
      <c r="R2215" t="s">
        <v>8329</v>
      </c>
      <c r="S2215" s="16">
        <f t="shared" si="138"/>
        <v>42109.826145833329</v>
      </c>
      <c r="T2215" s="17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8324</v>
      </c>
      <c r="R2216" t="s">
        <v>8329</v>
      </c>
      <c r="S2216" s="16">
        <f t="shared" si="138"/>
        <v>41646.792222222226</v>
      </c>
      <c r="T2216" s="17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8324</v>
      </c>
      <c r="R2217" t="s">
        <v>8329</v>
      </c>
      <c r="S2217" s="16">
        <f t="shared" si="138"/>
        <v>40958.717268518521</v>
      </c>
      <c r="T2217" s="1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8324</v>
      </c>
      <c r="R2218" t="s">
        <v>8329</v>
      </c>
      <c r="S2218" s="16">
        <f t="shared" si="138"/>
        <v>42194.751678240747</v>
      </c>
      <c r="T2218" s="17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8324</v>
      </c>
      <c r="R2219" t="s">
        <v>8329</v>
      </c>
      <c r="S2219" s="16">
        <f t="shared" si="138"/>
        <v>42299.776770833334</v>
      </c>
      <c r="T2219" s="17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8324</v>
      </c>
      <c r="R2220" t="s">
        <v>8329</v>
      </c>
      <c r="S2220" s="16">
        <f t="shared" si="138"/>
        <v>41127.812303240738</v>
      </c>
      <c r="T2220" s="17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8324</v>
      </c>
      <c r="R2221" t="s">
        <v>8329</v>
      </c>
      <c r="S2221" s="16">
        <f t="shared" si="138"/>
        <v>42205.718888888892</v>
      </c>
      <c r="T2221" s="17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8324</v>
      </c>
      <c r="R2222" t="s">
        <v>8329</v>
      </c>
      <c r="S2222" s="16">
        <f t="shared" si="138"/>
        <v>41452.060601851852</v>
      </c>
      <c r="T2222" s="17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8332</v>
      </c>
      <c r="R2223" t="s">
        <v>8350</v>
      </c>
      <c r="S2223" s="16">
        <f t="shared" si="138"/>
        <v>42452.666770833333</v>
      </c>
      <c r="T2223" s="17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8332</v>
      </c>
      <c r="R2224" t="s">
        <v>8350</v>
      </c>
      <c r="S2224" s="16">
        <f t="shared" si="138"/>
        <v>40906.787581018521</v>
      </c>
      <c r="T2224" s="17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8332</v>
      </c>
      <c r="R2225" t="s">
        <v>8350</v>
      </c>
      <c r="S2225" s="16">
        <f t="shared" si="138"/>
        <v>42152.640833333338</v>
      </c>
      <c r="T2225" s="17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8332</v>
      </c>
      <c r="R2226" t="s">
        <v>8350</v>
      </c>
      <c r="S2226" s="16">
        <f t="shared" si="138"/>
        <v>42644.667534722219</v>
      </c>
      <c r="T2226" s="17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8332</v>
      </c>
      <c r="R2227" t="s">
        <v>8350</v>
      </c>
      <c r="S2227" s="16">
        <f t="shared" si="138"/>
        <v>41873.79184027778</v>
      </c>
      <c r="T2227" s="1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8332</v>
      </c>
      <c r="R2228" t="s">
        <v>8350</v>
      </c>
      <c r="S2228" s="16">
        <f t="shared" si="138"/>
        <v>42381.79886574074</v>
      </c>
      <c r="T2228" s="17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8332</v>
      </c>
      <c r="R2229" t="s">
        <v>8350</v>
      </c>
      <c r="S2229" s="16">
        <f t="shared" si="138"/>
        <v>41561.807349537034</v>
      </c>
      <c r="T2229" s="17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8332</v>
      </c>
      <c r="R2230" t="s">
        <v>8350</v>
      </c>
      <c r="S2230" s="16">
        <f t="shared" si="138"/>
        <v>42202.278194444443</v>
      </c>
      <c r="T2230" s="17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8332</v>
      </c>
      <c r="R2231" t="s">
        <v>8350</v>
      </c>
      <c r="S2231" s="16">
        <f t="shared" si="138"/>
        <v>41484.664247685185</v>
      </c>
      <c r="T2231" s="17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8332</v>
      </c>
      <c r="R2232" t="s">
        <v>8350</v>
      </c>
      <c r="S2232" s="16">
        <f t="shared" si="138"/>
        <v>41724.881099537037</v>
      </c>
      <c r="T2232" s="17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8332</v>
      </c>
      <c r="R2233" t="s">
        <v>8350</v>
      </c>
      <c r="S2233" s="16">
        <f t="shared" si="138"/>
        <v>41423.910891203705</v>
      </c>
      <c r="T2233" s="17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8332</v>
      </c>
      <c r="R2234" t="s">
        <v>8350</v>
      </c>
      <c r="S2234" s="16">
        <f t="shared" si="138"/>
        <v>41806.794074074074</v>
      </c>
      <c r="T2234" s="17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8332</v>
      </c>
      <c r="R2235" t="s">
        <v>8350</v>
      </c>
      <c r="S2235" s="16">
        <f t="shared" si="138"/>
        <v>42331.378923611104</v>
      </c>
      <c r="T2235" s="17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8332</v>
      </c>
      <c r="R2236" t="s">
        <v>8350</v>
      </c>
      <c r="S2236" s="16">
        <f t="shared" si="138"/>
        <v>42710.824618055558</v>
      </c>
      <c r="T2236" s="17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8332</v>
      </c>
      <c r="R2237" t="s">
        <v>8350</v>
      </c>
      <c r="S2237" s="16">
        <f t="shared" si="138"/>
        <v>42062.022118055553</v>
      </c>
      <c r="T2237" s="1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8332</v>
      </c>
      <c r="R2238" t="s">
        <v>8350</v>
      </c>
      <c r="S2238" s="16">
        <f t="shared" si="138"/>
        <v>42371.617164351846</v>
      </c>
      <c r="T2238" s="17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8332</v>
      </c>
      <c r="R2239" t="s">
        <v>8350</v>
      </c>
      <c r="S2239" s="16">
        <f t="shared" si="138"/>
        <v>41915.003275462965</v>
      </c>
      <c r="T2239" s="17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8332</v>
      </c>
      <c r="R2240" t="s">
        <v>8350</v>
      </c>
      <c r="S2240" s="16">
        <f t="shared" si="138"/>
        <v>42774.621712962966</v>
      </c>
      <c r="T2240" s="17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8332</v>
      </c>
      <c r="R2241" t="s">
        <v>8350</v>
      </c>
      <c r="S2241" s="16">
        <f t="shared" si="138"/>
        <v>41572.958495370374</v>
      </c>
      <c r="T2241" s="17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8332</v>
      </c>
      <c r="R2242" t="s">
        <v>8350</v>
      </c>
      <c r="S2242" s="16">
        <f t="shared" si="138"/>
        <v>42452.825740740736</v>
      </c>
      <c r="T2242" s="17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8332</v>
      </c>
      <c r="R2243" t="s">
        <v>8350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8332</v>
      </c>
      <c r="R2244" t="s">
        <v>8350</v>
      </c>
      <c r="S2244" s="16">
        <f t="shared" si="142"/>
        <v>41569.575613425928</v>
      </c>
      <c r="T2244" s="17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8332</v>
      </c>
      <c r="R2245" t="s">
        <v>8350</v>
      </c>
      <c r="S2245" s="16">
        <f t="shared" si="142"/>
        <v>42800.751041666663</v>
      </c>
      <c r="T2245" s="17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8332</v>
      </c>
      <c r="R2246" t="s">
        <v>8350</v>
      </c>
      <c r="S2246" s="16">
        <f t="shared" si="142"/>
        <v>42647.818819444445</v>
      </c>
      <c r="T2246" s="17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8332</v>
      </c>
      <c r="R2247" t="s">
        <v>8350</v>
      </c>
      <c r="S2247" s="16">
        <f t="shared" si="142"/>
        <v>41660.708530092597</v>
      </c>
      <c r="T2247" s="1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8332</v>
      </c>
      <c r="R2248" t="s">
        <v>8350</v>
      </c>
      <c r="S2248" s="16">
        <f t="shared" si="142"/>
        <v>42221.79178240741</v>
      </c>
      <c r="T2248" s="17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8332</v>
      </c>
      <c r="R2249" t="s">
        <v>8350</v>
      </c>
      <c r="S2249" s="16">
        <f t="shared" si="142"/>
        <v>42200.666261574079</v>
      </c>
      <c r="T2249" s="17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8332</v>
      </c>
      <c r="R2250" t="s">
        <v>8350</v>
      </c>
      <c r="S2250" s="16">
        <f t="shared" si="142"/>
        <v>42688.875902777778</v>
      </c>
      <c r="T2250" s="17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8332</v>
      </c>
      <c r="R2251" t="s">
        <v>8350</v>
      </c>
      <c r="S2251" s="16">
        <f t="shared" si="142"/>
        <v>41336.703298611108</v>
      </c>
      <c r="T2251" s="17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8332</v>
      </c>
      <c r="R2252" t="s">
        <v>8350</v>
      </c>
      <c r="S2252" s="16">
        <f t="shared" si="142"/>
        <v>42677.005474537036</v>
      </c>
      <c r="T2252" s="17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8332</v>
      </c>
      <c r="R2253" t="s">
        <v>8350</v>
      </c>
      <c r="S2253" s="16">
        <f t="shared" si="142"/>
        <v>41846.34579861111</v>
      </c>
      <c r="T2253" s="17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8332</v>
      </c>
      <c r="R2254" t="s">
        <v>8350</v>
      </c>
      <c r="S2254" s="16">
        <f t="shared" si="142"/>
        <v>42573.327986111108</v>
      </c>
      <c r="T2254" s="17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8332</v>
      </c>
      <c r="R2255" t="s">
        <v>8350</v>
      </c>
      <c r="S2255" s="16">
        <f t="shared" si="142"/>
        <v>42296.631331018521</v>
      </c>
      <c r="T2255" s="17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8332</v>
      </c>
      <c r="R2256" t="s">
        <v>8350</v>
      </c>
      <c r="S2256" s="16">
        <f t="shared" si="142"/>
        <v>42752.647777777776</v>
      </c>
      <c r="T2256" s="17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8332</v>
      </c>
      <c r="R2257" t="s">
        <v>8350</v>
      </c>
      <c r="S2257" s="16">
        <f t="shared" si="142"/>
        <v>42467.951979166668</v>
      </c>
      <c r="T2257" s="1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8332</v>
      </c>
      <c r="R2258" t="s">
        <v>8350</v>
      </c>
      <c r="S2258" s="16">
        <f t="shared" si="142"/>
        <v>42682.451921296291</v>
      </c>
      <c r="T2258" s="17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8332</v>
      </c>
      <c r="R2259" t="s">
        <v>8350</v>
      </c>
      <c r="S2259" s="16">
        <f t="shared" si="142"/>
        <v>42505.936678240745</v>
      </c>
      <c r="T2259" s="17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8332</v>
      </c>
      <c r="R2260" t="s">
        <v>8350</v>
      </c>
      <c r="S2260" s="16">
        <f t="shared" si="142"/>
        <v>42136.75100694444</v>
      </c>
      <c r="T2260" s="17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8332</v>
      </c>
      <c r="R2261" t="s">
        <v>8350</v>
      </c>
      <c r="S2261" s="16">
        <f t="shared" si="142"/>
        <v>42702.804814814815</v>
      </c>
      <c r="T2261" s="17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8332</v>
      </c>
      <c r="R2262" t="s">
        <v>8350</v>
      </c>
      <c r="S2262" s="16">
        <f t="shared" si="142"/>
        <v>41695.016782407409</v>
      </c>
      <c r="T2262" s="17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8332</v>
      </c>
      <c r="R2263" t="s">
        <v>8350</v>
      </c>
      <c r="S2263" s="16">
        <f t="shared" si="142"/>
        <v>42759.724768518514</v>
      </c>
      <c r="T2263" s="17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8332</v>
      </c>
      <c r="R2264" t="s">
        <v>8350</v>
      </c>
      <c r="S2264" s="16">
        <f t="shared" si="142"/>
        <v>41926.585162037038</v>
      </c>
      <c r="T2264" s="17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8332</v>
      </c>
      <c r="R2265" t="s">
        <v>8350</v>
      </c>
      <c r="S2265" s="16">
        <f t="shared" si="142"/>
        <v>42014.832326388889</v>
      </c>
      <c r="T2265" s="17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8332</v>
      </c>
      <c r="R2266" t="s">
        <v>8350</v>
      </c>
      <c r="S2266" s="16">
        <f t="shared" si="142"/>
        <v>42496.582337962958</v>
      </c>
      <c r="T2266" s="17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8332</v>
      </c>
      <c r="R2267" t="s">
        <v>8350</v>
      </c>
      <c r="S2267" s="16">
        <f t="shared" si="142"/>
        <v>42689.853090277778</v>
      </c>
      <c r="T2267" s="1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8332</v>
      </c>
      <c r="R2268" t="s">
        <v>8350</v>
      </c>
      <c r="S2268" s="16">
        <f t="shared" si="142"/>
        <v>42469.874907407408</v>
      </c>
      <c r="T2268" s="17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8332</v>
      </c>
      <c r="R2269" t="s">
        <v>8350</v>
      </c>
      <c r="S2269" s="16">
        <f t="shared" si="142"/>
        <v>41968.829826388886</v>
      </c>
      <c r="T2269" s="17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8332</v>
      </c>
      <c r="R2270" t="s">
        <v>8350</v>
      </c>
      <c r="S2270" s="16">
        <f t="shared" si="142"/>
        <v>42776.082349537035</v>
      </c>
      <c r="T2270" s="17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8332</v>
      </c>
      <c r="R2271" t="s">
        <v>8350</v>
      </c>
      <c r="S2271" s="16">
        <f t="shared" si="142"/>
        <v>42776.704432870371</v>
      </c>
      <c r="T2271" s="17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8332</v>
      </c>
      <c r="R2272" t="s">
        <v>8350</v>
      </c>
      <c r="S2272" s="16">
        <f t="shared" si="142"/>
        <v>42725.869363425925</v>
      </c>
      <c r="T2272" s="17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8332</v>
      </c>
      <c r="R2273" t="s">
        <v>8350</v>
      </c>
      <c r="S2273" s="16">
        <f t="shared" si="142"/>
        <v>42684.000046296293</v>
      </c>
      <c r="T2273" s="17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8332</v>
      </c>
      <c r="R2274" t="s">
        <v>8350</v>
      </c>
      <c r="S2274" s="16">
        <f t="shared" si="142"/>
        <v>42315.699490740735</v>
      </c>
      <c r="T2274" s="17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8332</v>
      </c>
      <c r="R2275" t="s">
        <v>8350</v>
      </c>
      <c r="S2275" s="16">
        <f t="shared" si="142"/>
        <v>42781.549097222218</v>
      </c>
      <c r="T2275" s="17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8332</v>
      </c>
      <c r="R2276" t="s">
        <v>8350</v>
      </c>
      <c r="S2276" s="16">
        <f t="shared" si="142"/>
        <v>41663.500659722224</v>
      </c>
      <c r="T2276" s="17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8332</v>
      </c>
      <c r="R2277" t="s">
        <v>8350</v>
      </c>
      <c r="S2277" s="16">
        <f t="shared" si="142"/>
        <v>41965.616655092599</v>
      </c>
      <c r="T2277" s="1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8332</v>
      </c>
      <c r="R2278" t="s">
        <v>8350</v>
      </c>
      <c r="S2278" s="16">
        <f t="shared" si="142"/>
        <v>41614.651493055557</v>
      </c>
      <c r="T2278" s="17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8332</v>
      </c>
      <c r="R2279" t="s">
        <v>8350</v>
      </c>
      <c r="S2279" s="16">
        <f t="shared" si="142"/>
        <v>40936.678506944445</v>
      </c>
      <c r="T2279" s="17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8332</v>
      </c>
      <c r="R2280" t="s">
        <v>8350</v>
      </c>
      <c r="S2280" s="16">
        <f t="shared" si="142"/>
        <v>42338.709108796291</v>
      </c>
      <c r="T2280" s="17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8332</v>
      </c>
      <c r="R2281" t="s">
        <v>8350</v>
      </c>
      <c r="S2281" s="16">
        <f t="shared" si="142"/>
        <v>42020.806701388887</v>
      </c>
      <c r="T2281" s="17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8332</v>
      </c>
      <c r="R2282" t="s">
        <v>8350</v>
      </c>
      <c r="S2282" s="16">
        <f t="shared" si="142"/>
        <v>42234.624895833331</v>
      </c>
      <c r="T2282" s="17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8324</v>
      </c>
      <c r="R2283" t="s">
        <v>8325</v>
      </c>
      <c r="S2283" s="16">
        <f t="shared" si="142"/>
        <v>40687.285844907405</v>
      </c>
      <c r="T2283" s="17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8324</v>
      </c>
      <c r="R2284" t="s">
        <v>8325</v>
      </c>
      <c r="S2284" s="16">
        <f t="shared" si="142"/>
        <v>42323.17460648148</v>
      </c>
      <c r="T2284" s="17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8324</v>
      </c>
      <c r="R2285" t="s">
        <v>8325</v>
      </c>
      <c r="S2285" s="16">
        <f t="shared" si="142"/>
        <v>40978.125046296293</v>
      </c>
      <c r="T2285" s="17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8324</v>
      </c>
      <c r="R2286" t="s">
        <v>8325</v>
      </c>
      <c r="S2286" s="16">
        <f t="shared" si="142"/>
        <v>40585.796817129631</v>
      </c>
      <c r="T2286" s="17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8324</v>
      </c>
      <c r="R2287" t="s">
        <v>8325</v>
      </c>
      <c r="S2287" s="16">
        <f t="shared" si="142"/>
        <v>41059.185682870368</v>
      </c>
      <c r="T2287" s="1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8324</v>
      </c>
      <c r="R2288" t="s">
        <v>8325</v>
      </c>
      <c r="S2288" s="16">
        <f t="shared" si="142"/>
        <v>41494.963587962964</v>
      </c>
      <c r="T2288" s="17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8324</v>
      </c>
      <c r="R2289" t="s">
        <v>8325</v>
      </c>
      <c r="S2289" s="16">
        <f t="shared" si="142"/>
        <v>41792.667361111111</v>
      </c>
      <c r="T2289" s="17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8324</v>
      </c>
      <c r="R2290" t="s">
        <v>8325</v>
      </c>
      <c r="S2290" s="16">
        <f t="shared" si="142"/>
        <v>41067.827418981484</v>
      </c>
      <c r="T2290" s="17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8324</v>
      </c>
      <c r="R2291" t="s">
        <v>8325</v>
      </c>
      <c r="S2291" s="16">
        <f t="shared" si="142"/>
        <v>41571.998379629629</v>
      </c>
      <c r="T2291" s="17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8324</v>
      </c>
      <c r="R2292" t="s">
        <v>8325</v>
      </c>
      <c r="S2292" s="16">
        <f t="shared" si="142"/>
        <v>40070.253819444442</v>
      </c>
      <c r="T2292" s="17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8324</v>
      </c>
      <c r="R2293" t="s">
        <v>8325</v>
      </c>
      <c r="S2293" s="16">
        <f t="shared" si="142"/>
        <v>40987.977060185185</v>
      </c>
      <c r="T2293" s="17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8324</v>
      </c>
      <c r="R2294" t="s">
        <v>8325</v>
      </c>
      <c r="S2294" s="16">
        <f t="shared" si="142"/>
        <v>40987.697638888887</v>
      </c>
      <c r="T2294" s="17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8324</v>
      </c>
      <c r="R2295" t="s">
        <v>8325</v>
      </c>
      <c r="S2295" s="16">
        <f t="shared" si="142"/>
        <v>41151.708321759259</v>
      </c>
      <c r="T2295" s="17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8324</v>
      </c>
      <c r="R2296" t="s">
        <v>8325</v>
      </c>
      <c r="S2296" s="16">
        <f t="shared" si="142"/>
        <v>41264.72314814815</v>
      </c>
      <c r="T2296" s="17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8324</v>
      </c>
      <c r="R2297" t="s">
        <v>8325</v>
      </c>
      <c r="S2297" s="16">
        <f t="shared" si="142"/>
        <v>41270.954351851848</v>
      </c>
      <c r="T2297" s="1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8324</v>
      </c>
      <c r="R2298" t="s">
        <v>8325</v>
      </c>
      <c r="S2298" s="16">
        <f t="shared" si="142"/>
        <v>40927.731782407405</v>
      </c>
      <c r="T2298" s="17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8324</v>
      </c>
      <c r="R2299" t="s">
        <v>8325</v>
      </c>
      <c r="S2299" s="16">
        <f t="shared" si="142"/>
        <v>40948.042233796295</v>
      </c>
      <c r="T2299" s="17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8324</v>
      </c>
      <c r="R2300" t="s">
        <v>8325</v>
      </c>
      <c r="S2300" s="16">
        <f t="shared" si="142"/>
        <v>41694.84065972222</v>
      </c>
      <c r="T2300" s="17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8324</v>
      </c>
      <c r="R2301" t="s">
        <v>8325</v>
      </c>
      <c r="S2301" s="16">
        <f t="shared" si="142"/>
        <v>40565.032511574071</v>
      </c>
      <c r="T2301" s="17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8324</v>
      </c>
      <c r="R2302" t="s">
        <v>8325</v>
      </c>
      <c r="S2302" s="16">
        <f t="shared" si="142"/>
        <v>41074.727037037039</v>
      </c>
      <c r="T2302" s="17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8324</v>
      </c>
      <c r="R2303" t="s">
        <v>8328</v>
      </c>
      <c r="S2303" s="16">
        <f t="shared" si="142"/>
        <v>41416.146944444445</v>
      </c>
      <c r="T2303" s="17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8324</v>
      </c>
      <c r="R2304" t="s">
        <v>8328</v>
      </c>
      <c r="S2304" s="16">
        <f t="shared" si="142"/>
        <v>41605.868449074071</v>
      </c>
      <c r="T2304" s="17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8324</v>
      </c>
      <c r="R2305" t="s">
        <v>8328</v>
      </c>
      <c r="S2305" s="16">
        <f t="shared" si="142"/>
        <v>40850.111064814817</v>
      </c>
      <c r="T2305" s="17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8324</v>
      </c>
      <c r="R2306" t="s">
        <v>8328</v>
      </c>
      <c r="S2306" s="16">
        <f t="shared" si="142"/>
        <v>40502.815868055557</v>
      </c>
      <c r="T2306" s="17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8324</v>
      </c>
      <c r="R2307" t="s">
        <v>8328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8324</v>
      </c>
      <c r="R2308" t="s">
        <v>8328</v>
      </c>
      <c r="S2308" s="16">
        <f t="shared" si="146"/>
        <v>40948.16815972222</v>
      </c>
      <c r="T2308" s="17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8324</v>
      </c>
      <c r="R2309" t="s">
        <v>8328</v>
      </c>
      <c r="S2309" s="16">
        <f t="shared" si="146"/>
        <v>41004.802465277775</v>
      </c>
      <c r="T2309" s="17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8324</v>
      </c>
      <c r="R2310" t="s">
        <v>8328</v>
      </c>
      <c r="S2310" s="16">
        <f t="shared" si="146"/>
        <v>41851.962916666671</v>
      </c>
      <c r="T2310" s="17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8324</v>
      </c>
      <c r="R2311" t="s">
        <v>8328</v>
      </c>
      <c r="S2311" s="16">
        <f t="shared" si="146"/>
        <v>41307.987696759257</v>
      </c>
      <c r="T2311" s="17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8324</v>
      </c>
      <c r="R2312" t="s">
        <v>8328</v>
      </c>
      <c r="S2312" s="16">
        <f t="shared" si="146"/>
        <v>41324.79415509259</v>
      </c>
      <c r="T2312" s="17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8324</v>
      </c>
      <c r="R2313" t="s">
        <v>8328</v>
      </c>
      <c r="S2313" s="16">
        <f t="shared" si="146"/>
        <v>41736.004502314812</v>
      </c>
      <c r="T2313" s="17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8324</v>
      </c>
      <c r="R2314" t="s">
        <v>8328</v>
      </c>
      <c r="S2314" s="16">
        <f t="shared" si="146"/>
        <v>41716.632847222223</v>
      </c>
      <c r="T2314" s="17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8324</v>
      </c>
      <c r="R2315" t="s">
        <v>8328</v>
      </c>
      <c r="S2315" s="16">
        <f t="shared" si="146"/>
        <v>41002.958634259259</v>
      </c>
      <c r="T2315" s="17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8324</v>
      </c>
      <c r="R2316" t="s">
        <v>8328</v>
      </c>
      <c r="S2316" s="16">
        <f t="shared" si="146"/>
        <v>41037.551585648151</v>
      </c>
      <c r="T2316" s="17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8324</v>
      </c>
      <c r="R2317" t="s">
        <v>8328</v>
      </c>
      <c r="S2317" s="16">
        <f t="shared" si="146"/>
        <v>41004.72619212963</v>
      </c>
      <c r="T2317" s="1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8324</v>
      </c>
      <c r="R2318" t="s">
        <v>8328</v>
      </c>
      <c r="S2318" s="16">
        <f t="shared" si="146"/>
        <v>40079.725115740745</v>
      </c>
      <c r="T2318" s="17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8324</v>
      </c>
      <c r="R2319" t="s">
        <v>8328</v>
      </c>
      <c r="S2319" s="16">
        <f t="shared" si="146"/>
        <v>40192.542233796295</v>
      </c>
      <c r="T2319" s="17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8324</v>
      </c>
      <c r="R2320" t="s">
        <v>8328</v>
      </c>
      <c r="S2320" s="16">
        <f t="shared" si="146"/>
        <v>40050.643680555557</v>
      </c>
      <c r="T2320" s="17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8324</v>
      </c>
      <c r="R2321" t="s">
        <v>8328</v>
      </c>
      <c r="S2321" s="16">
        <f t="shared" si="146"/>
        <v>41593.082002314812</v>
      </c>
      <c r="T2321" s="17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8324</v>
      </c>
      <c r="R2322" t="s">
        <v>8328</v>
      </c>
      <c r="S2322" s="16">
        <f t="shared" si="146"/>
        <v>41696.817129629628</v>
      </c>
      <c r="T2322" s="17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8335</v>
      </c>
      <c r="R2323" t="s">
        <v>8351</v>
      </c>
      <c r="S2323" s="16">
        <f t="shared" si="146"/>
        <v>42799.260428240741</v>
      </c>
      <c r="T2323" s="17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8335</v>
      </c>
      <c r="R2324" t="s">
        <v>8351</v>
      </c>
      <c r="S2324" s="16">
        <f t="shared" si="146"/>
        <v>42804.895474537043</v>
      </c>
      <c r="T2324" s="17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8335</v>
      </c>
      <c r="R2325" t="s">
        <v>8351</v>
      </c>
      <c r="S2325" s="16">
        <f t="shared" si="146"/>
        <v>42807.755173611105</v>
      </c>
      <c r="T2325" s="17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8335</v>
      </c>
      <c r="R2326" t="s">
        <v>8351</v>
      </c>
      <c r="S2326" s="16">
        <f t="shared" si="146"/>
        <v>42790.885243055556</v>
      </c>
      <c r="T2326" s="17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8335</v>
      </c>
      <c r="R2327" t="s">
        <v>8351</v>
      </c>
      <c r="S2327" s="16">
        <f t="shared" si="146"/>
        <v>42794.022349537037</v>
      </c>
      <c r="T2327" s="1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8335</v>
      </c>
      <c r="R2328" t="s">
        <v>8351</v>
      </c>
      <c r="S2328" s="16">
        <f t="shared" si="146"/>
        <v>42804.034120370372</v>
      </c>
      <c r="T2328" s="17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8335</v>
      </c>
      <c r="R2329" t="s">
        <v>8351</v>
      </c>
      <c r="S2329" s="16">
        <f t="shared" si="146"/>
        <v>41842.917129629634</v>
      </c>
      <c r="T2329" s="17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8335</v>
      </c>
      <c r="R2330" t="s">
        <v>8351</v>
      </c>
      <c r="S2330" s="16">
        <f t="shared" si="146"/>
        <v>42139.781678240746</v>
      </c>
      <c r="T2330" s="17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8335</v>
      </c>
      <c r="R2331" t="s">
        <v>8351</v>
      </c>
      <c r="S2331" s="16">
        <f t="shared" si="146"/>
        <v>41807.624374999999</v>
      </c>
      <c r="T2331" s="17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8335</v>
      </c>
      <c r="R2332" t="s">
        <v>8351</v>
      </c>
      <c r="S2332" s="16">
        <f t="shared" si="146"/>
        <v>42332.89980324074</v>
      </c>
      <c r="T2332" s="17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8335</v>
      </c>
      <c r="R2333" t="s">
        <v>8351</v>
      </c>
      <c r="S2333" s="16">
        <f t="shared" si="146"/>
        <v>41839.005671296298</v>
      </c>
      <c r="T2333" s="17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8335</v>
      </c>
      <c r="R2334" t="s">
        <v>8351</v>
      </c>
      <c r="S2334" s="16">
        <f t="shared" si="146"/>
        <v>42011.628136574072</v>
      </c>
      <c r="T2334" s="17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8335</v>
      </c>
      <c r="R2335" t="s">
        <v>8351</v>
      </c>
      <c r="S2335" s="16">
        <f t="shared" si="146"/>
        <v>41767.650347222225</v>
      </c>
      <c r="T2335" s="17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8335</v>
      </c>
      <c r="R2336" t="s">
        <v>8351</v>
      </c>
      <c r="S2336" s="16">
        <f t="shared" si="146"/>
        <v>41918.670115740737</v>
      </c>
      <c r="T2336" s="17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8335</v>
      </c>
      <c r="R2337" t="s">
        <v>8351</v>
      </c>
      <c r="S2337" s="16">
        <f t="shared" si="146"/>
        <v>41771.572256944448</v>
      </c>
      <c r="T2337" s="1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8335</v>
      </c>
      <c r="R2338" t="s">
        <v>8351</v>
      </c>
      <c r="S2338" s="16">
        <f t="shared" si="146"/>
        <v>41666.924710648149</v>
      </c>
      <c r="T2338" s="17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8335</v>
      </c>
      <c r="R2339" t="s">
        <v>8351</v>
      </c>
      <c r="S2339" s="16">
        <f t="shared" si="146"/>
        <v>41786.640543981484</v>
      </c>
      <c r="T2339" s="17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8335</v>
      </c>
      <c r="R2340" t="s">
        <v>8351</v>
      </c>
      <c r="S2340" s="16">
        <f t="shared" si="146"/>
        <v>41789.896805555552</v>
      </c>
      <c r="T2340" s="17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8335</v>
      </c>
      <c r="R2341" t="s">
        <v>8351</v>
      </c>
      <c r="S2341" s="16">
        <f t="shared" si="146"/>
        <v>42692.79987268518</v>
      </c>
      <c r="T2341" s="17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8335</v>
      </c>
      <c r="R2342" t="s">
        <v>8351</v>
      </c>
      <c r="S2342" s="16">
        <f t="shared" si="146"/>
        <v>42643.642800925925</v>
      </c>
      <c r="T2342" s="17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8318</v>
      </c>
      <c r="R2343" t="s">
        <v>8319</v>
      </c>
      <c r="S2343" s="16">
        <f t="shared" si="146"/>
        <v>42167.813703703709</v>
      </c>
      <c r="T2343" s="17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8318</v>
      </c>
      <c r="R2344" t="s">
        <v>8319</v>
      </c>
      <c r="S2344" s="16">
        <f t="shared" si="146"/>
        <v>41897.702199074076</v>
      </c>
      <c r="T2344" s="17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8318</v>
      </c>
      <c r="R2345" t="s">
        <v>8319</v>
      </c>
      <c r="S2345" s="16">
        <f t="shared" si="146"/>
        <v>42327.825289351851</v>
      </c>
      <c r="T2345" s="17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8318</v>
      </c>
      <c r="R2346" t="s">
        <v>8319</v>
      </c>
      <c r="S2346" s="16">
        <f t="shared" si="146"/>
        <v>42515.727650462963</v>
      </c>
      <c r="T2346" s="17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8318</v>
      </c>
      <c r="R2347" t="s">
        <v>8319</v>
      </c>
      <c r="S2347" s="16">
        <f t="shared" si="146"/>
        <v>42060.001805555556</v>
      </c>
      <c r="T2347" s="1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8318</v>
      </c>
      <c r="R2348" t="s">
        <v>8319</v>
      </c>
      <c r="S2348" s="16">
        <f t="shared" si="146"/>
        <v>42615.79896990741</v>
      </c>
      <c r="T2348" s="17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8318</v>
      </c>
      <c r="R2349" t="s">
        <v>8319</v>
      </c>
      <c r="S2349" s="16">
        <f t="shared" si="146"/>
        <v>42577.607361111113</v>
      </c>
      <c r="T2349" s="17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8318</v>
      </c>
      <c r="R2350" t="s">
        <v>8319</v>
      </c>
      <c r="S2350" s="16">
        <f t="shared" si="146"/>
        <v>42360.932152777779</v>
      </c>
      <c r="T2350" s="17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8318</v>
      </c>
      <c r="R2351" t="s">
        <v>8319</v>
      </c>
      <c r="S2351" s="16">
        <f t="shared" si="146"/>
        <v>42198.775787037041</v>
      </c>
      <c r="T2351" s="17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8318</v>
      </c>
      <c r="R2352" t="s">
        <v>8319</v>
      </c>
      <c r="S2352" s="16">
        <f t="shared" si="146"/>
        <v>42708.842245370368</v>
      </c>
      <c r="T2352" s="17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8318</v>
      </c>
      <c r="R2353" t="s">
        <v>8319</v>
      </c>
      <c r="S2353" s="16">
        <f t="shared" si="146"/>
        <v>42094.101145833338</v>
      </c>
      <c r="T2353" s="17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8318</v>
      </c>
      <c r="R2354" t="s">
        <v>8319</v>
      </c>
      <c r="S2354" s="16">
        <f t="shared" si="146"/>
        <v>42101.633703703701</v>
      </c>
      <c r="T2354" s="17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8318</v>
      </c>
      <c r="R2355" t="s">
        <v>8319</v>
      </c>
      <c r="S2355" s="16">
        <f t="shared" si="146"/>
        <v>42103.676180555558</v>
      </c>
      <c r="T2355" s="17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8318</v>
      </c>
      <c r="R2356" t="s">
        <v>8319</v>
      </c>
      <c r="S2356" s="16">
        <f t="shared" si="146"/>
        <v>41954.722916666666</v>
      </c>
      <c r="T2356" s="17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8318</v>
      </c>
      <c r="R2357" t="s">
        <v>8319</v>
      </c>
      <c r="S2357" s="16">
        <f t="shared" si="146"/>
        <v>42096.918240740735</v>
      </c>
      <c r="T2357" s="1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8318</v>
      </c>
      <c r="R2358" t="s">
        <v>8319</v>
      </c>
      <c r="S2358" s="16">
        <f t="shared" si="146"/>
        <v>42130.78361111111</v>
      </c>
      <c r="T2358" s="17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8318</v>
      </c>
      <c r="R2359" t="s">
        <v>8319</v>
      </c>
      <c r="S2359" s="16">
        <f t="shared" si="146"/>
        <v>42264.620115740734</v>
      </c>
      <c r="T2359" s="17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8318</v>
      </c>
      <c r="R2360" t="s">
        <v>8319</v>
      </c>
      <c r="S2360" s="16">
        <f t="shared" si="146"/>
        <v>41978.930972222224</v>
      </c>
      <c r="T2360" s="17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8318</v>
      </c>
      <c r="R2361" t="s">
        <v>8319</v>
      </c>
      <c r="S2361" s="16">
        <f t="shared" si="146"/>
        <v>42159.649583333332</v>
      </c>
      <c r="T2361" s="17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8318</v>
      </c>
      <c r="R2362" t="s">
        <v>8319</v>
      </c>
      <c r="S2362" s="16">
        <f t="shared" si="146"/>
        <v>42377.70694444445</v>
      </c>
      <c r="T2362" s="17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8318</v>
      </c>
      <c r="R2363" t="s">
        <v>8319</v>
      </c>
      <c r="S2363" s="16">
        <f t="shared" si="146"/>
        <v>42466.858888888892</v>
      </c>
      <c r="T2363" s="17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8318</v>
      </c>
      <c r="R2364" t="s">
        <v>8319</v>
      </c>
      <c r="S2364" s="16">
        <f t="shared" si="146"/>
        <v>41954.688310185185</v>
      </c>
      <c r="T2364" s="17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8318</v>
      </c>
      <c r="R2365" t="s">
        <v>8319</v>
      </c>
      <c r="S2365" s="16">
        <f t="shared" si="146"/>
        <v>42322.011574074073</v>
      </c>
      <c r="T2365" s="17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8318</v>
      </c>
      <c r="R2366" t="s">
        <v>8319</v>
      </c>
      <c r="S2366" s="16">
        <f t="shared" si="146"/>
        <v>42248.934675925921</v>
      </c>
      <c r="T2366" s="17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8318</v>
      </c>
      <c r="R2367" t="s">
        <v>8319</v>
      </c>
      <c r="S2367" s="16">
        <f t="shared" si="146"/>
        <v>42346.736400462964</v>
      </c>
      <c r="T2367" s="1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8318</v>
      </c>
      <c r="R2368" t="s">
        <v>8319</v>
      </c>
      <c r="S2368" s="16">
        <f t="shared" si="146"/>
        <v>42268.531631944439</v>
      </c>
      <c r="T2368" s="17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8318</v>
      </c>
      <c r="R2369" t="s">
        <v>8319</v>
      </c>
      <c r="S2369" s="16">
        <f t="shared" si="146"/>
        <v>42425.970092592594</v>
      </c>
      <c r="T2369" s="17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8318</v>
      </c>
      <c r="R2370" t="s">
        <v>8319</v>
      </c>
      <c r="S2370" s="16">
        <f t="shared" si="146"/>
        <v>42063.721817129626</v>
      </c>
      <c r="T2370" s="17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8318</v>
      </c>
      <c r="R2371" t="s">
        <v>8319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8318</v>
      </c>
      <c r="R2372" t="s">
        <v>8319</v>
      </c>
      <c r="S2372" s="16">
        <f t="shared" si="150"/>
        <v>41961.18913194444</v>
      </c>
      <c r="T2372" s="17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8318</v>
      </c>
      <c r="R2373" t="s">
        <v>8319</v>
      </c>
      <c r="S2373" s="16">
        <f t="shared" si="150"/>
        <v>42150.777731481481</v>
      </c>
      <c r="T2373" s="17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8318</v>
      </c>
      <c r="R2374" t="s">
        <v>8319</v>
      </c>
      <c r="S2374" s="16">
        <f t="shared" si="150"/>
        <v>42088.069108796291</v>
      </c>
      <c r="T2374" s="17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8318</v>
      </c>
      <c r="R2375" t="s">
        <v>8319</v>
      </c>
      <c r="S2375" s="16">
        <f t="shared" si="150"/>
        <v>42215.662314814821</v>
      </c>
      <c r="T2375" s="17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8318</v>
      </c>
      <c r="R2376" t="s">
        <v>8319</v>
      </c>
      <c r="S2376" s="16">
        <f t="shared" si="150"/>
        <v>42017.843287037031</v>
      </c>
      <c r="T2376" s="17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8318</v>
      </c>
      <c r="R2377" t="s">
        <v>8319</v>
      </c>
      <c r="S2377" s="16">
        <f t="shared" si="150"/>
        <v>42592.836076388892</v>
      </c>
      <c r="T2377" s="1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8318</v>
      </c>
      <c r="R2378" t="s">
        <v>8319</v>
      </c>
      <c r="S2378" s="16">
        <f t="shared" si="150"/>
        <v>42318.925532407404</v>
      </c>
      <c r="T2378" s="17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8318</v>
      </c>
      <c r="R2379" t="s">
        <v>8319</v>
      </c>
      <c r="S2379" s="16">
        <f t="shared" si="150"/>
        <v>42669.870173611111</v>
      </c>
      <c r="T2379" s="17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8318</v>
      </c>
      <c r="R2380" t="s">
        <v>8319</v>
      </c>
      <c r="S2380" s="16">
        <f t="shared" si="150"/>
        <v>42213.013078703705</v>
      </c>
      <c r="T2380" s="17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8318</v>
      </c>
      <c r="R2381" t="s">
        <v>8319</v>
      </c>
      <c r="S2381" s="16">
        <f t="shared" si="150"/>
        <v>42237.016388888893</v>
      </c>
      <c r="T2381" s="17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8318</v>
      </c>
      <c r="R2382" t="s">
        <v>8319</v>
      </c>
      <c r="S2382" s="16">
        <f t="shared" si="150"/>
        <v>42248.793310185181</v>
      </c>
      <c r="T2382" s="17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8318</v>
      </c>
      <c r="R2383" t="s">
        <v>8319</v>
      </c>
      <c r="S2383" s="16">
        <f t="shared" si="150"/>
        <v>42074.935740740737</v>
      </c>
      <c r="T2383" s="17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8318</v>
      </c>
      <c r="R2384" t="s">
        <v>8319</v>
      </c>
      <c r="S2384" s="16">
        <f t="shared" si="150"/>
        <v>42195.187534722223</v>
      </c>
      <c r="T2384" s="17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8318</v>
      </c>
      <c r="R2385" t="s">
        <v>8319</v>
      </c>
      <c r="S2385" s="16">
        <f t="shared" si="150"/>
        <v>42027.056793981479</v>
      </c>
      <c r="T2385" s="17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8318</v>
      </c>
      <c r="R2386" t="s">
        <v>8319</v>
      </c>
      <c r="S2386" s="16">
        <f t="shared" si="150"/>
        <v>41927.067627314813</v>
      </c>
      <c r="T2386" s="17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8318</v>
      </c>
      <c r="R2387" t="s">
        <v>8319</v>
      </c>
      <c r="S2387" s="16">
        <f t="shared" si="150"/>
        <v>42191.70175925926</v>
      </c>
      <c r="T2387" s="1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8318</v>
      </c>
      <c r="R2388" t="s">
        <v>8319</v>
      </c>
      <c r="S2388" s="16">
        <f t="shared" si="150"/>
        <v>41954.838240740741</v>
      </c>
      <c r="T2388" s="17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8318</v>
      </c>
      <c r="R2389" t="s">
        <v>8319</v>
      </c>
      <c r="S2389" s="16">
        <f t="shared" si="150"/>
        <v>42528.626620370371</v>
      </c>
      <c r="T2389" s="17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8318</v>
      </c>
      <c r="R2390" t="s">
        <v>8319</v>
      </c>
      <c r="S2390" s="16">
        <f t="shared" si="150"/>
        <v>41989.853692129633</v>
      </c>
      <c r="T2390" s="17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8318</v>
      </c>
      <c r="R2391" t="s">
        <v>8319</v>
      </c>
      <c r="S2391" s="16">
        <f t="shared" si="150"/>
        <v>42179.653379629628</v>
      </c>
      <c r="T2391" s="17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8318</v>
      </c>
      <c r="R2392" t="s">
        <v>8319</v>
      </c>
      <c r="S2392" s="16">
        <f t="shared" si="150"/>
        <v>41968.262314814812</v>
      </c>
      <c r="T2392" s="17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8318</v>
      </c>
      <c r="R2393" t="s">
        <v>8319</v>
      </c>
      <c r="S2393" s="16">
        <f t="shared" si="150"/>
        <v>42064.794490740736</v>
      </c>
      <c r="T2393" s="17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8318</v>
      </c>
      <c r="R2394" t="s">
        <v>8319</v>
      </c>
      <c r="S2394" s="16">
        <f t="shared" si="150"/>
        <v>42276.120636574073</v>
      </c>
      <c r="T2394" s="17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8318</v>
      </c>
      <c r="R2395" t="s">
        <v>8319</v>
      </c>
      <c r="S2395" s="16">
        <f t="shared" si="150"/>
        <v>42194.648344907408</v>
      </c>
      <c r="T2395" s="17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8318</v>
      </c>
      <c r="R2396" t="s">
        <v>8319</v>
      </c>
      <c r="S2396" s="16">
        <f t="shared" si="150"/>
        <v>42031.362187499995</v>
      </c>
      <c r="T2396" s="17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8318</v>
      </c>
      <c r="R2397" t="s">
        <v>8319</v>
      </c>
      <c r="S2397" s="16">
        <f t="shared" si="150"/>
        <v>42717.121377314819</v>
      </c>
      <c r="T2397" s="1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8318</v>
      </c>
      <c r="R2398" t="s">
        <v>8319</v>
      </c>
      <c r="S2398" s="16">
        <f t="shared" si="150"/>
        <v>42262.849050925928</v>
      </c>
      <c r="T2398" s="17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8318</v>
      </c>
      <c r="R2399" t="s">
        <v>8319</v>
      </c>
      <c r="S2399" s="16">
        <f t="shared" si="150"/>
        <v>41976.88490740741</v>
      </c>
      <c r="T2399" s="17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8318</v>
      </c>
      <c r="R2400" t="s">
        <v>8319</v>
      </c>
      <c r="S2400" s="16">
        <f t="shared" si="150"/>
        <v>42157.916481481487</v>
      </c>
      <c r="T2400" s="17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8318</v>
      </c>
      <c r="R2401" t="s">
        <v>8319</v>
      </c>
      <c r="S2401" s="16">
        <f t="shared" si="150"/>
        <v>41956.853078703702</v>
      </c>
      <c r="T2401" s="17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8318</v>
      </c>
      <c r="R2402" t="s">
        <v>8319</v>
      </c>
      <c r="S2402" s="16">
        <f t="shared" si="150"/>
        <v>42444.268101851849</v>
      </c>
      <c r="T2402" s="17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8335</v>
      </c>
      <c r="R2403" t="s">
        <v>8336</v>
      </c>
      <c r="S2403" s="16">
        <f t="shared" si="150"/>
        <v>42374.822870370372</v>
      </c>
      <c r="T2403" s="17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8335</v>
      </c>
      <c r="R2404" t="s">
        <v>8336</v>
      </c>
      <c r="S2404" s="16">
        <f t="shared" si="150"/>
        <v>42107.679756944446</v>
      </c>
      <c r="T2404" s="17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8335</v>
      </c>
      <c r="R2405" t="s">
        <v>8336</v>
      </c>
      <c r="S2405" s="16">
        <f t="shared" si="150"/>
        <v>42399.882615740738</v>
      </c>
      <c r="T2405" s="17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8335</v>
      </c>
      <c r="R2406" t="s">
        <v>8336</v>
      </c>
      <c r="S2406" s="16">
        <f t="shared" si="150"/>
        <v>42342.03943287037</v>
      </c>
      <c r="T2406" s="17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8335</v>
      </c>
      <c r="R2407" t="s">
        <v>8336</v>
      </c>
      <c r="S2407" s="16">
        <f t="shared" si="150"/>
        <v>42595.585358796292</v>
      </c>
      <c r="T2407" s="1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8335</v>
      </c>
      <c r="R2408" t="s">
        <v>8336</v>
      </c>
      <c r="S2408" s="16">
        <f t="shared" si="150"/>
        <v>41983.110995370371</v>
      </c>
      <c r="T2408" s="17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8335</v>
      </c>
      <c r="R2409" t="s">
        <v>8336</v>
      </c>
      <c r="S2409" s="16">
        <f t="shared" si="150"/>
        <v>42082.575555555552</v>
      </c>
      <c r="T2409" s="17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8335</v>
      </c>
      <c r="R2410" t="s">
        <v>8336</v>
      </c>
      <c r="S2410" s="16">
        <f t="shared" si="150"/>
        <v>41919.140706018516</v>
      </c>
      <c r="T2410" s="17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8335</v>
      </c>
      <c r="R2411" t="s">
        <v>8336</v>
      </c>
      <c r="S2411" s="16">
        <f t="shared" si="150"/>
        <v>42204.875868055555</v>
      </c>
      <c r="T2411" s="17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8335</v>
      </c>
      <c r="R2412" t="s">
        <v>8336</v>
      </c>
      <c r="S2412" s="16">
        <f t="shared" si="150"/>
        <v>42224.408275462964</v>
      </c>
      <c r="T2412" s="17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8335</v>
      </c>
      <c r="R2413" t="s">
        <v>8336</v>
      </c>
      <c r="S2413" s="16">
        <f t="shared" si="150"/>
        <v>42211.732430555552</v>
      </c>
      <c r="T2413" s="17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8335</v>
      </c>
      <c r="R2414" t="s">
        <v>8336</v>
      </c>
      <c r="S2414" s="16">
        <f t="shared" si="150"/>
        <v>42655.736956018518</v>
      </c>
      <c r="T2414" s="17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8335</v>
      </c>
      <c r="R2415" t="s">
        <v>8336</v>
      </c>
      <c r="S2415" s="16">
        <f t="shared" si="150"/>
        <v>41760.10974537037</v>
      </c>
      <c r="T2415" s="17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8335</v>
      </c>
      <c r="R2416" t="s">
        <v>8336</v>
      </c>
      <c r="S2416" s="16">
        <f t="shared" si="150"/>
        <v>42198.695138888885</v>
      </c>
      <c r="T2416" s="17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8335</v>
      </c>
      <c r="R2417" t="s">
        <v>8336</v>
      </c>
      <c r="S2417" s="16">
        <f t="shared" si="150"/>
        <v>42536.862800925926</v>
      </c>
      <c r="T2417" s="1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8335</v>
      </c>
      <c r="R2418" t="s">
        <v>8336</v>
      </c>
      <c r="S2418" s="16">
        <f t="shared" si="150"/>
        <v>42019.737766203703</v>
      </c>
      <c r="T2418" s="17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8335</v>
      </c>
      <c r="R2419" t="s">
        <v>8336</v>
      </c>
      <c r="S2419" s="16">
        <f t="shared" si="150"/>
        <v>41831.884108796294</v>
      </c>
      <c r="T2419" s="17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8335</v>
      </c>
      <c r="R2420" t="s">
        <v>8336</v>
      </c>
      <c r="S2420" s="16">
        <f t="shared" si="150"/>
        <v>42027.856990740736</v>
      </c>
      <c r="T2420" s="17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8335</v>
      </c>
      <c r="R2421" t="s">
        <v>8336</v>
      </c>
      <c r="S2421" s="16">
        <f t="shared" si="150"/>
        <v>41993.738298611104</v>
      </c>
      <c r="T2421" s="17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8335</v>
      </c>
      <c r="R2422" t="s">
        <v>8336</v>
      </c>
      <c r="S2422" s="16">
        <f t="shared" si="150"/>
        <v>41893.028877314813</v>
      </c>
      <c r="T2422" s="17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8335</v>
      </c>
      <c r="R2423" t="s">
        <v>8336</v>
      </c>
      <c r="S2423" s="16">
        <f t="shared" si="150"/>
        <v>42026.687453703707</v>
      </c>
      <c r="T2423" s="17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8335</v>
      </c>
      <c r="R2424" t="s">
        <v>8336</v>
      </c>
      <c r="S2424" s="16">
        <f t="shared" si="150"/>
        <v>42044.724953703699</v>
      </c>
      <c r="T2424" s="17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8335</v>
      </c>
      <c r="R2425" t="s">
        <v>8336</v>
      </c>
      <c r="S2425" s="16">
        <f t="shared" si="150"/>
        <v>41974.704745370371</v>
      </c>
      <c r="T2425" s="17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8335</v>
      </c>
      <c r="R2426" t="s">
        <v>8336</v>
      </c>
      <c r="S2426" s="16">
        <f t="shared" si="150"/>
        <v>41909.892453703702</v>
      </c>
      <c r="T2426" s="17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8335</v>
      </c>
      <c r="R2427" t="s">
        <v>8336</v>
      </c>
      <c r="S2427" s="16">
        <f t="shared" si="150"/>
        <v>42502.913761574076</v>
      </c>
      <c r="T2427" s="1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8335</v>
      </c>
      <c r="R2428" t="s">
        <v>8336</v>
      </c>
      <c r="S2428" s="16">
        <f t="shared" si="150"/>
        <v>42164.170046296291</v>
      </c>
      <c r="T2428" s="17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8335</v>
      </c>
      <c r="R2429" t="s">
        <v>8336</v>
      </c>
      <c r="S2429" s="16">
        <f t="shared" si="150"/>
        <v>42412.318668981476</v>
      </c>
      <c r="T2429" s="17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8335</v>
      </c>
      <c r="R2430" t="s">
        <v>8336</v>
      </c>
      <c r="S2430" s="16">
        <f t="shared" si="150"/>
        <v>42045.784155092595</v>
      </c>
      <c r="T2430" s="17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8335</v>
      </c>
      <c r="R2431" t="s">
        <v>8336</v>
      </c>
      <c r="S2431" s="16">
        <f t="shared" si="150"/>
        <v>42734.879236111112</v>
      </c>
      <c r="T2431" s="17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8335</v>
      </c>
      <c r="R2432" t="s">
        <v>8336</v>
      </c>
      <c r="S2432" s="16">
        <f t="shared" si="150"/>
        <v>42382.130833333329</v>
      </c>
      <c r="T2432" s="17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8335</v>
      </c>
      <c r="R2433" t="s">
        <v>8336</v>
      </c>
      <c r="S2433" s="16">
        <f t="shared" si="150"/>
        <v>42489.099687499998</v>
      </c>
      <c r="T2433" s="17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8335</v>
      </c>
      <c r="R2434" t="s">
        <v>8336</v>
      </c>
      <c r="S2434" s="16">
        <f t="shared" si="150"/>
        <v>42041.218715277777</v>
      </c>
      <c r="T2434" s="17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8335</v>
      </c>
      <c r="R2435" t="s">
        <v>8336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8335</v>
      </c>
      <c r="R2436" t="s">
        <v>8336</v>
      </c>
      <c r="S2436" s="16">
        <f t="shared" si="154"/>
        <v>42180.18604166666</v>
      </c>
      <c r="T2436" s="17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8335</v>
      </c>
      <c r="R2437" t="s">
        <v>8336</v>
      </c>
      <c r="S2437" s="16">
        <f t="shared" si="154"/>
        <v>42252.277615740735</v>
      </c>
      <c r="T2437" s="1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8335</v>
      </c>
      <c r="R2438" t="s">
        <v>8336</v>
      </c>
      <c r="S2438" s="16">
        <f t="shared" si="154"/>
        <v>42338.615393518514</v>
      </c>
      <c r="T2438" s="17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8335</v>
      </c>
      <c r="R2439" t="s">
        <v>8336</v>
      </c>
      <c r="S2439" s="16">
        <f t="shared" si="154"/>
        <v>42031.965138888889</v>
      </c>
      <c r="T2439" s="17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8335</v>
      </c>
      <c r="R2440" t="s">
        <v>8336</v>
      </c>
      <c r="S2440" s="16">
        <f t="shared" si="154"/>
        <v>42285.91506944444</v>
      </c>
      <c r="T2440" s="17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8335</v>
      </c>
      <c r="R2441" t="s">
        <v>8336</v>
      </c>
      <c r="S2441" s="16">
        <f t="shared" si="154"/>
        <v>42265.818622685183</v>
      </c>
      <c r="T2441" s="17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8335</v>
      </c>
      <c r="R2442" t="s">
        <v>8336</v>
      </c>
      <c r="S2442" s="16">
        <f t="shared" si="154"/>
        <v>42383.899456018517</v>
      </c>
      <c r="T2442" s="17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8335</v>
      </c>
      <c r="R2443" t="s">
        <v>8351</v>
      </c>
      <c r="S2443" s="16">
        <f t="shared" si="154"/>
        <v>42187.125625000001</v>
      </c>
      <c r="T2443" s="17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8335</v>
      </c>
      <c r="R2444" t="s">
        <v>8351</v>
      </c>
      <c r="S2444" s="16">
        <f t="shared" si="154"/>
        <v>42052.666990740734</v>
      </c>
      <c r="T2444" s="17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8335</v>
      </c>
      <c r="R2445" t="s">
        <v>8351</v>
      </c>
      <c r="S2445" s="16">
        <f t="shared" si="154"/>
        <v>41836.625254629631</v>
      </c>
      <c r="T2445" s="17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8335</v>
      </c>
      <c r="R2446" t="s">
        <v>8351</v>
      </c>
      <c r="S2446" s="16">
        <f t="shared" si="154"/>
        <v>42485.754525462966</v>
      </c>
      <c r="T2446" s="17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8335</v>
      </c>
      <c r="R2447" t="s">
        <v>8351</v>
      </c>
      <c r="S2447" s="16">
        <f t="shared" si="154"/>
        <v>42243.190057870372</v>
      </c>
      <c r="T2447" s="1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8335</v>
      </c>
      <c r="R2448" t="s">
        <v>8351</v>
      </c>
      <c r="S2448" s="16">
        <f t="shared" si="154"/>
        <v>42670.602673611109</v>
      </c>
      <c r="T2448" s="17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8335</v>
      </c>
      <c r="R2449" t="s">
        <v>8351</v>
      </c>
      <c r="S2449" s="16">
        <f t="shared" si="154"/>
        <v>42654.469826388886</v>
      </c>
      <c r="T2449" s="17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8335</v>
      </c>
      <c r="R2450" t="s">
        <v>8351</v>
      </c>
      <c r="S2450" s="16">
        <f t="shared" si="154"/>
        <v>42607.316122685181</v>
      </c>
      <c r="T2450" s="17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8335</v>
      </c>
      <c r="R2451" t="s">
        <v>8351</v>
      </c>
      <c r="S2451" s="16">
        <f t="shared" si="154"/>
        <v>41943.142534722225</v>
      </c>
      <c r="T2451" s="17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8335</v>
      </c>
      <c r="R2452" t="s">
        <v>8351</v>
      </c>
      <c r="S2452" s="16">
        <f t="shared" si="154"/>
        <v>41902.07240740741</v>
      </c>
      <c r="T2452" s="17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8335</v>
      </c>
      <c r="R2453" t="s">
        <v>8351</v>
      </c>
      <c r="S2453" s="16">
        <f t="shared" si="154"/>
        <v>42779.908449074079</v>
      </c>
      <c r="T2453" s="17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8335</v>
      </c>
      <c r="R2454" t="s">
        <v>8351</v>
      </c>
      <c r="S2454" s="16">
        <f t="shared" si="154"/>
        <v>42338.84375</v>
      </c>
      <c r="T2454" s="17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8335</v>
      </c>
      <c r="R2455" t="s">
        <v>8351</v>
      </c>
      <c r="S2455" s="16">
        <f t="shared" si="154"/>
        <v>42738.692233796297</v>
      </c>
      <c r="T2455" s="17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8335</v>
      </c>
      <c r="R2456" t="s">
        <v>8351</v>
      </c>
      <c r="S2456" s="16">
        <f t="shared" si="154"/>
        <v>42770.201481481476</v>
      </c>
      <c r="T2456" s="17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8335</v>
      </c>
      <c r="R2457" t="s">
        <v>8351</v>
      </c>
      <c r="S2457" s="16">
        <f t="shared" si="154"/>
        <v>42452.781828703708</v>
      </c>
      <c r="T2457" s="1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8335</v>
      </c>
      <c r="R2458" t="s">
        <v>8351</v>
      </c>
      <c r="S2458" s="16">
        <f t="shared" si="154"/>
        <v>42761.961099537039</v>
      </c>
      <c r="T2458" s="17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8335</v>
      </c>
      <c r="R2459" t="s">
        <v>8351</v>
      </c>
      <c r="S2459" s="16">
        <f t="shared" si="154"/>
        <v>42423.602500000001</v>
      </c>
      <c r="T2459" s="17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8335</v>
      </c>
      <c r="R2460" t="s">
        <v>8351</v>
      </c>
      <c r="S2460" s="16">
        <f t="shared" si="154"/>
        <v>42495.871736111112</v>
      </c>
      <c r="T2460" s="17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8335</v>
      </c>
      <c r="R2461" t="s">
        <v>8351</v>
      </c>
      <c r="S2461" s="16">
        <f t="shared" si="154"/>
        <v>42407.637557870374</v>
      </c>
      <c r="T2461" s="17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8335</v>
      </c>
      <c r="R2462" t="s">
        <v>8351</v>
      </c>
      <c r="S2462" s="16">
        <f t="shared" si="154"/>
        <v>42704.187118055561</v>
      </c>
      <c r="T2462" s="17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8324</v>
      </c>
      <c r="R2463" t="s">
        <v>8328</v>
      </c>
      <c r="S2463" s="16">
        <f t="shared" si="154"/>
        <v>40784.012696759259</v>
      </c>
      <c r="T2463" s="17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8324</v>
      </c>
      <c r="R2464" t="s">
        <v>8328</v>
      </c>
      <c r="S2464" s="16">
        <f t="shared" si="154"/>
        <v>41089.186296296299</v>
      </c>
      <c r="T2464" s="17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8324</v>
      </c>
      <c r="R2465" t="s">
        <v>8328</v>
      </c>
      <c r="S2465" s="16">
        <f t="shared" si="154"/>
        <v>41341.111400462964</v>
      </c>
      <c r="T2465" s="17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8324</v>
      </c>
      <c r="R2466" t="s">
        <v>8328</v>
      </c>
      <c r="S2466" s="16">
        <f t="shared" si="154"/>
        <v>42248.90042824074</v>
      </c>
      <c r="T2466" s="17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8324</v>
      </c>
      <c r="R2467" t="s">
        <v>8328</v>
      </c>
      <c r="S2467" s="16">
        <f t="shared" si="154"/>
        <v>41145.719305555554</v>
      </c>
      <c r="T2467" s="1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8324</v>
      </c>
      <c r="R2468" t="s">
        <v>8328</v>
      </c>
      <c r="S2468" s="16">
        <f t="shared" si="154"/>
        <v>41373.102465277778</v>
      </c>
      <c r="T2468" s="17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8324</v>
      </c>
      <c r="R2469" t="s">
        <v>8328</v>
      </c>
      <c r="S2469" s="16">
        <f t="shared" si="154"/>
        <v>41025.874201388891</v>
      </c>
      <c r="T2469" s="17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8324</v>
      </c>
      <c r="R2470" t="s">
        <v>8328</v>
      </c>
      <c r="S2470" s="16">
        <f t="shared" si="154"/>
        <v>41174.154178240737</v>
      </c>
      <c r="T2470" s="17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8324</v>
      </c>
      <c r="R2471" t="s">
        <v>8328</v>
      </c>
      <c r="S2471" s="16">
        <f t="shared" si="154"/>
        <v>40557.429733796293</v>
      </c>
      <c r="T2471" s="17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8324</v>
      </c>
      <c r="R2472" t="s">
        <v>8328</v>
      </c>
      <c r="S2472" s="16">
        <f t="shared" si="154"/>
        <v>41023.07471064815</v>
      </c>
      <c r="T2472" s="17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8324</v>
      </c>
      <c r="R2473" t="s">
        <v>8328</v>
      </c>
      <c r="S2473" s="16">
        <f t="shared" si="154"/>
        <v>40893.992962962962</v>
      </c>
      <c r="T2473" s="17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8324</v>
      </c>
      <c r="R2474" t="s">
        <v>8328</v>
      </c>
      <c r="S2474" s="16">
        <f t="shared" si="154"/>
        <v>40354.11550925926</v>
      </c>
      <c r="T2474" s="17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8324</v>
      </c>
      <c r="R2475" t="s">
        <v>8328</v>
      </c>
      <c r="S2475" s="16">
        <f t="shared" si="154"/>
        <v>41193.748483796298</v>
      </c>
      <c r="T2475" s="17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8324</v>
      </c>
      <c r="R2476" t="s">
        <v>8328</v>
      </c>
      <c r="S2476" s="16">
        <f t="shared" si="154"/>
        <v>40417.011296296296</v>
      </c>
      <c r="T2476" s="17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8324</v>
      </c>
      <c r="R2477" t="s">
        <v>8328</v>
      </c>
      <c r="S2477" s="16">
        <f t="shared" si="154"/>
        <v>40310.287673611114</v>
      </c>
      <c r="T2477" s="1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8324</v>
      </c>
      <c r="R2478" t="s">
        <v>8328</v>
      </c>
      <c r="S2478" s="16">
        <f t="shared" si="154"/>
        <v>41913.328356481477</v>
      </c>
      <c r="T2478" s="17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8324</v>
      </c>
      <c r="R2479" t="s">
        <v>8328</v>
      </c>
      <c r="S2479" s="16">
        <f t="shared" si="154"/>
        <v>41088.691493055558</v>
      </c>
      <c r="T2479" s="17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8324</v>
      </c>
      <c r="R2480" t="s">
        <v>8328</v>
      </c>
      <c r="S2480" s="16">
        <f t="shared" si="154"/>
        <v>41257.950381944444</v>
      </c>
      <c r="T2480" s="17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8324</v>
      </c>
      <c r="R2481" t="s">
        <v>8328</v>
      </c>
      <c r="S2481" s="16">
        <f t="shared" si="154"/>
        <v>41107.726782407408</v>
      </c>
      <c r="T2481" s="17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8324</v>
      </c>
      <c r="R2482" t="s">
        <v>8328</v>
      </c>
      <c r="S2482" s="16">
        <f t="shared" si="154"/>
        <v>42227.936157407406</v>
      </c>
      <c r="T2482" s="17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8324</v>
      </c>
      <c r="R2483" t="s">
        <v>8328</v>
      </c>
      <c r="S2483" s="16">
        <f t="shared" si="154"/>
        <v>40999.645925925928</v>
      </c>
      <c r="T2483" s="17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8324</v>
      </c>
      <c r="R2484" t="s">
        <v>8328</v>
      </c>
      <c r="S2484" s="16">
        <f t="shared" si="154"/>
        <v>40711.782210648147</v>
      </c>
      <c r="T2484" s="17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8324</v>
      </c>
      <c r="R2485" t="s">
        <v>8328</v>
      </c>
      <c r="S2485" s="16">
        <f t="shared" si="154"/>
        <v>40970.750034722223</v>
      </c>
      <c r="T2485" s="17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8324</v>
      </c>
      <c r="R2486" t="s">
        <v>8328</v>
      </c>
      <c r="S2486" s="16">
        <f t="shared" si="154"/>
        <v>40771.916701388887</v>
      </c>
      <c r="T2486" s="17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8324</v>
      </c>
      <c r="R2487" t="s">
        <v>8328</v>
      </c>
      <c r="S2487" s="16">
        <f t="shared" si="154"/>
        <v>40793.998599537037</v>
      </c>
      <c r="T2487" s="1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8324</v>
      </c>
      <c r="R2488" t="s">
        <v>8328</v>
      </c>
      <c r="S2488" s="16">
        <f t="shared" si="154"/>
        <v>40991.708055555559</v>
      </c>
      <c r="T2488" s="17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8324</v>
      </c>
      <c r="R2489" t="s">
        <v>8328</v>
      </c>
      <c r="S2489" s="16">
        <f t="shared" si="154"/>
        <v>41026.083298611113</v>
      </c>
      <c r="T2489" s="17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8324</v>
      </c>
      <c r="R2490" t="s">
        <v>8328</v>
      </c>
      <c r="S2490" s="16">
        <f t="shared" si="154"/>
        <v>40833.633194444446</v>
      </c>
      <c r="T2490" s="17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8324</v>
      </c>
      <c r="R2491" t="s">
        <v>8328</v>
      </c>
      <c r="S2491" s="16">
        <f t="shared" si="154"/>
        <v>41373.690266203703</v>
      </c>
      <c r="T2491" s="17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8324</v>
      </c>
      <c r="R2492" t="s">
        <v>8328</v>
      </c>
      <c r="S2492" s="16">
        <f t="shared" si="154"/>
        <v>41023.227731481478</v>
      </c>
      <c r="T2492" s="17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8324</v>
      </c>
      <c r="R2493" t="s">
        <v>8328</v>
      </c>
      <c r="S2493" s="16">
        <f t="shared" si="154"/>
        <v>40542.839282407411</v>
      </c>
      <c r="T2493" s="17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8324</v>
      </c>
      <c r="R2494" t="s">
        <v>8328</v>
      </c>
      <c r="S2494" s="16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8324</v>
      </c>
      <c r="R2495" t="s">
        <v>8328</v>
      </c>
      <c r="S2495" s="16">
        <f t="shared" si="154"/>
        <v>41348.168287037035</v>
      </c>
      <c r="T2495" s="17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8324</v>
      </c>
      <c r="R2496" t="s">
        <v>8328</v>
      </c>
      <c r="S2496" s="16">
        <f t="shared" si="154"/>
        <v>41022.645185185182</v>
      </c>
      <c r="T2496" s="17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8324</v>
      </c>
      <c r="R2497" t="s">
        <v>8328</v>
      </c>
      <c r="S2497" s="16">
        <f t="shared" si="154"/>
        <v>41036.946469907409</v>
      </c>
      <c r="T2497" s="1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8324</v>
      </c>
      <c r="R2498" t="s">
        <v>8328</v>
      </c>
      <c r="S2498" s="16">
        <f t="shared" si="154"/>
        <v>41327.996435185189</v>
      </c>
      <c r="T2498" s="17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8324</v>
      </c>
      <c r="R2499" t="s">
        <v>8328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8324</v>
      </c>
      <c r="R2500" t="s">
        <v>8328</v>
      </c>
      <c r="S2500" s="16">
        <f t="shared" si="158"/>
        <v>42017.967442129629</v>
      </c>
      <c r="T2500" s="17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8324</v>
      </c>
      <c r="R2501" t="s">
        <v>8328</v>
      </c>
      <c r="S2501" s="16">
        <f t="shared" si="158"/>
        <v>41226.648576388885</v>
      </c>
      <c r="T2501" s="17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8324</v>
      </c>
      <c r="R2502" t="s">
        <v>8328</v>
      </c>
      <c r="S2502" s="16">
        <f t="shared" si="158"/>
        <v>41053.772858796299</v>
      </c>
      <c r="T2502" s="17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8335</v>
      </c>
      <c r="R2503" t="s">
        <v>8352</v>
      </c>
      <c r="S2503" s="16">
        <f t="shared" si="158"/>
        <v>42244.776666666665</v>
      </c>
      <c r="T2503" s="17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8335</v>
      </c>
      <c r="R2504" t="s">
        <v>8352</v>
      </c>
      <c r="S2504" s="16">
        <f t="shared" si="158"/>
        <v>41858.825439814813</v>
      </c>
      <c r="T2504" s="17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8335</v>
      </c>
      <c r="R2505" t="s">
        <v>8352</v>
      </c>
      <c r="S2505" s="16">
        <f t="shared" si="158"/>
        <v>42498.899398148147</v>
      </c>
      <c r="T2505" s="17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8335</v>
      </c>
      <c r="R2506" t="s">
        <v>8352</v>
      </c>
      <c r="S2506" s="16">
        <f t="shared" si="158"/>
        <v>41928.015439814815</v>
      </c>
      <c r="T2506" s="17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8335</v>
      </c>
      <c r="R2507" t="s">
        <v>8352</v>
      </c>
      <c r="S2507" s="16">
        <f t="shared" si="158"/>
        <v>42047.05574074074</v>
      </c>
      <c r="T2507" s="1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8335</v>
      </c>
      <c r="R2508" t="s">
        <v>8352</v>
      </c>
      <c r="S2508" s="16">
        <f t="shared" si="158"/>
        <v>42258.297094907408</v>
      </c>
      <c r="T2508" s="17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8335</v>
      </c>
      <c r="R2509" t="s">
        <v>8352</v>
      </c>
      <c r="S2509" s="16">
        <f t="shared" si="158"/>
        <v>42105.072962962964</v>
      </c>
      <c r="T2509" s="17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8335</v>
      </c>
      <c r="R2510" t="s">
        <v>8352</v>
      </c>
      <c r="S2510" s="16">
        <f t="shared" si="158"/>
        <v>41835.951782407406</v>
      </c>
      <c r="T2510" s="17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8335</v>
      </c>
      <c r="R2511" t="s">
        <v>8352</v>
      </c>
      <c r="S2511" s="16">
        <f t="shared" si="158"/>
        <v>42058.809594907405</v>
      </c>
      <c r="T2511" s="17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8335</v>
      </c>
      <c r="R2512" t="s">
        <v>8352</v>
      </c>
      <c r="S2512" s="16">
        <f t="shared" si="158"/>
        <v>42078.997361111105</v>
      </c>
      <c r="T2512" s="17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8335</v>
      </c>
      <c r="R2513" t="s">
        <v>8352</v>
      </c>
      <c r="S2513" s="16">
        <f t="shared" si="158"/>
        <v>42371.446909722217</v>
      </c>
      <c r="T2513" s="17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8335</v>
      </c>
      <c r="R2514" t="s">
        <v>8352</v>
      </c>
      <c r="S2514" s="16">
        <f t="shared" si="158"/>
        <v>41971.876863425925</v>
      </c>
      <c r="T2514" s="17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8335</v>
      </c>
      <c r="R2515" t="s">
        <v>8352</v>
      </c>
      <c r="S2515" s="16">
        <f t="shared" si="158"/>
        <v>42732.00681712963</v>
      </c>
      <c r="T2515" s="17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8335</v>
      </c>
      <c r="R2516" t="s">
        <v>8352</v>
      </c>
      <c r="S2516" s="16">
        <f t="shared" si="158"/>
        <v>41854.389780092592</v>
      </c>
      <c r="T2516" s="17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8335</v>
      </c>
      <c r="R2517" t="s">
        <v>8352</v>
      </c>
      <c r="S2517" s="16">
        <f t="shared" si="158"/>
        <v>42027.839733796296</v>
      </c>
      <c r="T2517" s="1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8335</v>
      </c>
      <c r="R2518" t="s">
        <v>8352</v>
      </c>
      <c r="S2518" s="16">
        <f t="shared" si="158"/>
        <v>41942.653379629628</v>
      </c>
      <c r="T2518" s="17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8335</v>
      </c>
      <c r="R2519" t="s">
        <v>8352</v>
      </c>
      <c r="S2519" s="16">
        <f t="shared" si="158"/>
        <v>42052.802430555559</v>
      </c>
      <c r="T2519" s="17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8335</v>
      </c>
      <c r="R2520" t="s">
        <v>8352</v>
      </c>
      <c r="S2520" s="16">
        <f t="shared" si="158"/>
        <v>41926.680879629632</v>
      </c>
      <c r="T2520" s="17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8335</v>
      </c>
      <c r="R2521" t="s">
        <v>8352</v>
      </c>
      <c r="S2521" s="16">
        <f t="shared" si="158"/>
        <v>41809.155138888891</v>
      </c>
      <c r="T2521" s="17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8335</v>
      </c>
      <c r="R2522" t="s">
        <v>8352</v>
      </c>
      <c r="S2522" s="16">
        <f t="shared" si="158"/>
        <v>42612.600520833337</v>
      </c>
      <c r="T2522" s="17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8324</v>
      </c>
      <c r="R2523" t="s">
        <v>8353</v>
      </c>
      <c r="S2523" s="16">
        <f t="shared" si="158"/>
        <v>42269.967835648145</v>
      </c>
      <c r="T2523" s="17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8324</v>
      </c>
      <c r="R2524" t="s">
        <v>8353</v>
      </c>
      <c r="S2524" s="16">
        <f t="shared" si="158"/>
        <v>42460.573611111111</v>
      </c>
      <c r="T2524" s="17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8324</v>
      </c>
      <c r="R2525" t="s">
        <v>8353</v>
      </c>
      <c r="S2525" s="16">
        <f t="shared" si="158"/>
        <v>41930.975601851853</v>
      </c>
      <c r="T2525" s="17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8324</v>
      </c>
      <c r="R2526" t="s">
        <v>8353</v>
      </c>
      <c r="S2526" s="16">
        <f t="shared" si="158"/>
        <v>41961.807372685187</v>
      </c>
      <c r="T2526" s="17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8324</v>
      </c>
      <c r="R2527" t="s">
        <v>8353</v>
      </c>
      <c r="S2527" s="16">
        <f t="shared" si="158"/>
        <v>41058.844571759262</v>
      </c>
      <c r="T2527" s="1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8324</v>
      </c>
      <c r="R2528" t="s">
        <v>8353</v>
      </c>
      <c r="S2528" s="16">
        <f t="shared" si="158"/>
        <v>41953.091134259259</v>
      </c>
      <c r="T2528" s="17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8324</v>
      </c>
      <c r="R2529" t="s">
        <v>8353</v>
      </c>
      <c r="S2529" s="16">
        <f t="shared" si="158"/>
        <v>41546.75105324074</v>
      </c>
      <c r="T2529" s="17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8324</v>
      </c>
      <c r="R2530" t="s">
        <v>8353</v>
      </c>
      <c r="S2530" s="16">
        <f t="shared" si="158"/>
        <v>42217.834525462968</v>
      </c>
      <c r="T2530" s="17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8324</v>
      </c>
      <c r="R2531" t="s">
        <v>8353</v>
      </c>
      <c r="S2531" s="16">
        <f t="shared" si="158"/>
        <v>40948.080729166664</v>
      </c>
      <c r="T2531" s="17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8324</v>
      </c>
      <c r="R2532" t="s">
        <v>8353</v>
      </c>
      <c r="S2532" s="16">
        <f t="shared" si="158"/>
        <v>42081.864641203705</v>
      </c>
      <c r="T2532" s="17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8324</v>
      </c>
      <c r="R2533" t="s">
        <v>8353</v>
      </c>
      <c r="S2533" s="16">
        <f t="shared" si="158"/>
        <v>42208.680023148147</v>
      </c>
      <c r="T2533" s="17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8324</v>
      </c>
      <c r="R2534" t="s">
        <v>8353</v>
      </c>
      <c r="S2534" s="16">
        <f t="shared" si="158"/>
        <v>41107.849143518521</v>
      </c>
      <c r="T2534" s="17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8324</v>
      </c>
      <c r="R2535" t="s">
        <v>8353</v>
      </c>
      <c r="S2535" s="16">
        <f t="shared" si="158"/>
        <v>41304.751284722224</v>
      </c>
      <c r="T2535" s="17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8324</v>
      </c>
      <c r="R2536" t="s">
        <v>8353</v>
      </c>
      <c r="S2536" s="16">
        <f t="shared" si="158"/>
        <v>40127.700370370374</v>
      </c>
      <c r="T2536" s="17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8324</v>
      </c>
      <c r="R2537" t="s">
        <v>8353</v>
      </c>
      <c r="S2537" s="16">
        <f t="shared" si="158"/>
        <v>41943.791030092594</v>
      </c>
      <c r="T2537" s="1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8324</v>
      </c>
      <c r="R2538" t="s">
        <v>8353</v>
      </c>
      <c r="S2538" s="16">
        <f t="shared" si="158"/>
        <v>41464.106087962966</v>
      </c>
      <c r="T2538" s="17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8324</v>
      </c>
      <c r="R2539" t="s">
        <v>8353</v>
      </c>
      <c r="S2539" s="16">
        <f t="shared" si="158"/>
        <v>40696.648784722223</v>
      </c>
      <c r="T2539" s="17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8324</v>
      </c>
      <c r="R2540" t="s">
        <v>8353</v>
      </c>
      <c r="S2540" s="16">
        <f t="shared" si="158"/>
        <v>41298.509965277779</v>
      </c>
      <c r="T2540" s="17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8324</v>
      </c>
      <c r="R2541" t="s">
        <v>8353</v>
      </c>
      <c r="S2541" s="16">
        <f t="shared" si="158"/>
        <v>41977.902222222227</v>
      </c>
      <c r="T2541" s="17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8324</v>
      </c>
      <c r="R2542" t="s">
        <v>8353</v>
      </c>
      <c r="S2542" s="16">
        <f t="shared" si="158"/>
        <v>40785.675011574072</v>
      </c>
      <c r="T2542" s="17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8324</v>
      </c>
      <c r="R2543" t="s">
        <v>8353</v>
      </c>
      <c r="S2543" s="16">
        <f t="shared" si="158"/>
        <v>41483.449282407404</v>
      </c>
      <c r="T2543" s="17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8324</v>
      </c>
      <c r="R2544" t="s">
        <v>8353</v>
      </c>
      <c r="S2544" s="16">
        <f t="shared" si="158"/>
        <v>41509.426585648151</v>
      </c>
      <c r="T2544" s="17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8324</v>
      </c>
      <c r="R2545" t="s">
        <v>8353</v>
      </c>
      <c r="S2545" s="16">
        <f t="shared" si="158"/>
        <v>40514.107615740737</v>
      </c>
      <c r="T2545" s="17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8324</v>
      </c>
      <c r="R2546" t="s">
        <v>8353</v>
      </c>
      <c r="S2546" s="16">
        <f t="shared" si="158"/>
        <v>41068.520474537036</v>
      </c>
      <c r="T2546" s="17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8324</v>
      </c>
      <c r="R2547" t="s">
        <v>8353</v>
      </c>
      <c r="S2547" s="16">
        <f t="shared" si="158"/>
        <v>42027.13817129629</v>
      </c>
      <c r="T2547" s="1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8324</v>
      </c>
      <c r="R2548" t="s">
        <v>8353</v>
      </c>
      <c r="S2548" s="16">
        <f t="shared" si="158"/>
        <v>41524.858553240738</v>
      </c>
      <c r="T2548" s="17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8324</v>
      </c>
      <c r="R2549" t="s">
        <v>8353</v>
      </c>
      <c r="S2549" s="16">
        <f t="shared" si="158"/>
        <v>40973.773182870369</v>
      </c>
      <c r="T2549" s="17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8324</v>
      </c>
      <c r="R2550" t="s">
        <v>8353</v>
      </c>
      <c r="S2550" s="16">
        <f t="shared" si="158"/>
        <v>42618.625428240746</v>
      </c>
      <c r="T2550" s="17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8324</v>
      </c>
      <c r="R2551" t="s">
        <v>8353</v>
      </c>
      <c r="S2551" s="16">
        <f t="shared" si="158"/>
        <v>41390.757754629631</v>
      </c>
      <c r="T2551" s="17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8324</v>
      </c>
      <c r="R2552" t="s">
        <v>8353</v>
      </c>
      <c r="S2552" s="16">
        <f t="shared" si="158"/>
        <v>42228.634328703702</v>
      </c>
      <c r="T2552" s="17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8324</v>
      </c>
      <c r="R2553" t="s">
        <v>8353</v>
      </c>
      <c r="S2553" s="16">
        <f t="shared" si="158"/>
        <v>40961.252141203702</v>
      </c>
      <c r="T2553" s="17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8324</v>
      </c>
      <c r="R2554" t="s">
        <v>8353</v>
      </c>
      <c r="S2554" s="16">
        <f t="shared" si="158"/>
        <v>42769.809965277775</v>
      </c>
      <c r="T2554" s="17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8324</v>
      </c>
      <c r="R2555" t="s">
        <v>8353</v>
      </c>
      <c r="S2555" s="16">
        <f t="shared" si="158"/>
        <v>41113.199155092596</v>
      </c>
      <c r="T2555" s="17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8324</v>
      </c>
      <c r="R2556" t="s">
        <v>8353</v>
      </c>
      <c r="S2556" s="16">
        <f t="shared" si="158"/>
        <v>42125.078275462962</v>
      </c>
      <c r="T2556" s="17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8324</v>
      </c>
      <c r="R2557" t="s">
        <v>8353</v>
      </c>
      <c r="S2557" s="16">
        <f t="shared" si="158"/>
        <v>41026.655011574076</v>
      </c>
      <c r="T2557" s="1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8324</v>
      </c>
      <c r="R2558" t="s">
        <v>8353</v>
      </c>
      <c r="S2558" s="16">
        <f t="shared" si="158"/>
        <v>41222.991400462961</v>
      </c>
      <c r="T2558" s="17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8324</v>
      </c>
      <c r="R2559" t="s">
        <v>8353</v>
      </c>
      <c r="S2559" s="16">
        <f t="shared" si="158"/>
        <v>41744.745208333334</v>
      </c>
      <c r="T2559" s="17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8324</v>
      </c>
      <c r="R2560" t="s">
        <v>8353</v>
      </c>
      <c r="S2560" s="16">
        <f t="shared" si="158"/>
        <v>42093.860023148154</v>
      </c>
      <c r="T2560" s="17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8324</v>
      </c>
      <c r="R2561" t="s">
        <v>8353</v>
      </c>
      <c r="S2561" s="16">
        <f t="shared" si="158"/>
        <v>40829.873657407406</v>
      </c>
      <c r="T2561" s="17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8324</v>
      </c>
      <c r="R2562" t="s">
        <v>8353</v>
      </c>
      <c r="S2562" s="16">
        <f t="shared" si="158"/>
        <v>42039.951087962967</v>
      </c>
      <c r="T2562" s="17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8335</v>
      </c>
      <c r="R2563" t="s">
        <v>8336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8335</v>
      </c>
      <c r="R2564" t="s">
        <v>8336</v>
      </c>
      <c r="S2564" s="16">
        <f t="shared" si="162"/>
        <v>42594.524756944447</v>
      </c>
      <c r="T2564" s="17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8335</v>
      </c>
      <c r="R2565" t="s">
        <v>8336</v>
      </c>
      <c r="S2565" s="16">
        <f t="shared" si="162"/>
        <v>42155.139479166668</v>
      </c>
      <c r="T2565" s="17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8335</v>
      </c>
      <c r="R2566" t="s">
        <v>8336</v>
      </c>
      <c r="S2566" s="16">
        <f t="shared" si="162"/>
        <v>41822.040497685186</v>
      </c>
      <c r="T2566" s="17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8335</v>
      </c>
      <c r="R2567" t="s">
        <v>8336</v>
      </c>
      <c r="S2567" s="16">
        <f t="shared" si="162"/>
        <v>42440.650335648148</v>
      </c>
      <c r="T2567" s="1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8335</v>
      </c>
      <c r="R2568" t="s">
        <v>8336</v>
      </c>
      <c r="S2568" s="16">
        <f t="shared" si="162"/>
        <v>41842.980879629627</v>
      </c>
      <c r="T2568" s="17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8335</v>
      </c>
      <c r="R2569" t="s">
        <v>8336</v>
      </c>
      <c r="S2569" s="16">
        <f t="shared" si="162"/>
        <v>42087.878912037035</v>
      </c>
      <c r="T2569" s="17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8335</v>
      </c>
      <c r="R2570" t="s">
        <v>8336</v>
      </c>
      <c r="S2570" s="16">
        <f t="shared" si="162"/>
        <v>42584.666597222225</v>
      </c>
      <c r="T2570" s="17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8335</v>
      </c>
      <c r="R2571" t="s">
        <v>8336</v>
      </c>
      <c r="S2571" s="16">
        <f t="shared" si="162"/>
        <v>42234.105462962965</v>
      </c>
      <c r="T2571" s="17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8335</v>
      </c>
      <c r="R2572" t="s">
        <v>8336</v>
      </c>
      <c r="S2572" s="16">
        <f t="shared" si="162"/>
        <v>42744.903182870374</v>
      </c>
      <c r="T2572" s="17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8335</v>
      </c>
      <c r="R2573" t="s">
        <v>8336</v>
      </c>
      <c r="S2573" s="16">
        <f t="shared" si="162"/>
        <v>42449.341678240744</v>
      </c>
      <c r="T2573" s="17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8335</v>
      </c>
      <c r="R2574" t="s">
        <v>8336</v>
      </c>
      <c r="S2574" s="16">
        <f t="shared" si="162"/>
        <v>42077.119409722218</v>
      </c>
      <c r="T2574" s="17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8335</v>
      </c>
      <c r="R2575" t="s">
        <v>8336</v>
      </c>
      <c r="S2575" s="16">
        <f t="shared" si="162"/>
        <v>41829.592002314814</v>
      </c>
      <c r="T2575" s="17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8335</v>
      </c>
      <c r="R2576" t="s">
        <v>8336</v>
      </c>
      <c r="S2576" s="16">
        <f t="shared" si="162"/>
        <v>42487.825752314813</v>
      </c>
      <c r="T2576" s="17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8335</v>
      </c>
      <c r="R2577" t="s">
        <v>8336</v>
      </c>
      <c r="S2577" s="16">
        <f t="shared" si="162"/>
        <v>41986.108726851846</v>
      </c>
      <c r="T2577" s="1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8335</v>
      </c>
      <c r="R2578" t="s">
        <v>8336</v>
      </c>
      <c r="S2578" s="16">
        <f t="shared" si="162"/>
        <v>42060.00980324074</v>
      </c>
      <c r="T2578" s="17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8335</v>
      </c>
      <c r="R2579" t="s">
        <v>8336</v>
      </c>
      <c r="S2579" s="16">
        <f t="shared" si="162"/>
        <v>41830.820567129631</v>
      </c>
      <c r="T2579" s="17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8335</v>
      </c>
      <c r="R2580" t="s">
        <v>8336</v>
      </c>
      <c r="S2580" s="16">
        <f t="shared" si="162"/>
        <v>42238.022905092599</v>
      </c>
      <c r="T2580" s="17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8335</v>
      </c>
      <c r="R2581" t="s">
        <v>8336</v>
      </c>
      <c r="S2581" s="16">
        <f t="shared" si="162"/>
        <v>41837.829895833333</v>
      </c>
      <c r="T2581" s="17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8335</v>
      </c>
      <c r="R2582" t="s">
        <v>8336</v>
      </c>
      <c r="S2582" s="16">
        <f t="shared" si="162"/>
        <v>42110.326423611114</v>
      </c>
      <c r="T2582" s="17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8335</v>
      </c>
      <c r="R2583" t="s">
        <v>8336</v>
      </c>
      <c r="S2583" s="16">
        <f t="shared" si="162"/>
        <v>42294.628449074073</v>
      </c>
      <c r="T2583" s="17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8335</v>
      </c>
      <c r="R2584" t="s">
        <v>8336</v>
      </c>
      <c r="S2584" s="16">
        <f t="shared" si="162"/>
        <v>42642.988819444443</v>
      </c>
      <c r="T2584" s="17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8335</v>
      </c>
      <c r="R2585" t="s">
        <v>8336</v>
      </c>
      <c r="S2585" s="16">
        <f t="shared" si="162"/>
        <v>42019.76944444445</v>
      </c>
      <c r="T2585" s="17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8335</v>
      </c>
      <c r="R2586" t="s">
        <v>8336</v>
      </c>
      <c r="S2586" s="16">
        <f t="shared" si="162"/>
        <v>42140.173252314817</v>
      </c>
      <c r="T2586" s="17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8335</v>
      </c>
      <c r="R2587" t="s">
        <v>8336</v>
      </c>
      <c r="S2587" s="16">
        <f t="shared" si="162"/>
        <v>41795.963333333333</v>
      </c>
      <c r="T2587" s="1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8335</v>
      </c>
      <c r="R2588" t="s">
        <v>8336</v>
      </c>
      <c r="S2588" s="16">
        <f t="shared" si="162"/>
        <v>42333.330277777779</v>
      </c>
      <c r="T2588" s="17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8335</v>
      </c>
      <c r="R2589" t="s">
        <v>8336</v>
      </c>
      <c r="S2589" s="16">
        <f t="shared" si="162"/>
        <v>42338.675381944442</v>
      </c>
      <c r="T2589" s="17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8335</v>
      </c>
      <c r="R2590" t="s">
        <v>8336</v>
      </c>
      <c r="S2590" s="16">
        <f t="shared" si="162"/>
        <v>42042.676226851851</v>
      </c>
      <c r="T2590" s="17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8335</v>
      </c>
      <c r="R2591" t="s">
        <v>8336</v>
      </c>
      <c r="S2591" s="16">
        <f t="shared" si="162"/>
        <v>42422.536192129628</v>
      </c>
      <c r="T2591" s="17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8335</v>
      </c>
      <c r="R2592" t="s">
        <v>8336</v>
      </c>
      <c r="S2592" s="16">
        <f t="shared" si="162"/>
        <v>42388.589085648149</v>
      </c>
      <c r="T2592" s="17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8335</v>
      </c>
      <c r="R2593" t="s">
        <v>8336</v>
      </c>
      <c r="S2593" s="16">
        <f t="shared" si="162"/>
        <v>42382.906527777777</v>
      </c>
      <c r="T2593" s="17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8335</v>
      </c>
      <c r="R2594" t="s">
        <v>8336</v>
      </c>
      <c r="S2594" s="16">
        <f t="shared" si="162"/>
        <v>41887.801168981481</v>
      </c>
      <c r="T2594" s="17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8335</v>
      </c>
      <c r="R2595" t="s">
        <v>8336</v>
      </c>
      <c r="S2595" s="16">
        <f t="shared" si="162"/>
        <v>42089.84520833334</v>
      </c>
      <c r="T2595" s="17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8335</v>
      </c>
      <c r="R2596" t="s">
        <v>8336</v>
      </c>
      <c r="S2596" s="16">
        <f t="shared" si="162"/>
        <v>41828.967916666668</v>
      </c>
      <c r="T2596" s="17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8335</v>
      </c>
      <c r="R2597" t="s">
        <v>8336</v>
      </c>
      <c r="S2597" s="16">
        <f t="shared" si="162"/>
        <v>42760.244212962964</v>
      </c>
      <c r="T2597" s="1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8335</v>
      </c>
      <c r="R2598" t="s">
        <v>8336</v>
      </c>
      <c r="S2598" s="16">
        <f t="shared" si="162"/>
        <v>41828.664456018516</v>
      </c>
      <c r="T2598" s="17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8335</v>
      </c>
      <c r="R2599" t="s">
        <v>8336</v>
      </c>
      <c r="S2599" s="16">
        <f t="shared" si="162"/>
        <v>42510.341631944444</v>
      </c>
      <c r="T2599" s="17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8335</v>
      </c>
      <c r="R2600" t="s">
        <v>8336</v>
      </c>
      <c r="S2600" s="16">
        <f t="shared" si="162"/>
        <v>42240.840289351851</v>
      </c>
      <c r="T2600" s="17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8335</v>
      </c>
      <c r="R2601" t="s">
        <v>8336</v>
      </c>
      <c r="S2601" s="16">
        <f t="shared" si="162"/>
        <v>41809.754016203704</v>
      </c>
      <c r="T2601" s="17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8335</v>
      </c>
      <c r="R2602" t="s">
        <v>8336</v>
      </c>
      <c r="S2602" s="16">
        <f t="shared" si="162"/>
        <v>42394.900462962964</v>
      </c>
      <c r="T2602" s="17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8318</v>
      </c>
      <c r="R2603" t="s">
        <v>8354</v>
      </c>
      <c r="S2603" s="16">
        <f t="shared" si="162"/>
        <v>41150.902187499996</v>
      </c>
      <c r="T2603" s="17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8318</v>
      </c>
      <c r="R2604" t="s">
        <v>8354</v>
      </c>
      <c r="S2604" s="16">
        <f t="shared" si="162"/>
        <v>41915.747314814813</v>
      </c>
      <c r="T2604" s="17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8318</v>
      </c>
      <c r="R2605" t="s">
        <v>8354</v>
      </c>
      <c r="S2605" s="16">
        <f t="shared" si="162"/>
        <v>41617.912662037037</v>
      </c>
      <c r="T2605" s="17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8318</v>
      </c>
      <c r="R2606" t="s">
        <v>8354</v>
      </c>
      <c r="S2606" s="16">
        <f t="shared" si="162"/>
        <v>40998.051192129627</v>
      </c>
      <c r="T2606" s="17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8318</v>
      </c>
      <c r="R2607" t="s">
        <v>8354</v>
      </c>
      <c r="S2607" s="16">
        <f t="shared" si="162"/>
        <v>42508.541550925926</v>
      </c>
      <c r="T2607" s="1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8318</v>
      </c>
      <c r="R2608" t="s">
        <v>8354</v>
      </c>
      <c r="S2608" s="16">
        <f t="shared" si="162"/>
        <v>41726.712754629632</v>
      </c>
      <c r="T2608" s="17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8318</v>
      </c>
      <c r="R2609" t="s">
        <v>8354</v>
      </c>
      <c r="S2609" s="16">
        <f t="shared" si="162"/>
        <v>42184.874675925923</v>
      </c>
      <c r="T2609" s="17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8318</v>
      </c>
      <c r="R2610" t="s">
        <v>8354</v>
      </c>
      <c r="S2610" s="16">
        <f t="shared" si="162"/>
        <v>42767.801712962959</v>
      </c>
      <c r="T2610" s="17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8318</v>
      </c>
      <c r="R2611" t="s">
        <v>8354</v>
      </c>
      <c r="S2611" s="16">
        <f t="shared" si="162"/>
        <v>41075.237858796296</v>
      </c>
      <c r="T2611" s="17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8318</v>
      </c>
      <c r="R2612" t="s">
        <v>8354</v>
      </c>
      <c r="S2612" s="16">
        <f t="shared" si="162"/>
        <v>42564.881076388891</v>
      </c>
      <c r="T2612" s="17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8318</v>
      </c>
      <c r="R2613" t="s">
        <v>8354</v>
      </c>
      <c r="S2613" s="16">
        <f t="shared" si="162"/>
        <v>42704.335810185185</v>
      </c>
      <c r="T2613" s="17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8318</v>
      </c>
      <c r="R2614" t="s">
        <v>8354</v>
      </c>
      <c r="S2614" s="16">
        <f t="shared" si="162"/>
        <v>41982.143171296295</v>
      </c>
      <c r="T2614" s="17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8318</v>
      </c>
      <c r="R2615" t="s">
        <v>8354</v>
      </c>
      <c r="S2615" s="16">
        <f t="shared" si="162"/>
        <v>41143.81821759259</v>
      </c>
      <c r="T2615" s="17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8318</v>
      </c>
      <c r="R2616" t="s">
        <v>8354</v>
      </c>
      <c r="S2616" s="16">
        <f t="shared" si="162"/>
        <v>41730.708472222221</v>
      </c>
      <c r="T2616" s="17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8318</v>
      </c>
      <c r="R2617" t="s">
        <v>8354</v>
      </c>
      <c r="S2617" s="16">
        <f t="shared" si="162"/>
        <v>42453.49726851852</v>
      </c>
      <c r="T2617" s="1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8318</v>
      </c>
      <c r="R2618" t="s">
        <v>8354</v>
      </c>
      <c r="S2618" s="16">
        <f t="shared" si="162"/>
        <v>42211.99454861111</v>
      </c>
      <c r="T2618" s="17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8318</v>
      </c>
      <c r="R2619" t="s">
        <v>8354</v>
      </c>
      <c r="S2619" s="16">
        <f t="shared" si="162"/>
        <v>41902.874432870369</v>
      </c>
      <c r="T2619" s="17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8318</v>
      </c>
      <c r="R2620" t="s">
        <v>8354</v>
      </c>
      <c r="S2620" s="16">
        <f t="shared" si="162"/>
        <v>42279.792372685188</v>
      </c>
      <c r="T2620" s="17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8318</v>
      </c>
      <c r="R2621" t="s">
        <v>8354</v>
      </c>
      <c r="S2621" s="16">
        <f t="shared" si="162"/>
        <v>42273.884305555555</v>
      </c>
      <c r="T2621" s="17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8318</v>
      </c>
      <c r="R2622" t="s">
        <v>8354</v>
      </c>
      <c r="S2622" s="16">
        <f t="shared" si="162"/>
        <v>42251.16715277778</v>
      </c>
      <c r="T2622" s="17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8318</v>
      </c>
      <c r="R2623" t="s">
        <v>8354</v>
      </c>
      <c r="S2623" s="16">
        <f t="shared" si="162"/>
        <v>42115.74754629629</v>
      </c>
      <c r="T2623" s="17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8318</v>
      </c>
      <c r="R2624" t="s">
        <v>8354</v>
      </c>
      <c r="S2624" s="16">
        <f t="shared" si="162"/>
        <v>42689.74324074074</v>
      </c>
      <c r="T2624" s="17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8318</v>
      </c>
      <c r="R2625" t="s">
        <v>8354</v>
      </c>
      <c r="S2625" s="16">
        <f t="shared" si="162"/>
        <v>42692.256550925929</v>
      </c>
      <c r="T2625" s="17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8318</v>
      </c>
      <c r="R2626" t="s">
        <v>8354</v>
      </c>
      <c r="S2626" s="16">
        <f t="shared" si="162"/>
        <v>41144.42155092593</v>
      </c>
      <c r="T2626" s="17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8318</v>
      </c>
      <c r="R2627" t="s">
        <v>8354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8318</v>
      </c>
      <c r="R2628" t="s">
        <v>8354</v>
      </c>
      <c r="S2628" s="16">
        <f t="shared" si="166"/>
        <v>42128.628113425926</v>
      </c>
      <c r="T2628" s="17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8318</v>
      </c>
      <c r="R2629" t="s">
        <v>8354</v>
      </c>
      <c r="S2629" s="16">
        <f t="shared" si="166"/>
        <v>42304.829409722224</v>
      </c>
      <c r="T2629" s="17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8318</v>
      </c>
      <c r="R2630" t="s">
        <v>8354</v>
      </c>
      <c r="S2630" s="16">
        <f t="shared" si="166"/>
        <v>41953.966053240743</v>
      </c>
      <c r="T2630" s="17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8318</v>
      </c>
      <c r="R2631" t="s">
        <v>8354</v>
      </c>
      <c r="S2631" s="16">
        <f t="shared" si="166"/>
        <v>42108.538449074069</v>
      </c>
      <c r="T2631" s="17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8318</v>
      </c>
      <c r="R2632" t="s">
        <v>8354</v>
      </c>
      <c r="S2632" s="16">
        <f t="shared" si="166"/>
        <v>42524.105462962965</v>
      </c>
      <c r="T2632" s="17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8318</v>
      </c>
      <c r="R2633" t="s">
        <v>8354</v>
      </c>
      <c r="S2633" s="16">
        <f t="shared" si="166"/>
        <v>42218.169293981482</v>
      </c>
      <c r="T2633" s="17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8318</v>
      </c>
      <c r="R2634" t="s">
        <v>8354</v>
      </c>
      <c r="S2634" s="16">
        <f t="shared" si="166"/>
        <v>42494.061793981484</v>
      </c>
      <c r="T2634" s="17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8318</v>
      </c>
      <c r="R2635" t="s">
        <v>8354</v>
      </c>
      <c r="S2635" s="16">
        <f t="shared" si="166"/>
        <v>41667.823287037041</v>
      </c>
      <c r="T2635" s="17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8318</v>
      </c>
      <c r="R2636" t="s">
        <v>8354</v>
      </c>
      <c r="S2636" s="16">
        <f t="shared" si="166"/>
        <v>42612.656493055561</v>
      </c>
      <c r="T2636" s="17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8318</v>
      </c>
      <c r="R2637" t="s">
        <v>8354</v>
      </c>
      <c r="S2637" s="16">
        <f t="shared" si="166"/>
        <v>42037.950937500005</v>
      </c>
      <c r="T2637" s="1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8318</v>
      </c>
      <c r="R2638" t="s">
        <v>8354</v>
      </c>
      <c r="S2638" s="16">
        <f t="shared" si="166"/>
        <v>42636.614745370374</v>
      </c>
      <c r="T2638" s="17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8318</v>
      </c>
      <c r="R2639" t="s">
        <v>8354</v>
      </c>
      <c r="S2639" s="16">
        <f t="shared" si="166"/>
        <v>42639.549479166672</v>
      </c>
      <c r="T2639" s="17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8318</v>
      </c>
      <c r="R2640" t="s">
        <v>8354</v>
      </c>
      <c r="S2640" s="16">
        <f t="shared" si="166"/>
        <v>41989.913136574076</v>
      </c>
      <c r="T2640" s="17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8318</v>
      </c>
      <c r="R2641" t="s">
        <v>8354</v>
      </c>
      <c r="S2641" s="16">
        <f t="shared" si="166"/>
        <v>42024.86513888889</v>
      </c>
      <c r="T2641" s="17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8318</v>
      </c>
      <c r="R2642" t="s">
        <v>8354</v>
      </c>
      <c r="S2642" s="16">
        <f t="shared" si="166"/>
        <v>42103.160578703704</v>
      </c>
      <c r="T2642" s="17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8318</v>
      </c>
      <c r="R2643" t="s">
        <v>8354</v>
      </c>
      <c r="S2643" s="16">
        <f t="shared" si="166"/>
        <v>41880.827118055553</v>
      </c>
      <c r="T2643" s="17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8318</v>
      </c>
      <c r="R2644" t="s">
        <v>8354</v>
      </c>
      <c r="S2644" s="16">
        <f t="shared" si="166"/>
        <v>42536.246620370366</v>
      </c>
      <c r="T2644" s="17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8318</v>
      </c>
      <c r="R2645" t="s">
        <v>8354</v>
      </c>
      <c r="S2645" s="16">
        <f t="shared" si="166"/>
        <v>42689.582349537035</v>
      </c>
      <c r="T2645" s="17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8318</v>
      </c>
      <c r="R2646" t="s">
        <v>8354</v>
      </c>
      <c r="S2646" s="16">
        <f t="shared" si="166"/>
        <v>42774.792071759264</v>
      </c>
      <c r="T2646" s="17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8318</v>
      </c>
      <c r="R2647" t="s">
        <v>8354</v>
      </c>
      <c r="S2647" s="16">
        <f t="shared" si="166"/>
        <v>41921.842627314814</v>
      </c>
      <c r="T2647" s="1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8318</v>
      </c>
      <c r="R2648" t="s">
        <v>8354</v>
      </c>
      <c r="S2648" s="16">
        <f t="shared" si="166"/>
        <v>42226.313298611116</v>
      </c>
      <c r="T2648" s="17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8318</v>
      </c>
      <c r="R2649" t="s">
        <v>8354</v>
      </c>
      <c r="S2649" s="16">
        <f t="shared" si="166"/>
        <v>42200.261793981481</v>
      </c>
      <c r="T2649" s="17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8318</v>
      </c>
      <c r="R2650" t="s">
        <v>8354</v>
      </c>
      <c r="S2650" s="16">
        <f t="shared" si="166"/>
        <v>42408.714814814812</v>
      </c>
      <c r="T2650" s="17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8318</v>
      </c>
      <c r="R2651" t="s">
        <v>8354</v>
      </c>
      <c r="S2651" s="16">
        <f t="shared" si="166"/>
        <v>42341.99700231482</v>
      </c>
      <c r="T2651" s="17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8318</v>
      </c>
      <c r="R2652" t="s">
        <v>8354</v>
      </c>
      <c r="S2652" s="16">
        <f t="shared" si="166"/>
        <v>42695.624340277776</v>
      </c>
      <c r="T2652" s="17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8318</v>
      </c>
      <c r="R2653" t="s">
        <v>8354</v>
      </c>
      <c r="S2653" s="16">
        <f t="shared" si="166"/>
        <v>42327.805659722217</v>
      </c>
      <c r="T2653" s="17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8318</v>
      </c>
      <c r="R2654" t="s">
        <v>8354</v>
      </c>
      <c r="S2654" s="16">
        <f t="shared" si="166"/>
        <v>41953.158854166672</v>
      </c>
      <c r="T2654" s="17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8318</v>
      </c>
      <c r="R2655" t="s">
        <v>8354</v>
      </c>
      <c r="S2655" s="16">
        <f t="shared" si="166"/>
        <v>41771.651932870373</v>
      </c>
      <c r="T2655" s="17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8318</v>
      </c>
      <c r="R2656" t="s">
        <v>8354</v>
      </c>
      <c r="S2656" s="16">
        <f t="shared" si="166"/>
        <v>42055.600995370376</v>
      </c>
      <c r="T2656" s="17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8318</v>
      </c>
      <c r="R2657" t="s">
        <v>8354</v>
      </c>
      <c r="S2657" s="16">
        <f t="shared" si="166"/>
        <v>42381.866284722222</v>
      </c>
      <c r="T2657" s="1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8318</v>
      </c>
      <c r="R2658" t="s">
        <v>8354</v>
      </c>
      <c r="S2658" s="16">
        <f t="shared" si="166"/>
        <v>42767.688518518517</v>
      </c>
      <c r="T2658" s="17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8318</v>
      </c>
      <c r="R2659" t="s">
        <v>8354</v>
      </c>
      <c r="S2659" s="16">
        <f t="shared" si="166"/>
        <v>42551.928854166668</v>
      </c>
      <c r="T2659" s="17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8318</v>
      </c>
      <c r="R2660" t="s">
        <v>8354</v>
      </c>
      <c r="S2660" s="16">
        <f t="shared" si="166"/>
        <v>42551.884189814817</v>
      </c>
      <c r="T2660" s="17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8318</v>
      </c>
      <c r="R2661" t="s">
        <v>8354</v>
      </c>
      <c r="S2661" s="16">
        <f t="shared" si="166"/>
        <v>42082.069560185191</v>
      </c>
      <c r="T2661" s="17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8318</v>
      </c>
      <c r="R2662" t="s">
        <v>8354</v>
      </c>
      <c r="S2662" s="16">
        <f t="shared" si="166"/>
        <v>42272.713171296295</v>
      </c>
      <c r="T2662" s="17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8318</v>
      </c>
      <c r="R2663" t="s">
        <v>8355</v>
      </c>
      <c r="S2663" s="16">
        <f t="shared" si="166"/>
        <v>41542.958449074074</v>
      </c>
      <c r="T2663" s="17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8318</v>
      </c>
      <c r="R2664" t="s">
        <v>8355</v>
      </c>
      <c r="S2664" s="16">
        <f t="shared" si="166"/>
        <v>42207.746678240743</v>
      </c>
      <c r="T2664" s="17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8318</v>
      </c>
      <c r="R2665" t="s">
        <v>8355</v>
      </c>
      <c r="S2665" s="16">
        <f t="shared" si="166"/>
        <v>42222.622766203705</v>
      </c>
      <c r="T2665" s="17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8318</v>
      </c>
      <c r="R2666" t="s">
        <v>8355</v>
      </c>
      <c r="S2666" s="16">
        <f t="shared" si="166"/>
        <v>42313.02542824074</v>
      </c>
      <c r="T2666" s="17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8318</v>
      </c>
      <c r="R2667" t="s">
        <v>8355</v>
      </c>
      <c r="S2667" s="16">
        <f t="shared" si="166"/>
        <v>42083.895532407405</v>
      </c>
      <c r="T2667" s="1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8318</v>
      </c>
      <c r="R2668" t="s">
        <v>8355</v>
      </c>
      <c r="S2668" s="16">
        <f t="shared" si="166"/>
        <v>42235.764340277776</v>
      </c>
      <c r="T2668" s="17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8318</v>
      </c>
      <c r="R2669" t="s">
        <v>8355</v>
      </c>
      <c r="S2669" s="16">
        <f t="shared" si="166"/>
        <v>42380.926111111112</v>
      </c>
      <c r="T2669" s="17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8318</v>
      </c>
      <c r="R2670" t="s">
        <v>8355</v>
      </c>
      <c r="S2670" s="16">
        <f t="shared" si="166"/>
        <v>42275.588715277772</v>
      </c>
      <c r="T2670" s="17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8318</v>
      </c>
      <c r="R2671" t="s">
        <v>8355</v>
      </c>
      <c r="S2671" s="16">
        <f t="shared" si="166"/>
        <v>42319.035833333335</v>
      </c>
      <c r="T2671" s="17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8318</v>
      </c>
      <c r="R2672" t="s">
        <v>8355</v>
      </c>
      <c r="S2672" s="16">
        <f t="shared" si="166"/>
        <v>41821.020601851851</v>
      </c>
      <c r="T2672" s="17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8318</v>
      </c>
      <c r="R2673" t="s">
        <v>8355</v>
      </c>
      <c r="S2673" s="16">
        <f t="shared" si="166"/>
        <v>41962.749027777783</v>
      </c>
      <c r="T2673" s="17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8318</v>
      </c>
      <c r="R2674" t="s">
        <v>8355</v>
      </c>
      <c r="S2674" s="16">
        <f t="shared" si="166"/>
        <v>42344.884143518517</v>
      </c>
      <c r="T2674" s="17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8318</v>
      </c>
      <c r="R2675" t="s">
        <v>8355</v>
      </c>
      <c r="S2675" s="16">
        <f t="shared" si="166"/>
        <v>41912.541655092595</v>
      </c>
      <c r="T2675" s="17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8318</v>
      </c>
      <c r="R2676" t="s">
        <v>8355</v>
      </c>
      <c r="S2676" s="16">
        <f t="shared" si="166"/>
        <v>42529.632754629631</v>
      </c>
      <c r="T2676" s="17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8318</v>
      </c>
      <c r="R2677" t="s">
        <v>8355</v>
      </c>
      <c r="S2677" s="16">
        <f t="shared" si="166"/>
        <v>41923.857511574075</v>
      </c>
      <c r="T2677" s="1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8318</v>
      </c>
      <c r="R2678" t="s">
        <v>8355</v>
      </c>
      <c r="S2678" s="16">
        <f t="shared" si="166"/>
        <v>42482.624699074076</v>
      </c>
      <c r="T2678" s="17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8318</v>
      </c>
      <c r="R2679" t="s">
        <v>8355</v>
      </c>
      <c r="S2679" s="16">
        <f t="shared" si="166"/>
        <v>41793.029432870368</v>
      </c>
      <c r="T2679" s="17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8318</v>
      </c>
      <c r="R2680" t="s">
        <v>8355</v>
      </c>
      <c r="S2680" s="16">
        <f t="shared" si="166"/>
        <v>42241.798206018517</v>
      </c>
      <c r="T2680" s="17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8318</v>
      </c>
      <c r="R2681" t="s">
        <v>8355</v>
      </c>
      <c r="S2681" s="16">
        <f t="shared" si="166"/>
        <v>42033.001087962963</v>
      </c>
      <c r="T2681" s="17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8318</v>
      </c>
      <c r="R2682" t="s">
        <v>8355</v>
      </c>
      <c r="S2682" s="16">
        <f t="shared" si="166"/>
        <v>42436.211701388893</v>
      </c>
      <c r="T2682" s="17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8335</v>
      </c>
      <c r="R2683" t="s">
        <v>8336</v>
      </c>
      <c r="S2683" s="16">
        <f t="shared" si="166"/>
        <v>41805.895254629628</v>
      </c>
      <c r="T2683" s="17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8335</v>
      </c>
      <c r="R2684" t="s">
        <v>8336</v>
      </c>
      <c r="S2684" s="16">
        <f t="shared" si="166"/>
        <v>41932.871990740743</v>
      </c>
      <c r="T2684" s="17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8335</v>
      </c>
      <c r="R2685" t="s">
        <v>8336</v>
      </c>
      <c r="S2685" s="16">
        <f t="shared" si="166"/>
        <v>42034.75509259259</v>
      </c>
      <c r="T2685" s="17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8335</v>
      </c>
      <c r="R2686" t="s">
        <v>8336</v>
      </c>
      <c r="S2686" s="16">
        <f t="shared" si="166"/>
        <v>41820.914641203701</v>
      </c>
      <c r="T2686" s="17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8335</v>
      </c>
      <c r="R2687" t="s">
        <v>8336</v>
      </c>
      <c r="S2687" s="16">
        <f t="shared" si="166"/>
        <v>42061.69594907407</v>
      </c>
      <c r="T2687" s="1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8335</v>
      </c>
      <c r="R2688" t="s">
        <v>8336</v>
      </c>
      <c r="S2688" s="16">
        <f t="shared" si="166"/>
        <v>41892.974803240737</v>
      </c>
      <c r="T2688" s="17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8335</v>
      </c>
      <c r="R2689" t="s">
        <v>8336</v>
      </c>
      <c r="S2689" s="16">
        <f t="shared" si="166"/>
        <v>42154.64025462963</v>
      </c>
      <c r="T2689" s="17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8335</v>
      </c>
      <c r="R2690" t="s">
        <v>8336</v>
      </c>
      <c r="S2690" s="16">
        <f t="shared" si="166"/>
        <v>42028.118865740747</v>
      </c>
      <c r="T2690" s="17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8335</v>
      </c>
      <c r="R2691" t="s">
        <v>8336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8335</v>
      </c>
      <c r="R2692" t="s">
        <v>8336</v>
      </c>
      <c r="S2692" s="16">
        <f t="shared" si="170"/>
        <v>42113.105046296296</v>
      </c>
      <c r="T2692" s="17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8335</v>
      </c>
      <c r="R2693" t="s">
        <v>8336</v>
      </c>
      <c r="S2693" s="16">
        <f t="shared" si="170"/>
        <v>42089.724039351851</v>
      </c>
      <c r="T2693" s="17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8335</v>
      </c>
      <c r="R2694" t="s">
        <v>8336</v>
      </c>
      <c r="S2694" s="16">
        <f t="shared" si="170"/>
        <v>42058.334027777775</v>
      </c>
      <c r="T2694" s="17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8335</v>
      </c>
      <c r="R2695" t="s">
        <v>8336</v>
      </c>
      <c r="S2695" s="16">
        <f t="shared" si="170"/>
        <v>41834.138495370367</v>
      </c>
      <c r="T2695" s="17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8335</v>
      </c>
      <c r="R2696" t="s">
        <v>8336</v>
      </c>
      <c r="S2696" s="16">
        <f t="shared" si="170"/>
        <v>41878.140497685185</v>
      </c>
      <c r="T2696" s="17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8335</v>
      </c>
      <c r="R2697" t="s">
        <v>8336</v>
      </c>
      <c r="S2697" s="16">
        <f t="shared" si="170"/>
        <v>42048.181921296295</v>
      </c>
      <c r="T2697" s="1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8335</v>
      </c>
      <c r="R2698" t="s">
        <v>8336</v>
      </c>
      <c r="S2698" s="16">
        <f t="shared" si="170"/>
        <v>41964.844444444447</v>
      </c>
      <c r="T2698" s="17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8335</v>
      </c>
      <c r="R2699" t="s">
        <v>8336</v>
      </c>
      <c r="S2699" s="16">
        <f t="shared" si="170"/>
        <v>42187.940081018518</v>
      </c>
      <c r="T2699" s="17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8335</v>
      </c>
      <c r="R2700" t="s">
        <v>8336</v>
      </c>
      <c r="S2700" s="16">
        <f t="shared" si="170"/>
        <v>41787.898240740738</v>
      </c>
      <c r="T2700" s="17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8335</v>
      </c>
      <c r="R2701" t="s">
        <v>8336</v>
      </c>
      <c r="S2701" s="16">
        <f t="shared" si="170"/>
        <v>41829.896562499998</v>
      </c>
      <c r="T2701" s="17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8335</v>
      </c>
      <c r="R2702" t="s">
        <v>8336</v>
      </c>
      <c r="S2702" s="16">
        <f t="shared" si="170"/>
        <v>41870.87467592593</v>
      </c>
      <c r="T2702" s="17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8316</v>
      </c>
      <c r="R2703" t="s">
        <v>8356</v>
      </c>
      <c r="S2703" s="16">
        <f t="shared" si="170"/>
        <v>42801.774699074071</v>
      </c>
      <c r="T2703" s="17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8316</v>
      </c>
      <c r="R2704" t="s">
        <v>8356</v>
      </c>
      <c r="S2704" s="16">
        <f t="shared" si="170"/>
        <v>42800.801817129628</v>
      </c>
      <c r="T2704" s="17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8316</v>
      </c>
      <c r="R2705" t="s">
        <v>8356</v>
      </c>
      <c r="S2705" s="16">
        <f t="shared" si="170"/>
        <v>42756.690162037034</v>
      </c>
      <c r="T2705" s="17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8316</v>
      </c>
      <c r="R2706" t="s">
        <v>8356</v>
      </c>
      <c r="S2706" s="16">
        <f t="shared" si="170"/>
        <v>42787.862430555557</v>
      </c>
      <c r="T2706" s="17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8316</v>
      </c>
      <c r="R2707" t="s">
        <v>8356</v>
      </c>
      <c r="S2707" s="16">
        <f t="shared" si="170"/>
        <v>42773.916180555556</v>
      </c>
      <c r="T2707" s="1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8316</v>
      </c>
      <c r="R2708" t="s">
        <v>8356</v>
      </c>
      <c r="S2708" s="16">
        <f t="shared" si="170"/>
        <v>41899.294942129629</v>
      </c>
      <c r="T2708" s="17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8316</v>
      </c>
      <c r="R2709" t="s">
        <v>8356</v>
      </c>
      <c r="S2709" s="16">
        <f t="shared" si="170"/>
        <v>41391.782905092594</v>
      </c>
      <c r="T2709" s="17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8316</v>
      </c>
      <c r="R2710" t="s">
        <v>8356</v>
      </c>
      <c r="S2710" s="16">
        <f t="shared" si="170"/>
        <v>42512.698217592595</v>
      </c>
      <c r="T2710" s="17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8316</v>
      </c>
      <c r="R2711" t="s">
        <v>8356</v>
      </c>
      <c r="S2711" s="16">
        <f t="shared" si="170"/>
        <v>42612.149780092594</v>
      </c>
      <c r="T2711" s="17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8316</v>
      </c>
      <c r="R2712" t="s">
        <v>8356</v>
      </c>
      <c r="S2712" s="16">
        <f t="shared" si="170"/>
        <v>41828.229490740741</v>
      </c>
      <c r="T2712" s="17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8316</v>
      </c>
      <c r="R2713" t="s">
        <v>8356</v>
      </c>
      <c r="S2713" s="16">
        <f t="shared" si="170"/>
        <v>41780.745254629634</v>
      </c>
      <c r="T2713" s="17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8316</v>
      </c>
      <c r="R2714" t="s">
        <v>8356</v>
      </c>
      <c r="S2714" s="16">
        <f t="shared" si="170"/>
        <v>41432.062037037038</v>
      </c>
      <c r="T2714" s="17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8316</v>
      </c>
      <c r="R2715" t="s">
        <v>8356</v>
      </c>
      <c r="S2715" s="16">
        <f t="shared" si="170"/>
        <v>42322.653749999998</v>
      </c>
      <c r="T2715" s="17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8316</v>
      </c>
      <c r="R2716" t="s">
        <v>8356</v>
      </c>
      <c r="S2716" s="16">
        <f t="shared" si="170"/>
        <v>42629.655046296291</v>
      </c>
      <c r="T2716" s="17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8316</v>
      </c>
      <c r="R2717" t="s">
        <v>8356</v>
      </c>
      <c r="S2717" s="16">
        <f t="shared" si="170"/>
        <v>42387.398472222223</v>
      </c>
      <c r="T2717" s="1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8316</v>
      </c>
      <c r="R2718" t="s">
        <v>8356</v>
      </c>
      <c r="S2718" s="16">
        <f t="shared" si="170"/>
        <v>42255.333252314813</v>
      </c>
      <c r="T2718" s="17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8316</v>
      </c>
      <c r="R2719" t="s">
        <v>8356</v>
      </c>
      <c r="S2719" s="16">
        <f t="shared" si="170"/>
        <v>41934.914918981485</v>
      </c>
      <c r="T2719" s="17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8316</v>
      </c>
      <c r="R2720" t="s">
        <v>8356</v>
      </c>
      <c r="S2720" s="16">
        <f t="shared" si="170"/>
        <v>42465.596585648149</v>
      </c>
      <c r="T2720" s="17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8316</v>
      </c>
      <c r="R2721" t="s">
        <v>8356</v>
      </c>
      <c r="S2721" s="16">
        <f t="shared" si="170"/>
        <v>42418.031180555554</v>
      </c>
      <c r="T2721" s="17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8316</v>
      </c>
      <c r="R2722" t="s">
        <v>8356</v>
      </c>
      <c r="S2722" s="16">
        <f t="shared" si="170"/>
        <v>42655.465891203698</v>
      </c>
      <c r="T2722" s="17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8318</v>
      </c>
      <c r="R2723" t="s">
        <v>8348</v>
      </c>
      <c r="S2723" s="16">
        <f t="shared" si="170"/>
        <v>41493.543958333335</v>
      </c>
      <c r="T2723" s="17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8318</v>
      </c>
      <c r="R2724" t="s">
        <v>8348</v>
      </c>
      <c r="S2724" s="16">
        <f t="shared" si="170"/>
        <v>42704.857094907406</v>
      </c>
      <c r="T2724" s="17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8318</v>
      </c>
      <c r="R2725" t="s">
        <v>8348</v>
      </c>
      <c r="S2725" s="16">
        <f t="shared" si="170"/>
        <v>41944.83898148148</v>
      </c>
      <c r="T2725" s="17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8318</v>
      </c>
      <c r="R2726" t="s">
        <v>8348</v>
      </c>
      <c r="S2726" s="16">
        <f t="shared" si="170"/>
        <v>42199.32707175926</v>
      </c>
      <c r="T2726" s="17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8318</v>
      </c>
      <c r="R2727" t="s">
        <v>8348</v>
      </c>
      <c r="S2727" s="16">
        <f t="shared" si="170"/>
        <v>42745.744618055556</v>
      </c>
      <c r="T2727" s="1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8318</v>
      </c>
      <c r="R2728" t="s">
        <v>8348</v>
      </c>
      <c r="S2728" s="16">
        <f t="shared" si="170"/>
        <v>42452.579988425925</v>
      </c>
      <c r="T2728" s="17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8318</v>
      </c>
      <c r="R2729" t="s">
        <v>8348</v>
      </c>
      <c r="S2729" s="16">
        <f t="shared" si="170"/>
        <v>42198.676655092597</v>
      </c>
      <c r="T2729" s="17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8318</v>
      </c>
      <c r="R2730" t="s">
        <v>8348</v>
      </c>
      <c r="S2730" s="16">
        <f t="shared" si="170"/>
        <v>42333.59993055556</v>
      </c>
      <c r="T2730" s="17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8318</v>
      </c>
      <c r="R2731" t="s">
        <v>8348</v>
      </c>
      <c r="S2731" s="16">
        <f t="shared" si="170"/>
        <v>42095.240706018521</v>
      </c>
      <c r="T2731" s="17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8318</v>
      </c>
      <c r="R2732" t="s">
        <v>8348</v>
      </c>
      <c r="S2732" s="16">
        <f t="shared" si="170"/>
        <v>41351.541377314818</v>
      </c>
      <c r="T2732" s="17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8318</v>
      </c>
      <c r="R2733" t="s">
        <v>8348</v>
      </c>
      <c r="S2733" s="16">
        <f t="shared" si="170"/>
        <v>41872.525717592594</v>
      </c>
      <c r="T2733" s="17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8318</v>
      </c>
      <c r="R2734" t="s">
        <v>8348</v>
      </c>
      <c r="S2734" s="16">
        <f t="shared" si="170"/>
        <v>41389.808194444442</v>
      </c>
      <c r="T2734" s="17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8318</v>
      </c>
      <c r="R2735" t="s">
        <v>8348</v>
      </c>
      <c r="S2735" s="16">
        <f t="shared" si="170"/>
        <v>42044.272847222222</v>
      </c>
      <c r="T2735" s="17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8318</v>
      </c>
      <c r="R2736" t="s">
        <v>8348</v>
      </c>
      <c r="S2736" s="16">
        <f t="shared" si="170"/>
        <v>42626.668888888889</v>
      </c>
      <c r="T2736" s="17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8318</v>
      </c>
      <c r="R2737" t="s">
        <v>8348</v>
      </c>
      <c r="S2737" s="16">
        <f t="shared" si="170"/>
        <v>41316.120949074073</v>
      </c>
      <c r="T2737" s="1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8318</v>
      </c>
      <c r="R2738" t="s">
        <v>8348</v>
      </c>
      <c r="S2738" s="16">
        <f t="shared" si="170"/>
        <v>41722.666354166664</v>
      </c>
      <c r="T2738" s="17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8318</v>
      </c>
      <c r="R2739" t="s">
        <v>8348</v>
      </c>
      <c r="S2739" s="16">
        <f t="shared" si="170"/>
        <v>41611.917673611111</v>
      </c>
      <c r="T2739" s="17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8318</v>
      </c>
      <c r="R2740" t="s">
        <v>8348</v>
      </c>
      <c r="S2740" s="16">
        <f t="shared" si="170"/>
        <v>42620.143564814818</v>
      </c>
      <c r="T2740" s="17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8318</v>
      </c>
      <c r="R2741" t="s">
        <v>8348</v>
      </c>
      <c r="S2741" s="16">
        <f t="shared" si="170"/>
        <v>41719.887928240743</v>
      </c>
      <c r="T2741" s="17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8318</v>
      </c>
      <c r="R2742" t="s">
        <v>8348</v>
      </c>
      <c r="S2742" s="16">
        <f t="shared" si="170"/>
        <v>42045.031851851847</v>
      </c>
      <c r="T2742" s="17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8321</v>
      </c>
      <c r="R2743" t="s">
        <v>8357</v>
      </c>
      <c r="S2743" s="16">
        <f t="shared" si="170"/>
        <v>41911.657430555555</v>
      </c>
      <c r="T2743" s="17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8321</v>
      </c>
      <c r="R2744" t="s">
        <v>8357</v>
      </c>
      <c r="S2744" s="16">
        <f t="shared" si="170"/>
        <v>41030.719756944447</v>
      </c>
      <c r="T2744" s="17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8321</v>
      </c>
      <c r="R2745" t="s">
        <v>8357</v>
      </c>
      <c r="S2745" s="16">
        <f t="shared" si="170"/>
        <v>42632.328784722224</v>
      </c>
      <c r="T2745" s="17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8321</v>
      </c>
      <c r="R2746" t="s">
        <v>8357</v>
      </c>
      <c r="S2746" s="16">
        <f t="shared" si="170"/>
        <v>40938.062476851854</v>
      </c>
      <c r="T2746" s="17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8321</v>
      </c>
      <c r="R2747" t="s">
        <v>8357</v>
      </c>
      <c r="S2747" s="16">
        <f t="shared" si="170"/>
        <v>41044.988055555557</v>
      </c>
      <c r="T2747" s="1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8321</v>
      </c>
      <c r="R2748" t="s">
        <v>8357</v>
      </c>
      <c r="S2748" s="16">
        <f t="shared" si="170"/>
        <v>41850.781377314815</v>
      </c>
      <c r="T2748" s="17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8321</v>
      </c>
      <c r="R2749" t="s">
        <v>8357</v>
      </c>
      <c r="S2749" s="16">
        <f t="shared" si="170"/>
        <v>41044.64811342593</v>
      </c>
      <c r="T2749" s="17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8321</v>
      </c>
      <c r="R2750" t="s">
        <v>8357</v>
      </c>
      <c r="S2750" s="16">
        <f t="shared" si="170"/>
        <v>42585.7106712963</v>
      </c>
      <c r="T2750" s="17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8321</v>
      </c>
      <c r="R2751" t="s">
        <v>8357</v>
      </c>
      <c r="S2751" s="16">
        <f t="shared" si="170"/>
        <v>42068.799039351856</v>
      </c>
      <c r="T2751" s="17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8321</v>
      </c>
      <c r="R2752" t="s">
        <v>8357</v>
      </c>
      <c r="S2752" s="16">
        <f t="shared" si="170"/>
        <v>41078.899826388886</v>
      </c>
      <c r="T2752" s="17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8321</v>
      </c>
      <c r="R2753" t="s">
        <v>8357</v>
      </c>
      <c r="S2753" s="16">
        <f t="shared" si="170"/>
        <v>41747.887060185189</v>
      </c>
      <c r="T2753" s="17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8321</v>
      </c>
      <c r="R2754" t="s">
        <v>8357</v>
      </c>
      <c r="S2754" s="16">
        <f t="shared" si="170"/>
        <v>40855.765092592592</v>
      </c>
      <c r="T2754" s="17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8321</v>
      </c>
      <c r="R2755" t="s">
        <v>8357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8321</v>
      </c>
      <c r="R2756" t="s">
        <v>8357</v>
      </c>
      <c r="S2756" s="16">
        <f t="shared" si="174"/>
        <v>41863.636006944449</v>
      </c>
      <c r="T2756" s="17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8321</v>
      </c>
      <c r="R2757" t="s">
        <v>8357</v>
      </c>
      <c r="S2757" s="16">
        <f t="shared" si="174"/>
        <v>42072.790821759263</v>
      </c>
      <c r="T2757" s="1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8321</v>
      </c>
      <c r="R2758" t="s">
        <v>8357</v>
      </c>
      <c r="S2758" s="16">
        <f t="shared" si="174"/>
        <v>41620.90047453704</v>
      </c>
      <c r="T2758" s="17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8321</v>
      </c>
      <c r="R2759" t="s">
        <v>8357</v>
      </c>
      <c r="S2759" s="16">
        <f t="shared" si="174"/>
        <v>42573.65662037037</v>
      </c>
      <c r="T2759" s="17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8321</v>
      </c>
      <c r="R2760" t="s">
        <v>8357</v>
      </c>
      <c r="S2760" s="16">
        <f t="shared" si="174"/>
        <v>42639.441932870366</v>
      </c>
      <c r="T2760" s="17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8321</v>
      </c>
      <c r="R2761" t="s">
        <v>8357</v>
      </c>
      <c r="S2761" s="16">
        <f t="shared" si="174"/>
        <v>42524.36650462963</v>
      </c>
      <c r="T2761" s="17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8321</v>
      </c>
      <c r="R2762" t="s">
        <v>8357</v>
      </c>
      <c r="S2762" s="16">
        <f t="shared" si="174"/>
        <v>41415.461319444446</v>
      </c>
      <c r="T2762" s="17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8321</v>
      </c>
      <c r="R2763" t="s">
        <v>8357</v>
      </c>
      <c r="S2763" s="16">
        <f t="shared" si="174"/>
        <v>41247.063576388886</v>
      </c>
      <c r="T2763" s="17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8321</v>
      </c>
      <c r="R2764" t="s">
        <v>8357</v>
      </c>
      <c r="S2764" s="16">
        <f t="shared" si="174"/>
        <v>40927.036979166667</v>
      </c>
      <c r="T2764" s="17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8321</v>
      </c>
      <c r="R2765" t="s">
        <v>8357</v>
      </c>
      <c r="S2765" s="16">
        <f t="shared" si="174"/>
        <v>41373.579675925925</v>
      </c>
      <c r="T2765" s="17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8321</v>
      </c>
      <c r="R2766" t="s">
        <v>8357</v>
      </c>
      <c r="S2766" s="16">
        <f t="shared" si="174"/>
        <v>41030.292025462964</v>
      </c>
      <c r="T2766" s="17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8321</v>
      </c>
      <c r="R2767" t="s">
        <v>8357</v>
      </c>
      <c r="S2767" s="16">
        <f t="shared" si="174"/>
        <v>41194.579027777778</v>
      </c>
      <c r="T2767" s="1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8321</v>
      </c>
      <c r="R2768" t="s">
        <v>8357</v>
      </c>
      <c r="S2768" s="16">
        <f t="shared" si="174"/>
        <v>40736.668032407404</v>
      </c>
      <c r="T2768" s="17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8321</v>
      </c>
      <c r="R2769" t="s">
        <v>8357</v>
      </c>
      <c r="S2769" s="16">
        <f t="shared" si="174"/>
        <v>42172.958912037036</v>
      </c>
      <c r="T2769" s="17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8321</v>
      </c>
      <c r="R2770" t="s">
        <v>8357</v>
      </c>
      <c r="S2770" s="16">
        <f t="shared" si="174"/>
        <v>40967.614849537036</v>
      </c>
      <c r="T2770" s="17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8321</v>
      </c>
      <c r="R2771" t="s">
        <v>8357</v>
      </c>
      <c r="S2771" s="16">
        <f t="shared" si="174"/>
        <v>41745.826273148145</v>
      </c>
      <c r="T2771" s="17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8321</v>
      </c>
      <c r="R2772" t="s">
        <v>8357</v>
      </c>
      <c r="S2772" s="16">
        <f t="shared" si="174"/>
        <v>41686.705208333333</v>
      </c>
      <c r="T2772" s="17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8321</v>
      </c>
      <c r="R2773" t="s">
        <v>8357</v>
      </c>
      <c r="S2773" s="16">
        <f t="shared" si="174"/>
        <v>41257.531712962962</v>
      </c>
      <c r="T2773" s="17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8321</v>
      </c>
      <c r="R2774" t="s">
        <v>8357</v>
      </c>
      <c r="S2774" s="16">
        <f t="shared" si="174"/>
        <v>41537.869143518517</v>
      </c>
      <c r="T2774" s="17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8321</v>
      </c>
      <c r="R2775" t="s">
        <v>8357</v>
      </c>
      <c r="S2775" s="16">
        <f t="shared" si="174"/>
        <v>42474.86482638889</v>
      </c>
      <c r="T2775" s="17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8321</v>
      </c>
      <c r="R2776" t="s">
        <v>8357</v>
      </c>
      <c r="S2776" s="16">
        <f t="shared" si="174"/>
        <v>41311.126481481479</v>
      </c>
      <c r="T2776" s="17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8321</v>
      </c>
      <c r="R2777" t="s">
        <v>8357</v>
      </c>
      <c r="S2777" s="16">
        <f t="shared" si="174"/>
        <v>40863.013356481482</v>
      </c>
      <c r="T2777" s="1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8321</v>
      </c>
      <c r="R2778" t="s">
        <v>8357</v>
      </c>
      <c r="S2778" s="16">
        <f t="shared" si="174"/>
        <v>42136.297175925924</v>
      </c>
      <c r="T2778" s="17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8321</v>
      </c>
      <c r="R2779" t="s">
        <v>8357</v>
      </c>
      <c r="S2779" s="16">
        <f t="shared" si="174"/>
        <v>42172.669027777782</v>
      </c>
      <c r="T2779" s="17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8321</v>
      </c>
      <c r="R2780" t="s">
        <v>8357</v>
      </c>
      <c r="S2780" s="16">
        <f t="shared" si="174"/>
        <v>41846.978078703702</v>
      </c>
      <c r="T2780" s="17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8321</v>
      </c>
      <c r="R2781" t="s">
        <v>8357</v>
      </c>
      <c r="S2781" s="16">
        <f t="shared" si="174"/>
        <v>42300.585891203707</v>
      </c>
      <c r="T2781" s="17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8321</v>
      </c>
      <c r="R2782" t="s">
        <v>8357</v>
      </c>
      <c r="S2782" s="16">
        <f t="shared" si="174"/>
        <v>42774.447777777779</v>
      </c>
      <c r="T2782" s="1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8316</v>
      </c>
      <c r="R2783" t="s">
        <v>8317</v>
      </c>
      <c r="S2783" s="16">
        <f t="shared" si="174"/>
        <v>42018.94159722222</v>
      </c>
      <c r="T2783" s="1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8316</v>
      </c>
      <c r="R2784" t="s">
        <v>8317</v>
      </c>
      <c r="S2784" s="16">
        <f t="shared" si="174"/>
        <v>42026.924976851849</v>
      </c>
      <c r="T2784" s="1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8316</v>
      </c>
      <c r="R2785" t="s">
        <v>8317</v>
      </c>
      <c r="S2785" s="16">
        <f t="shared" si="174"/>
        <v>42103.535254629634</v>
      </c>
      <c r="T2785" s="1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8316</v>
      </c>
      <c r="R2786" t="s">
        <v>8317</v>
      </c>
      <c r="S2786" s="16">
        <f t="shared" si="174"/>
        <v>41920.787534722222</v>
      </c>
      <c r="T2786" s="1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8316</v>
      </c>
      <c r="R2787" t="s">
        <v>8317</v>
      </c>
      <c r="S2787" s="16">
        <f t="shared" si="174"/>
        <v>42558.189432870371</v>
      </c>
      <c r="T2787" s="1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8316</v>
      </c>
      <c r="R2788" t="s">
        <v>8317</v>
      </c>
      <c r="S2788" s="16">
        <f t="shared" si="174"/>
        <v>41815.569212962961</v>
      </c>
      <c r="T2788" s="1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8316</v>
      </c>
      <c r="R2789" t="s">
        <v>8317</v>
      </c>
      <c r="S2789" s="16">
        <f t="shared" si="174"/>
        <v>41808.198518518519</v>
      </c>
      <c r="T2789" s="1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8316</v>
      </c>
      <c r="R2790" t="s">
        <v>8317</v>
      </c>
      <c r="S2790" s="16">
        <f t="shared" si="174"/>
        <v>42550.701886574068</v>
      </c>
      <c r="T2790" s="1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8316</v>
      </c>
      <c r="R2791" t="s">
        <v>8317</v>
      </c>
      <c r="S2791" s="16">
        <f t="shared" si="174"/>
        <v>42056.013124999998</v>
      </c>
      <c r="T2791" s="1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8316</v>
      </c>
      <c r="R2792" t="s">
        <v>8317</v>
      </c>
      <c r="S2792" s="16">
        <f t="shared" si="174"/>
        <v>42016.938692129625</v>
      </c>
      <c r="T2792" s="1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8316</v>
      </c>
      <c r="R2793" t="s">
        <v>8317</v>
      </c>
      <c r="S2793" s="16">
        <f t="shared" si="174"/>
        <v>42591.899988425925</v>
      </c>
      <c r="T2793" s="1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8316</v>
      </c>
      <c r="R2794" t="s">
        <v>8317</v>
      </c>
      <c r="S2794" s="16">
        <f t="shared" si="174"/>
        <v>42183.231006944443</v>
      </c>
      <c r="T2794" s="1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8316</v>
      </c>
      <c r="R2795" t="s">
        <v>8317</v>
      </c>
      <c r="S2795" s="16">
        <f t="shared" si="174"/>
        <v>42176.419039351851</v>
      </c>
      <c r="T2795" s="1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8316</v>
      </c>
      <c r="R2796" t="s">
        <v>8317</v>
      </c>
      <c r="S2796" s="16">
        <f t="shared" si="174"/>
        <v>42416.691655092596</v>
      </c>
      <c r="T2796" s="1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8316</v>
      </c>
      <c r="R2797" t="s">
        <v>8317</v>
      </c>
      <c r="S2797" s="16">
        <f t="shared" si="174"/>
        <v>41780.525937500002</v>
      </c>
      <c r="T2797" s="1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8316</v>
      </c>
      <c r="R2798" t="s">
        <v>8317</v>
      </c>
      <c r="S2798" s="16">
        <f t="shared" si="174"/>
        <v>41795.528101851851</v>
      </c>
      <c r="T2798" s="1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8316</v>
      </c>
      <c r="R2799" t="s">
        <v>8317</v>
      </c>
      <c r="S2799" s="16">
        <f t="shared" si="174"/>
        <v>41798.94027777778</v>
      </c>
      <c r="T2799" s="1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8316</v>
      </c>
      <c r="R2800" t="s">
        <v>8317</v>
      </c>
      <c r="S2800" s="16">
        <f t="shared" si="174"/>
        <v>42201.675011574072</v>
      </c>
      <c r="T2800" s="1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8316</v>
      </c>
      <c r="R2801" t="s">
        <v>8317</v>
      </c>
      <c r="S2801" s="16">
        <f t="shared" si="174"/>
        <v>42507.264699074076</v>
      </c>
      <c r="T2801" s="1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8316</v>
      </c>
      <c r="R2802" t="s">
        <v>8317</v>
      </c>
      <c r="S2802" s="16">
        <f t="shared" si="174"/>
        <v>41948.552847222221</v>
      </c>
      <c r="T2802" s="1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8316</v>
      </c>
      <c r="R2803" t="s">
        <v>8317</v>
      </c>
      <c r="S2803" s="16">
        <f t="shared" si="174"/>
        <v>41900.243159722224</v>
      </c>
      <c r="T2803" s="1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8316</v>
      </c>
      <c r="R2804" t="s">
        <v>8317</v>
      </c>
      <c r="S2804" s="16">
        <f t="shared" si="174"/>
        <v>42192.64707175926</v>
      </c>
      <c r="T2804" s="1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8316</v>
      </c>
      <c r="R2805" t="s">
        <v>8317</v>
      </c>
      <c r="S2805" s="16">
        <f t="shared" si="174"/>
        <v>42158.065694444449</v>
      </c>
      <c r="T2805" s="1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8316</v>
      </c>
      <c r="R2806" t="s">
        <v>8317</v>
      </c>
      <c r="S2806" s="16">
        <f t="shared" si="174"/>
        <v>41881.453587962962</v>
      </c>
      <c r="T2806" s="1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8316</v>
      </c>
      <c r="R2807" t="s">
        <v>8317</v>
      </c>
      <c r="S2807" s="16">
        <f t="shared" si="174"/>
        <v>42213.505474537036</v>
      </c>
      <c r="T2807" s="1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8316</v>
      </c>
      <c r="R2808" t="s">
        <v>8317</v>
      </c>
      <c r="S2808" s="16">
        <f t="shared" si="174"/>
        <v>42185.267245370371</v>
      </c>
      <c r="T2808" s="1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8316</v>
      </c>
      <c r="R2809" t="s">
        <v>8317</v>
      </c>
      <c r="S2809" s="16">
        <f t="shared" si="174"/>
        <v>42154.873124999998</v>
      </c>
      <c r="T2809" s="1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8316</v>
      </c>
      <c r="R2810" t="s">
        <v>8317</v>
      </c>
      <c r="S2810" s="16">
        <f t="shared" si="174"/>
        <v>42208.84646990741</v>
      </c>
      <c r="T2810" s="1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8316</v>
      </c>
      <c r="R2811" t="s">
        <v>8317</v>
      </c>
      <c r="S2811" s="16">
        <f t="shared" si="174"/>
        <v>42451.496817129635</v>
      </c>
      <c r="T2811" s="1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8316</v>
      </c>
      <c r="R2812" t="s">
        <v>8317</v>
      </c>
      <c r="S2812" s="16">
        <f t="shared" si="174"/>
        <v>41759.13962962963</v>
      </c>
      <c r="T2812" s="1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8316</v>
      </c>
      <c r="R2813" t="s">
        <v>8317</v>
      </c>
      <c r="S2813" s="16">
        <f t="shared" si="174"/>
        <v>42028.496562500004</v>
      </c>
      <c r="T2813" s="1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8316</v>
      </c>
      <c r="R2814" t="s">
        <v>8317</v>
      </c>
      <c r="S2814" s="16">
        <f t="shared" si="174"/>
        <v>42054.74418981481</v>
      </c>
      <c r="T2814" s="1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8316</v>
      </c>
      <c r="R2815" t="s">
        <v>8317</v>
      </c>
      <c r="S2815" s="16">
        <f t="shared" si="174"/>
        <v>42693.742604166662</v>
      </c>
      <c r="T2815" s="1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8316</v>
      </c>
      <c r="R2816" t="s">
        <v>8317</v>
      </c>
      <c r="S2816" s="16">
        <f t="shared" si="174"/>
        <v>42103.399479166663</v>
      </c>
      <c r="T2816" s="1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8316</v>
      </c>
      <c r="R2817" t="s">
        <v>8317</v>
      </c>
      <c r="S2817" s="16">
        <f t="shared" si="174"/>
        <v>42559.776724537034</v>
      </c>
      <c r="T2817" s="1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8316</v>
      </c>
      <c r="R2818" t="s">
        <v>8317</v>
      </c>
      <c r="S2818" s="16">
        <f t="shared" si="174"/>
        <v>42188.467499999999</v>
      </c>
      <c r="T2818" s="1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8316</v>
      </c>
      <c r="R2819" t="s">
        <v>8317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8316</v>
      </c>
      <c r="R2820" t="s">
        <v>8317</v>
      </c>
      <c r="S2820" s="16">
        <f t="shared" si="178"/>
        <v>42250.598217592589</v>
      </c>
      <c r="T2820" s="1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8316</v>
      </c>
      <c r="R2821" t="s">
        <v>8317</v>
      </c>
      <c r="S2821" s="16">
        <f t="shared" si="178"/>
        <v>42139.525567129633</v>
      </c>
      <c r="T2821" s="1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8316</v>
      </c>
      <c r="R2822" t="s">
        <v>8317</v>
      </c>
      <c r="S2822" s="16">
        <f t="shared" si="178"/>
        <v>42401.610983796301</v>
      </c>
      <c r="T2822" s="1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8316</v>
      </c>
      <c r="R2823" t="s">
        <v>8317</v>
      </c>
      <c r="S2823" s="16">
        <f t="shared" si="178"/>
        <v>41875.922858796301</v>
      </c>
      <c r="T2823" s="1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8316</v>
      </c>
      <c r="R2824" t="s">
        <v>8317</v>
      </c>
      <c r="S2824" s="16">
        <f t="shared" si="178"/>
        <v>42060.683935185181</v>
      </c>
      <c r="T2824" s="1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8316</v>
      </c>
      <c r="R2825" t="s">
        <v>8317</v>
      </c>
      <c r="S2825" s="16">
        <f t="shared" si="178"/>
        <v>42067.011643518519</v>
      </c>
      <c r="T2825" s="1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8316</v>
      </c>
      <c r="R2826" t="s">
        <v>8317</v>
      </c>
      <c r="S2826" s="16">
        <f t="shared" si="178"/>
        <v>42136.270787037036</v>
      </c>
      <c r="T2826" s="1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8316</v>
      </c>
      <c r="R2827" t="s">
        <v>8317</v>
      </c>
      <c r="S2827" s="16">
        <f t="shared" si="178"/>
        <v>42312.792662037042</v>
      </c>
      <c r="T2827" s="1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8316</v>
      </c>
      <c r="R2828" t="s">
        <v>8317</v>
      </c>
      <c r="S2828" s="16">
        <f t="shared" si="178"/>
        <v>42171.034861111111</v>
      </c>
      <c r="T2828" s="1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8316</v>
      </c>
      <c r="R2829" t="s">
        <v>8317</v>
      </c>
      <c r="S2829" s="16">
        <f t="shared" si="178"/>
        <v>42494.683634259258</v>
      </c>
      <c r="T2829" s="1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8316</v>
      </c>
      <c r="R2830" t="s">
        <v>8317</v>
      </c>
      <c r="S2830" s="16">
        <f t="shared" si="178"/>
        <v>42254.264687499999</v>
      </c>
      <c r="T2830" s="1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8316</v>
      </c>
      <c r="R2831" t="s">
        <v>8317</v>
      </c>
      <c r="S2831" s="16">
        <f t="shared" si="178"/>
        <v>42495.434236111112</v>
      </c>
      <c r="T2831" s="1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8316</v>
      </c>
      <c r="R2832" t="s">
        <v>8317</v>
      </c>
      <c r="S2832" s="16">
        <f t="shared" si="178"/>
        <v>41758.839675925927</v>
      </c>
      <c r="T2832" s="1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8316</v>
      </c>
      <c r="R2833" t="s">
        <v>8317</v>
      </c>
      <c r="S2833" s="16">
        <f t="shared" si="178"/>
        <v>42171.824884259258</v>
      </c>
      <c r="T2833" s="1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8316</v>
      </c>
      <c r="R2834" t="s">
        <v>8317</v>
      </c>
      <c r="S2834" s="16">
        <f t="shared" si="178"/>
        <v>41938.709421296298</v>
      </c>
      <c r="T2834" s="1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8316</v>
      </c>
      <c r="R2835" t="s">
        <v>8317</v>
      </c>
      <c r="S2835" s="16">
        <f t="shared" si="178"/>
        <v>42268.127696759257</v>
      </c>
      <c r="T2835" s="1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8316</v>
      </c>
      <c r="R2836" t="s">
        <v>8317</v>
      </c>
      <c r="S2836" s="16">
        <f t="shared" si="178"/>
        <v>42019.959837962961</v>
      </c>
      <c r="T2836" s="1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8316</v>
      </c>
      <c r="R2837" t="s">
        <v>8317</v>
      </c>
      <c r="S2837" s="16">
        <f t="shared" si="178"/>
        <v>42313.703900462962</v>
      </c>
      <c r="T2837" s="1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8316</v>
      </c>
      <c r="R2838" t="s">
        <v>8317</v>
      </c>
      <c r="S2838" s="16">
        <f t="shared" si="178"/>
        <v>42746.261782407411</v>
      </c>
      <c r="T2838" s="1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8316</v>
      </c>
      <c r="R2839" t="s">
        <v>8317</v>
      </c>
      <c r="S2839" s="16">
        <f t="shared" si="178"/>
        <v>42307.908379629633</v>
      </c>
      <c r="T2839" s="1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8316</v>
      </c>
      <c r="R2840" t="s">
        <v>8317</v>
      </c>
      <c r="S2840" s="16">
        <f t="shared" si="178"/>
        <v>41842.607592592591</v>
      </c>
      <c r="T2840" s="1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8316</v>
      </c>
      <c r="R2841" t="s">
        <v>8317</v>
      </c>
      <c r="S2841" s="16">
        <f t="shared" si="178"/>
        <v>41853.240208333329</v>
      </c>
      <c r="T2841" s="1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8316</v>
      </c>
      <c r="R2842" t="s">
        <v>8317</v>
      </c>
      <c r="S2842" s="16">
        <f t="shared" si="178"/>
        <v>42060.035636574074</v>
      </c>
      <c r="T2842" s="1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8316</v>
      </c>
      <c r="R2843" t="s">
        <v>8317</v>
      </c>
      <c r="S2843" s="16">
        <f t="shared" si="178"/>
        <v>42291.739548611105</v>
      </c>
      <c r="T2843" s="1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8316</v>
      </c>
      <c r="R2844" t="s">
        <v>8317</v>
      </c>
      <c r="S2844" s="16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8316</v>
      </c>
      <c r="R2845" t="s">
        <v>8317</v>
      </c>
      <c r="S2845" s="16">
        <f t="shared" si="178"/>
        <v>42492.737847222219</v>
      </c>
      <c r="T2845" s="1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8316</v>
      </c>
      <c r="R2846" t="s">
        <v>8317</v>
      </c>
      <c r="S2846" s="16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8316</v>
      </c>
      <c r="R2847" t="s">
        <v>8317</v>
      </c>
      <c r="S2847" s="16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8316</v>
      </c>
      <c r="R2848" t="s">
        <v>8317</v>
      </c>
      <c r="S2848" s="16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8316</v>
      </c>
      <c r="R2849" t="s">
        <v>8317</v>
      </c>
      <c r="S2849" s="16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8316</v>
      </c>
      <c r="R2850" t="s">
        <v>8317</v>
      </c>
      <c r="S2850" s="16">
        <f t="shared" si="178"/>
        <v>42123.648831018523</v>
      </c>
      <c r="T2850" s="1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8316</v>
      </c>
      <c r="R2851" t="s">
        <v>8317</v>
      </c>
      <c r="S2851" s="16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8316</v>
      </c>
      <c r="R2852" t="s">
        <v>8317</v>
      </c>
      <c r="S2852" s="16">
        <f t="shared" si="178"/>
        <v>41858.007071759261</v>
      </c>
      <c r="T2852" s="1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8316</v>
      </c>
      <c r="R2853" t="s">
        <v>8317</v>
      </c>
      <c r="S2853" s="16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8316</v>
      </c>
      <c r="R2854" t="s">
        <v>8317</v>
      </c>
      <c r="S2854" s="16">
        <f t="shared" si="178"/>
        <v>41781.045173611114</v>
      </c>
      <c r="T2854" s="1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8316</v>
      </c>
      <c r="R2855" t="s">
        <v>8317</v>
      </c>
      <c r="S2855" s="16">
        <f t="shared" si="178"/>
        <v>41836.190937499996</v>
      </c>
      <c r="T2855" s="1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8316</v>
      </c>
      <c r="R2856" t="s">
        <v>8317</v>
      </c>
      <c r="S2856" s="16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8316</v>
      </c>
      <c r="R2857" t="s">
        <v>8317</v>
      </c>
      <c r="S2857" s="16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8316</v>
      </c>
      <c r="R2858" t="s">
        <v>8317</v>
      </c>
      <c r="S2858" s="16">
        <f t="shared" si="178"/>
        <v>42165.037581018521</v>
      </c>
      <c r="T2858" s="1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8316</v>
      </c>
      <c r="R2859" t="s">
        <v>8317</v>
      </c>
      <c r="S2859" s="16">
        <f t="shared" si="178"/>
        <v>42726.920081018514</v>
      </c>
      <c r="T2859" s="1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8316</v>
      </c>
      <c r="R2860" t="s">
        <v>8317</v>
      </c>
      <c r="S2860" s="16">
        <f t="shared" si="178"/>
        <v>41954.545081018514</v>
      </c>
      <c r="T2860" s="1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8316</v>
      </c>
      <c r="R2861" t="s">
        <v>8317</v>
      </c>
      <c r="S2861" s="16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8316</v>
      </c>
      <c r="R2862" t="s">
        <v>8317</v>
      </c>
      <c r="S2862" s="16">
        <f t="shared" si="178"/>
        <v>42480.800648148142</v>
      </c>
      <c r="T2862" s="1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8316</v>
      </c>
      <c r="R2863" t="s">
        <v>8317</v>
      </c>
      <c r="S2863" s="16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8316</v>
      </c>
      <c r="R2864" t="s">
        <v>8317</v>
      </c>
      <c r="S2864" s="16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8316</v>
      </c>
      <c r="R2865" t="s">
        <v>8317</v>
      </c>
      <c r="S2865" s="16">
        <f t="shared" si="178"/>
        <v>41831.675034722226</v>
      </c>
      <c r="T2865" s="1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8316</v>
      </c>
      <c r="R2866" t="s">
        <v>8317</v>
      </c>
      <c r="S2866" s="16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8316</v>
      </c>
      <c r="R2867" t="s">
        <v>8317</v>
      </c>
      <c r="S2867" s="16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8316</v>
      </c>
      <c r="R2868" t="s">
        <v>8317</v>
      </c>
      <c r="S2868" s="16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8316</v>
      </c>
      <c r="R2869" t="s">
        <v>8317</v>
      </c>
      <c r="S2869" s="16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8316</v>
      </c>
      <c r="R2870" t="s">
        <v>8317</v>
      </c>
      <c r="S2870" s="16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8316</v>
      </c>
      <c r="R2871" t="s">
        <v>8317</v>
      </c>
      <c r="S2871" s="16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8316</v>
      </c>
      <c r="R2872" t="s">
        <v>8317</v>
      </c>
      <c r="S2872" s="16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8316</v>
      </c>
      <c r="R2873" t="s">
        <v>8317</v>
      </c>
      <c r="S2873" s="16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8316</v>
      </c>
      <c r="R2874" t="s">
        <v>8317</v>
      </c>
      <c r="S2874" s="16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8316</v>
      </c>
      <c r="R2875" t="s">
        <v>8317</v>
      </c>
      <c r="S2875" s="16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8316</v>
      </c>
      <c r="R2876" t="s">
        <v>8317</v>
      </c>
      <c r="S2876" s="16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8316</v>
      </c>
      <c r="R2877" t="s">
        <v>8317</v>
      </c>
      <c r="S2877" s="16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8316</v>
      </c>
      <c r="R2878" t="s">
        <v>8317</v>
      </c>
      <c r="S2878" s="16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8316</v>
      </c>
      <c r="R2879" t="s">
        <v>8317</v>
      </c>
      <c r="S2879" s="16">
        <f t="shared" si="178"/>
        <v>42672.955138888887</v>
      </c>
      <c r="T2879" s="1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8316</v>
      </c>
      <c r="R2880" t="s">
        <v>8317</v>
      </c>
      <c r="S2880" s="16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8316</v>
      </c>
      <c r="R2881" t="s">
        <v>8317</v>
      </c>
      <c r="S2881" s="16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8316</v>
      </c>
      <c r="R2882" t="s">
        <v>8317</v>
      </c>
      <c r="S2882" s="16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8316</v>
      </c>
      <c r="R2883" t="s">
        <v>8317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8316</v>
      </c>
      <c r="R2884" t="s">
        <v>8317</v>
      </c>
      <c r="S2884" s="16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8316</v>
      </c>
      <c r="R2885" t="s">
        <v>8317</v>
      </c>
      <c r="S2885" s="16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8316</v>
      </c>
      <c r="R2886" t="s">
        <v>8317</v>
      </c>
      <c r="S2886" s="16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8316</v>
      </c>
      <c r="R2887" t="s">
        <v>8317</v>
      </c>
      <c r="S2887" s="16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8316</v>
      </c>
      <c r="R2888" t="s">
        <v>8317</v>
      </c>
      <c r="S2888" s="16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8316</v>
      </c>
      <c r="R2889" t="s">
        <v>8317</v>
      </c>
      <c r="S2889" s="16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8316</v>
      </c>
      <c r="R2890" t="s">
        <v>8317</v>
      </c>
      <c r="S2890" s="16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8316</v>
      </c>
      <c r="R2891" t="s">
        <v>8317</v>
      </c>
      <c r="S2891" s="16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8316</v>
      </c>
      <c r="R2892" t="s">
        <v>8317</v>
      </c>
      <c r="S2892" s="16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8316</v>
      </c>
      <c r="R2893" t="s">
        <v>8317</v>
      </c>
      <c r="S2893" s="16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8316</v>
      </c>
      <c r="R2894" t="s">
        <v>8317</v>
      </c>
      <c r="S2894" s="16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8316</v>
      </c>
      <c r="R2895" t="s">
        <v>8317</v>
      </c>
      <c r="S2895" s="16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8316</v>
      </c>
      <c r="R2896" t="s">
        <v>8317</v>
      </c>
      <c r="S2896" s="16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8316</v>
      </c>
      <c r="R2897" t="s">
        <v>8317</v>
      </c>
      <c r="S2897" s="16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8316</v>
      </c>
      <c r="R2898" t="s">
        <v>8317</v>
      </c>
      <c r="S2898" s="16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8316</v>
      </c>
      <c r="R2899" t="s">
        <v>8317</v>
      </c>
      <c r="S2899" s="16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8316</v>
      </c>
      <c r="R2900" t="s">
        <v>8317</v>
      </c>
      <c r="S2900" s="16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8316</v>
      </c>
      <c r="R2901" t="s">
        <v>8317</v>
      </c>
      <c r="S2901" s="16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8316</v>
      </c>
      <c r="R2902" t="s">
        <v>8317</v>
      </c>
      <c r="S2902" s="16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8316</v>
      </c>
      <c r="R2903" t="s">
        <v>8317</v>
      </c>
      <c r="S2903" s="16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8316</v>
      </c>
      <c r="R2904" t="s">
        <v>8317</v>
      </c>
      <c r="S2904" s="16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8316</v>
      </c>
      <c r="R2905" t="s">
        <v>8317</v>
      </c>
      <c r="S2905" s="16">
        <f t="shared" si="182"/>
        <v>42196.166874999995</v>
      </c>
      <c r="T2905" s="1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8316</v>
      </c>
      <c r="R2906" t="s">
        <v>8317</v>
      </c>
      <c r="S2906" s="16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8316</v>
      </c>
      <c r="R2907" t="s">
        <v>8317</v>
      </c>
      <c r="S2907" s="16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8316</v>
      </c>
      <c r="R2908" t="s">
        <v>8317</v>
      </c>
      <c r="S2908" s="16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8316</v>
      </c>
      <c r="R2909" t="s">
        <v>8317</v>
      </c>
      <c r="S2909" s="16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8316</v>
      </c>
      <c r="R2910" t="s">
        <v>8317</v>
      </c>
      <c r="S2910" s="16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8316</v>
      </c>
      <c r="R2911" t="s">
        <v>8317</v>
      </c>
      <c r="S2911" s="16">
        <f t="shared" si="182"/>
        <v>41929.266215277778</v>
      </c>
      <c r="T2911" s="1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8316</v>
      </c>
      <c r="R2912" t="s">
        <v>8317</v>
      </c>
      <c r="S2912" s="16">
        <f t="shared" si="182"/>
        <v>42107.841284722221</v>
      </c>
      <c r="T2912" s="1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8316</v>
      </c>
      <c r="R2913" t="s">
        <v>8317</v>
      </c>
      <c r="S2913" s="16">
        <f t="shared" si="182"/>
        <v>42142.768819444449</v>
      </c>
      <c r="T2913" s="1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8316</v>
      </c>
      <c r="R2914" t="s">
        <v>8317</v>
      </c>
      <c r="S2914" s="16">
        <f t="shared" si="182"/>
        <v>42354.131643518514</v>
      </c>
      <c r="T2914" s="1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8316</v>
      </c>
      <c r="R2915" t="s">
        <v>8317</v>
      </c>
      <c r="S2915" s="16">
        <f t="shared" si="182"/>
        <v>41828.922905092593</v>
      </c>
      <c r="T2915" s="17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8316</v>
      </c>
      <c r="R2916" t="s">
        <v>8317</v>
      </c>
      <c r="S2916" s="16">
        <f t="shared" si="182"/>
        <v>42017.907337962963</v>
      </c>
      <c r="T2916" s="17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8316</v>
      </c>
      <c r="R2917" t="s">
        <v>8317</v>
      </c>
      <c r="S2917" s="16">
        <f t="shared" si="182"/>
        <v>42415.398032407407</v>
      </c>
      <c r="T2917" s="1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8316</v>
      </c>
      <c r="R2918" t="s">
        <v>8317</v>
      </c>
      <c r="S2918" s="16">
        <f t="shared" si="182"/>
        <v>41755.476724537039</v>
      </c>
      <c r="T2918" s="1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8316</v>
      </c>
      <c r="R2919" t="s">
        <v>8317</v>
      </c>
      <c r="S2919" s="16">
        <f t="shared" si="182"/>
        <v>42245.234340277777</v>
      </c>
      <c r="T2919" s="1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8316</v>
      </c>
      <c r="R2920" t="s">
        <v>8317</v>
      </c>
      <c r="S2920" s="16">
        <f t="shared" si="182"/>
        <v>42278.629710648151</v>
      </c>
      <c r="T2920" s="1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8316</v>
      </c>
      <c r="R2921" t="s">
        <v>8317</v>
      </c>
      <c r="S2921" s="16">
        <f t="shared" si="182"/>
        <v>41826.61954861111</v>
      </c>
      <c r="T2921" s="17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8316</v>
      </c>
      <c r="R2922" t="s">
        <v>8317</v>
      </c>
      <c r="S2922" s="16">
        <f t="shared" si="182"/>
        <v>42058.792476851857</v>
      </c>
      <c r="T2922" s="1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8316</v>
      </c>
      <c r="R2923" t="s">
        <v>8358</v>
      </c>
      <c r="S2923" s="16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8316</v>
      </c>
      <c r="R2924" t="s">
        <v>8358</v>
      </c>
      <c r="S2924" s="16">
        <f t="shared" si="182"/>
        <v>42097.874155092592</v>
      </c>
      <c r="T2924" s="1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8316</v>
      </c>
      <c r="R2925" t="s">
        <v>8358</v>
      </c>
      <c r="S2925" s="16">
        <f t="shared" si="182"/>
        <v>42013.15253472222</v>
      </c>
      <c r="T2925" s="1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8316</v>
      </c>
      <c r="R2926" t="s">
        <v>8358</v>
      </c>
      <c r="S2926" s="16">
        <f t="shared" si="182"/>
        <v>42103.556828703702</v>
      </c>
      <c r="T2926" s="1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8316</v>
      </c>
      <c r="R2927" t="s">
        <v>8358</v>
      </c>
      <c r="S2927" s="16">
        <f t="shared" si="182"/>
        <v>41863.584120370368</v>
      </c>
      <c r="T2927" s="1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8316</v>
      </c>
      <c r="R2928" t="s">
        <v>8358</v>
      </c>
      <c r="S2928" s="16">
        <f t="shared" si="182"/>
        <v>42044.765960648147</v>
      </c>
      <c r="T2928" s="1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8316</v>
      </c>
      <c r="R2929" t="s">
        <v>8358</v>
      </c>
      <c r="S2929" s="16">
        <f t="shared" si="182"/>
        <v>41806.669317129628</v>
      </c>
      <c r="T2929" s="1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8316</v>
      </c>
      <c r="R2930" t="s">
        <v>8358</v>
      </c>
      <c r="S2930" s="16">
        <f t="shared" si="182"/>
        <v>42403.998217592598</v>
      </c>
      <c r="T2930" s="1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8316</v>
      </c>
      <c r="R2931" t="s">
        <v>8358</v>
      </c>
      <c r="S2931" s="16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8316</v>
      </c>
      <c r="R2932" t="s">
        <v>8358</v>
      </c>
      <c r="S2932" s="16">
        <f t="shared" si="182"/>
        <v>42101.584074074075</v>
      </c>
      <c r="T2932" s="1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8316</v>
      </c>
      <c r="R2933" t="s">
        <v>8358</v>
      </c>
      <c r="S2933" s="16">
        <f t="shared" si="182"/>
        <v>41872.291238425925</v>
      </c>
      <c r="T2933" s="1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8316</v>
      </c>
      <c r="R2934" t="s">
        <v>8358</v>
      </c>
      <c r="S2934" s="16">
        <f t="shared" si="182"/>
        <v>42025.164780092593</v>
      </c>
      <c r="T2934" s="1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8316</v>
      </c>
      <c r="R2935" t="s">
        <v>8358</v>
      </c>
      <c r="S2935" s="16">
        <f t="shared" si="182"/>
        <v>42495.956631944442</v>
      </c>
      <c r="T2935" s="1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8316</v>
      </c>
      <c r="R2936" t="s">
        <v>8358</v>
      </c>
      <c r="S2936" s="16">
        <f t="shared" si="182"/>
        <v>41775.636157407411</v>
      </c>
      <c r="T2936" s="1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8316</v>
      </c>
      <c r="R2937" t="s">
        <v>8358</v>
      </c>
      <c r="S2937" s="16">
        <f t="shared" si="182"/>
        <v>42553.583425925928</v>
      </c>
      <c r="T2937" s="1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8316</v>
      </c>
      <c r="R2938" t="s">
        <v>8358</v>
      </c>
      <c r="S2938" s="16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8316</v>
      </c>
      <c r="R2939" t="s">
        <v>8358</v>
      </c>
      <c r="S2939" s="16">
        <f t="shared" si="182"/>
        <v>41803.457326388889</v>
      </c>
      <c r="T2939" s="1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8316</v>
      </c>
      <c r="R2940" t="s">
        <v>8358</v>
      </c>
      <c r="S2940" s="16">
        <f t="shared" si="182"/>
        <v>42004.703865740739</v>
      </c>
      <c r="T2940" s="1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8316</v>
      </c>
      <c r="R2941" t="s">
        <v>8358</v>
      </c>
      <c r="S2941" s="16">
        <f t="shared" si="182"/>
        <v>41845.809166666666</v>
      </c>
      <c r="T2941" s="1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8316</v>
      </c>
      <c r="R2942" t="s">
        <v>8358</v>
      </c>
      <c r="S2942" s="16">
        <f t="shared" si="182"/>
        <v>41982.773356481484</v>
      </c>
      <c r="T2942" s="17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8316</v>
      </c>
      <c r="R2943" t="s">
        <v>8356</v>
      </c>
      <c r="S2943" s="16">
        <f t="shared" si="182"/>
        <v>42034.960127314815</v>
      </c>
      <c r="T2943" s="17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8316</v>
      </c>
      <c r="R2944" t="s">
        <v>8356</v>
      </c>
      <c r="S2944" s="16">
        <f t="shared" si="182"/>
        <v>42334.803923611107</v>
      </c>
      <c r="T2944" s="17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8316</v>
      </c>
      <c r="R2945" t="s">
        <v>8356</v>
      </c>
      <c r="S2945" s="16">
        <f t="shared" si="182"/>
        <v>42077.129398148143</v>
      </c>
      <c r="T2945" s="17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8316</v>
      </c>
      <c r="R2946" t="s">
        <v>8356</v>
      </c>
      <c r="S2946" s="16">
        <f t="shared" si="182"/>
        <v>42132.9143287037</v>
      </c>
      <c r="T2946" s="17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8316</v>
      </c>
      <c r="R2947" t="s">
        <v>8356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8316</v>
      </c>
      <c r="R2948" t="s">
        <v>8356</v>
      </c>
      <c r="S2948" s="16">
        <f t="shared" si="186"/>
        <v>42567.531157407408</v>
      </c>
      <c r="T2948" s="17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8316</v>
      </c>
      <c r="R2949" t="s">
        <v>8356</v>
      </c>
      <c r="S2949" s="16">
        <f t="shared" si="186"/>
        <v>42649.562118055561</v>
      </c>
      <c r="T2949" s="17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8316</v>
      </c>
      <c r="R2950" t="s">
        <v>8356</v>
      </c>
      <c r="S2950" s="16">
        <f t="shared" si="186"/>
        <v>42097.649224537032</v>
      </c>
      <c r="T2950" s="17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8316</v>
      </c>
      <c r="R2951" t="s">
        <v>8356</v>
      </c>
      <c r="S2951" s="16">
        <f t="shared" si="186"/>
        <v>42297.823113425926</v>
      </c>
      <c r="T2951" s="17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8316</v>
      </c>
      <c r="R2952" t="s">
        <v>8356</v>
      </c>
      <c r="S2952" s="16">
        <f t="shared" si="186"/>
        <v>42362.36518518519</v>
      </c>
      <c r="T2952" s="17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8316</v>
      </c>
      <c r="R2953" t="s">
        <v>8356</v>
      </c>
      <c r="S2953" s="16">
        <f t="shared" si="186"/>
        <v>41872.802928240737</v>
      </c>
      <c r="T2953" s="17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8316</v>
      </c>
      <c r="R2954" t="s">
        <v>8356</v>
      </c>
      <c r="S2954" s="16">
        <f t="shared" si="186"/>
        <v>42628.690266203703</v>
      </c>
      <c r="T2954" s="17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8316</v>
      </c>
      <c r="R2955" t="s">
        <v>8356</v>
      </c>
      <c r="S2955" s="16">
        <f t="shared" si="186"/>
        <v>42255.791909722218</v>
      </c>
      <c r="T2955" s="17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8316</v>
      </c>
      <c r="R2956" t="s">
        <v>8356</v>
      </c>
      <c r="S2956" s="16">
        <f t="shared" si="186"/>
        <v>42790.583368055552</v>
      </c>
      <c r="T2956" s="17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8316</v>
      </c>
      <c r="R2957" t="s">
        <v>8356</v>
      </c>
      <c r="S2957" s="16">
        <f t="shared" si="186"/>
        <v>42141.741307870368</v>
      </c>
      <c r="T2957" s="1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8316</v>
      </c>
      <c r="R2958" t="s">
        <v>8356</v>
      </c>
      <c r="S2958" s="16">
        <f t="shared" si="186"/>
        <v>42464.958912037036</v>
      </c>
      <c r="T2958" s="17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8316</v>
      </c>
      <c r="R2959" t="s">
        <v>8356</v>
      </c>
      <c r="S2959" s="16">
        <f t="shared" si="186"/>
        <v>42031.011249999996</v>
      </c>
      <c r="T2959" s="17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8316</v>
      </c>
      <c r="R2960" t="s">
        <v>8356</v>
      </c>
      <c r="S2960" s="16">
        <f t="shared" si="186"/>
        <v>42438.779131944444</v>
      </c>
      <c r="T2960" s="17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8316</v>
      </c>
      <c r="R2961" t="s">
        <v>8356</v>
      </c>
      <c r="S2961" s="16">
        <f t="shared" si="186"/>
        <v>42498.008391203708</v>
      </c>
      <c r="T2961" s="17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8316</v>
      </c>
      <c r="R2962" t="s">
        <v>8356</v>
      </c>
      <c r="S2962" s="16">
        <f t="shared" si="186"/>
        <v>41863.757210648146</v>
      </c>
      <c r="T2962" s="1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8316</v>
      </c>
      <c r="R2963" t="s">
        <v>8317</v>
      </c>
      <c r="S2963" s="16">
        <f t="shared" si="186"/>
        <v>42061.212488425925</v>
      </c>
      <c r="T2963" s="1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8316</v>
      </c>
      <c r="R2964" t="s">
        <v>8317</v>
      </c>
      <c r="S2964" s="16">
        <f t="shared" si="186"/>
        <v>42036.24428240741</v>
      </c>
      <c r="T2964" s="1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8316</v>
      </c>
      <c r="R2965" t="s">
        <v>8317</v>
      </c>
      <c r="S2965" s="16">
        <f t="shared" si="186"/>
        <v>42157.470185185186</v>
      </c>
      <c r="T2965" s="1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8316</v>
      </c>
      <c r="R2966" t="s">
        <v>8317</v>
      </c>
      <c r="S2966" s="16">
        <f t="shared" si="186"/>
        <v>41827.909942129627</v>
      </c>
      <c r="T2966" s="1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8316</v>
      </c>
      <c r="R2967" t="s">
        <v>8317</v>
      </c>
      <c r="S2967" s="16">
        <f t="shared" si="186"/>
        <v>42162.729548611111</v>
      </c>
      <c r="T2967" s="1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8316</v>
      </c>
      <c r="R2968" t="s">
        <v>8317</v>
      </c>
      <c r="S2968" s="16">
        <f t="shared" si="186"/>
        <v>42233.738564814819</v>
      </c>
      <c r="T2968" s="1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8316</v>
      </c>
      <c r="R2969" t="s">
        <v>8317</v>
      </c>
      <c r="S2969" s="16">
        <f t="shared" si="186"/>
        <v>42042.197824074072</v>
      </c>
      <c r="T2969" s="1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8316</v>
      </c>
      <c r="R2970" t="s">
        <v>8317</v>
      </c>
      <c r="S2970" s="16">
        <f t="shared" si="186"/>
        <v>42585.523842592593</v>
      </c>
      <c r="T2970" s="1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8316</v>
      </c>
      <c r="R2971" t="s">
        <v>8317</v>
      </c>
      <c r="S2971" s="16">
        <f t="shared" si="186"/>
        <v>42097.786493055552</v>
      </c>
      <c r="T2971" s="1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8316</v>
      </c>
      <c r="R2972" t="s">
        <v>8317</v>
      </c>
      <c r="S2972" s="16">
        <f t="shared" si="186"/>
        <v>41808.669571759259</v>
      </c>
      <c r="T2972" s="1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8316</v>
      </c>
      <c r="R2973" t="s">
        <v>8317</v>
      </c>
      <c r="S2973" s="16">
        <f t="shared" si="186"/>
        <v>41852.658310185187</v>
      </c>
      <c r="T2973" s="1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8316</v>
      </c>
      <c r="R2974" t="s">
        <v>8317</v>
      </c>
      <c r="S2974" s="16">
        <f t="shared" si="186"/>
        <v>42694.110185185185</v>
      </c>
      <c r="T2974" s="1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8316</v>
      </c>
      <c r="R2975" t="s">
        <v>8317</v>
      </c>
      <c r="S2975" s="16">
        <f t="shared" si="186"/>
        <v>42341.818379629629</v>
      </c>
      <c r="T2975" s="1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8316</v>
      </c>
      <c r="R2976" t="s">
        <v>8317</v>
      </c>
      <c r="S2976" s="16">
        <f t="shared" si="186"/>
        <v>41880.061006944445</v>
      </c>
      <c r="T2976" s="1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8316</v>
      </c>
      <c r="R2977" t="s">
        <v>8317</v>
      </c>
      <c r="S2977" s="16">
        <f t="shared" si="186"/>
        <v>41941.683865740742</v>
      </c>
      <c r="T2977" s="1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8316</v>
      </c>
      <c r="R2978" t="s">
        <v>8317</v>
      </c>
      <c r="S2978" s="16">
        <f t="shared" si="186"/>
        <v>42425.730671296296</v>
      </c>
      <c r="T2978" s="1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8316</v>
      </c>
      <c r="R2979" t="s">
        <v>8317</v>
      </c>
      <c r="S2979" s="16">
        <f t="shared" si="186"/>
        <v>42026.88118055556</v>
      </c>
      <c r="T2979" s="1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8316</v>
      </c>
      <c r="R2980" t="s">
        <v>8317</v>
      </c>
      <c r="S2980" s="16">
        <f t="shared" si="186"/>
        <v>41922.640590277777</v>
      </c>
      <c r="T2980" s="1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8316</v>
      </c>
      <c r="R2981" t="s">
        <v>8317</v>
      </c>
      <c r="S2981" s="16">
        <f t="shared" si="186"/>
        <v>41993.824340277773</v>
      </c>
      <c r="T2981" s="1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8316</v>
      </c>
      <c r="R2982" t="s">
        <v>8317</v>
      </c>
      <c r="S2982" s="16">
        <f t="shared" si="186"/>
        <v>42219.915856481486</v>
      </c>
      <c r="T2982" s="17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8316</v>
      </c>
      <c r="R2983" t="s">
        <v>8356</v>
      </c>
      <c r="S2983" s="16">
        <f t="shared" si="186"/>
        <v>42225.559675925921</v>
      </c>
      <c r="T2983" s="17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8316</v>
      </c>
      <c r="R2984" t="s">
        <v>8356</v>
      </c>
      <c r="S2984" s="16">
        <f t="shared" si="186"/>
        <v>42381.686840277776</v>
      </c>
      <c r="T2984" s="17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8316</v>
      </c>
      <c r="R2985" t="s">
        <v>8356</v>
      </c>
      <c r="S2985" s="16">
        <f t="shared" si="186"/>
        <v>41894.632361111115</v>
      </c>
      <c r="T2985" s="17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8316</v>
      </c>
      <c r="R2986" t="s">
        <v>8356</v>
      </c>
      <c r="S2986" s="16">
        <f t="shared" si="186"/>
        <v>42576.278715277775</v>
      </c>
      <c r="T2986" s="17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8316</v>
      </c>
      <c r="R2987" t="s">
        <v>8356</v>
      </c>
      <c r="S2987" s="16">
        <f t="shared" si="186"/>
        <v>42654.973703703698</v>
      </c>
      <c r="T2987" s="1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8316</v>
      </c>
      <c r="R2988" t="s">
        <v>8356</v>
      </c>
      <c r="S2988" s="16">
        <f t="shared" si="186"/>
        <v>42431.500069444446</v>
      </c>
      <c r="T2988" s="17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8316</v>
      </c>
      <c r="R2989" t="s">
        <v>8356</v>
      </c>
      <c r="S2989" s="16">
        <f t="shared" si="186"/>
        <v>42627.307303240741</v>
      </c>
      <c r="T2989" s="17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8316</v>
      </c>
      <c r="R2990" t="s">
        <v>8356</v>
      </c>
      <c r="S2990" s="16">
        <f t="shared" si="186"/>
        <v>42511.362048611118</v>
      </c>
      <c r="T2990" s="17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8316</v>
      </c>
      <c r="R2991" t="s">
        <v>8356</v>
      </c>
      <c r="S2991" s="16">
        <f t="shared" si="186"/>
        <v>42337.02039351852</v>
      </c>
      <c r="T2991" s="17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8316</v>
      </c>
      <c r="R2992" t="s">
        <v>8356</v>
      </c>
      <c r="S2992" s="16">
        <f t="shared" si="186"/>
        <v>42341.57430555555</v>
      </c>
      <c r="T2992" s="17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8316</v>
      </c>
      <c r="R2993" t="s">
        <v>8356</v>
      </c>
      <c r="S2993" s="16">
        <f t="shared" si="186"/>
        <v>42740.837152777778</v>
      </c>
      <c r="T2993" s="17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8316</v>
      </c>
      <c r="R2994" t="s">
        <v>8356</v>
      </c>
      <c r="S2994" s="16">
        <f t="shared" si="186"/>
        <v>42622.767476851848</v>
      </c>
      <c r="T2994" s="17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8316</v>
      </c>
      <c r="R2995" t="s">
        <v>8356</v>
      </c>
      <c r="S2995" s="16">
        <f t="shared" si="186"/>
        <v>42390.838738425926</v>
      </c>
      <c r="T2995" s="17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8316</v>
      </c>
      <c r="R2996" t="s">
        <v>8356</v>
      </c>
      <c r="S2996" s="16">
        <f t="shared" si="186"/>
        <v>41885.478842592594</v>
      </c>
      <c r="T2996" s="17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8316</v>
      </c>
      <c r="R2997" t="s">
        <v>8356</v>
      </c>
      <c r="S2997" s="16">
        <f t="shared" si="186"/>
        <v>42724.665173611109</v>
      </c>
      <c r="T2997" s="1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8316</v>
      </c>
      <c r="R2998" t="s">
        <v>8356</v>
      </c>
      <c r="S2998" s="16">
        <f t="shared" si="186"/>
        <v>42090.912500000006</v>
      </c>
      <c r="T2998" s="17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8316</v>
      </c>
      <c r="R2999" t="s">
        <v>8356</v>
      </c>
      <c r="S2999" s="16">
        <f t="shared" si="186"/>
        <v>42775.733715277776</v>
      </c>
      <c r="T2999" s="17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8316</v>
      </c>
      <c r="R3000" t="s">
        <v>8356</v>
      </c>
      <c r="S3000" s="16">
        <f t="shared" si="186"/>
        <v>41778.193622685183</v>
      </c>
      <c r="T3000" s="17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8316</v>
      </c>
      <c r="R3001" t="s">
        <v>8356</v>
      </c>
      <c r="S3001" s="16">
        <f t="shared" si="186"/>
        <v>42780.740277777775</v>
      </c>
      <c r="T3001" s="17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8316</v>
      </c>
      <c r="R3002" t="s">
        <v>8356</v>
      </c>
      <c r="S3002" s="16">
        <f t="shared" si="186"/>
        <v>42752.827199074076</v>
      </c>
      <c r="T3002" s="17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8316</v>
      </c>
      <c r="R3003" t="s">
        <v>8356</v>
      </c>
      <c r="S3003" s="16">
        <f t="shared" si="186"/>
        <v>42534.895625000005</v>
      </c>
      <c r="T3003" s="17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8316</v>
      </c>
      <c r="R3004" t="s">
        <v>8356</v>
      </c>
      <c r="S3004" s="16">
        <f t="shared" si="186"/>
        <v>41239.83625</v>
      </c>
      <c r="T3004" s="17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8316</v>
      </c>
      <c r="R3005" t="s">
        <v>8356</v>
      </c>
      <c r="S3005" s="16">
        <f t="shared" si="186"/>
        <v>42398.849259259259</v>
      </c>
      <c r="T3005" s="17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8316</v>
      </c>
      <c r="R3006" t="s">
        <v>8356</v>
      </c>
      <c r="S3006" s="16">
        <f t="shared" si="186"/>
        <v>41928.881064814814</v>
      </c>
      <c r="T3006" s="17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8316</v>
      </c>
      <c r="R3007" t="s">
        <v>8356</v>
      </c>
      <c r="S3007" s="16">
        <f t="shared" si="186"/>
        <v>41888.674826388888</v>
      </c>
      <c r="T3007" s="1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8316</v>
      </c>
      <c r="R3008" t="s">
        <v>8356</v>
      </c>
      <c r="S3008" s="16">
        <f t="shared" si="186"/>
        <v>41957.756840277783</v>
      </c>
      <c r="T3008" s="17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8316</v>
      </c>
      <c r="R3009" t="s">
        <v>8356</v>
      </c>
      <c r="S3009" s="16">
        <f t="shared" si="186"/>
        <v>42098.216238425928</v>
      </c>
      <c r="T3009" s="17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8316</v>
      </c>
      <c r="R3010" t="s">
        <v>8356</v>
      </c>
      <c r="S3010" s="16">
        <f t="shared" si="186"/>
        <v>42360.212025462963</v>
      </c>
      <c r="T3010" s="17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8316</v>
      </c>
      <c r="R3011" t="s">
        <v>8356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8316</v>
      </c>
      <c r="R3012" t="s">
        <v>8356</v>
      </c>
      <c r="S3012" s="16">
        <f t="shared" si="190"/>
        <v>41996.832395833335</v>
      </c>
      <c r="T3012" s="17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8316</v>
      </c>
      <c r="R3013" t="s">
        <v>8356</v>
      </c>
      <c r="S3013" s="16">
        <f t="shared" si="190"/>
        <v>42334.468935185185</v>
      </c>
      <c r="T3013" s="17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8316</v>
      </c>
      <c r="R3014" t="s">
        <v>8356</v>
      </c>
      <c r="S3014" s="16">
        <f t="shared" si="190"/>
        <v>42024.702893518523</v>
      </c>
      <c r="T3014" s="17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8316</v>
      </c>
      <c r="R3015" t="s">
        <v>8356</v>
      </c>
      <c r="S3015" s="16">
        <f t="shared" si="190"/>
        <v>42146.836215277777</v>
      </c>
      <c r="T3015" s="17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8316</v>
      </c>
      <c r="R3016" t="s">
        <v>8356</v>
      </c>
      <c r="S3016" s="16">
        <f t="shared" si="190"/>
        <v>41920.123611111114</v>
      </c>
      <c r="T3016" s="17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8316</v>
      </c>
      <c r="R3017" t="s">
        <v>8356</v>
      </c>
      <c r="S3017" s="16">
        <f t="shared" si="190"/>
        <v>41785.72729166667</v>
      </c>
      <c r="T3017" s="1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8316</v>
      </c>
      <c r="R3018" t="s">
        <v>8356</v>
      </c>
      <c r="S3018" s="16">
        <f t="shared" si="190"/>
        <v>41778.548055555555</v>
      </c>
      <c r="T3018" s="17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8316</v>
      </c>
      <c r="R3019" t="s">
        <v>8356</v>
      </c>
      <c r="S3019" s="16">
        <f t="shared" si="190"/>
        <v>41841.850034722222</v>
      </c>
      <c r="T3019" s="17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8316</v>
      </c>
      <c r="R3020" t="s">
        <v>8356</v>
      </c>
      <c r="S3020" s="16">
        <f t="shared" si="190"/>
        <v>42163.29833333334</v>
      </c>
      <c r="T3020" s="17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8316</v>
      </c>
      <c r="R3021" t="s">
        <v>8356</v>
      </c>
      <c r="S3021" s="16">
        <f t="shared" si="190"/>
        <v>41758.833564814813</v>
      </c>
      <c r="T3021" s="17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8316</v>
      </c>
      <c r="R3022" t="s">
        <v>8356</v>
      </c>
      <c r="S3022" s="16">
        <f t="shared" si="190"/>
        <v>42170.846446759257</v>
      </c>
      <c r="T3022" s="17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8316</v>
      </c>
      <c r="R3023" t="s">
        <v>8356</v>
      </c>
      <c r="S3023" s="16">
        <f t="shared" si="190"/>
        <v>42660.618854166663</v>
      </c>
      <c r="T3023" s="17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8316</v>
      </c>
      <c r="R3024" t="s">
        <v>8356</v>
      </c>
      <c r="S3024" s="16">
        <f t="shared" si="190"/>
        <v>42564.95380787037</v>
      </c>
      <c r="T3024" s="17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8316</v>
      </c>
      <c r="R3025" t="s">
        <v>8356</v>
      </c>
      <c r="S3025" s="16">
        <f t="shared" si="190"/>
        <v>42121.675763888896</v>
      </c>
      <c r="T3025" s="17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8316</v>
      </c>
      <c r="R3026" t="s">
        <v>8356</v>
      </c>
      <c r="S3026" s="16">
        <f t="shared" si="190"/>
        <v>41158.993923611109</v>
      </c>
      <c r="T3026" s="17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8316</v>
      </c>
      <c r="R3027" t="s">
        <v>8356</v>
      </c>
      <c r="S3027" s="16">
        <f t="shared" si="190"/>
        <v>41761.509409722225</v>
      </c>
      <c r="T3027" s="1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8316</v>
      </c>
      <c r="R3028" t="s">
        <v>8356</v>
      </c>
      <c r="S3028" s="16">
        <f t="shared" si="190"/>
        <v>42783.459398148145</v>
      </c>
      <c r="T3028" s="17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8316</v>
      </c>
      <c r="R3029" t="s">
        <v>8356</v>
      </c>
      <c r="S3029" s="16">
        <f t="shared" si="190"/>
        <v>42053.704293981486</v>
      </c>
      <c r="T3029" s="17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8316</v>
      </c>
      <c r="R3030" t="s">
        <v>8356</v>
      </c>
      <c r="S3030" s="16">
        <f t="shared" si="190"/>
        <v>42567.264178240745</v>
      </c>
      <c r="T3030" s="17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8316</v>
      </c>
      <c r="R3031" t="s">
        <v>8356</v>
      </c>
      <c r="S3031" s="16">
        <f t="shared" si="190"/>
        <v>41932.708877314813</v>
      </c>
      <c r="T3031" s="17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8316</v>
      </c>
      <c r="R3032" t="s">
        <v>8356</v>
      </c>
      <c r="S3032" s="16">
        <f t="shared" si="190"/>
        <v>42233.747349537036</v>
      </c>
      <c r="T3032" s="17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8316</v>
      </c>
      <c r="R3033" t="s">
        <v>8356</v>
      </c>
      <c r="S3033" s="16">
        <f t="shared" si="190"/>
        <v>42597.882488425923</v>
      </c>
      <c r="T3033" s="17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8316</v>
      </c>
      <c r="R3034" t="s">
        <v>8356</v>
      </c>
      <c r="S3034" s="16">
        <f t="shared" si="190"/>
        <v>42228.044664351852</v>
      </c>
      <c r="T3034" s="17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8316</v>
      </c>
      <c r="R3035" t="s">
        <v>8356</v>
      </c>
      <c r="S3035" s="16">
        <f t="shared" si="190"/>
        <v>42570.110243055555</v>
      </c>
      <c r="T3035" s="17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8316</v>
      </c>
      <c r="R3036" t="s">
        <v>8356</v>
      </c>
      <c r="S3036" s="16">
        <f t="shared" si="190"/>
        <v>42644.535358796296</v>
      </c>
      <c r="T3036" s="17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8316</v>
      </c>
      <c r="R3037" t="s">
        <v>8356</v>
      </c>
      <c r="S3037" s="16">
        <f t="shared" si="190"/>
        <v>41368.560289351852</v>
      </c>
      <c r="T3037" s="1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8316</v>
      </c>
      <c r="R3038" t="s">
        <v>8356</v>
      </c>
      <c r="S3038" s="16">
        <f t="shared" si="190"/>
        <v>41466.785231481481</v>
      </c>
      <c r="T3038" s="17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8316</v>
      </c>
      <c r="R3039" t="s">
        <v>8356</v>
      </c>
      <c r="S3039" s="16">
        <f t="shared" si="190"/>
        <v>40378.893206018518</v>
      </c>
      <c r="T3039" s="17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8316</v>
      </c>
      <c r="R3040" t="s">
        <v>8356</v>
      </c>
      <c r="S3040" s="16">
        <f t="shared" si="190"/>
        <v>42373.252280092594</v>
      </c>
      <c r="T3040" s="17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8316</v>
      </c>
      <c r="R3041" t="s">
        <v>8356</v>
      </c>
      <c r="S3041" s="16">
        <f t="shared" si="190"/>
        <v>41610.794421296298</v>
      </c>
      <c r="T3041" s="17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8316</v>
      </c>
      <c r="R3042" t="s">
        <v>8356</v>
      </c>
      <c r="S3042" s="16">
        <f t="shared" si="190"/>
        <v>42177.791909722218</v>
      </c>
      <c r="T3042" s="17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8316</v>
      </c>
      <c r="R3043" t="s">
        <v>8356</v>
      </c>
      <c r="S3043" s="16">
        <f t="shared" si="190"/>
        <v>42359.868611111116</v>
      </c>
      <c r="T3043" s="17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8316</v>
      </c>
      <c r="R3044" t="s">
        <v>8356</v>
      </c>
      <c r="S3044" s="16">
        <f t="shared" si="190"/>
        <v>42253.688043981485</v>
      </c>
      <c r="T3044" s="17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8316</v>
      </c>
      <c r="R3045" t="s">
        <v>8356</v>
      </c>
      <c r="S3045" s="16">
        <f t="shared" si="190"/>
        <v>42083.070590277777</v>
      </c>
      <c r="T3045" s="17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8316</v>
      </c>
      <c r="R3046" t="s">
        <v>8356</v>
      </c>
      <c r="S3046" s="16">
        <f t="shared" si="190"/>
        <v>42387.7268287037</v>
      </c>
      <c r="T3046" s="17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8316</v>
      </c>
      <c r="R3047" t="s">
        <v>8356</v>
      </c>
      <c r="S3047" s="16">
        <f t="shared" si="190"/>
        <v>41843.155729166669</v>
      </c>
      <c r="T3047" s="1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8316</v>
      </c>
      <c r="R3048" t="s">
        <v>8356</v>
      </c>
      <c r="S3048" s="16">
        <f t="shared" si="190"/>
        <v>41862.803078703706</v>
      </c>
      <c r="T3048" s="17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8316</v>
      </c>
      <c r="R3049" t="s">
        <v>8356</v>
      </c>
      <c r="S3049" s="16">
        <f t="shared" si="190"/>
        <v>42443.989050925928</v>
      </c>
      <c r="T3049" s="17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8316</v>
      </c>
      <c r="R3050" t="s">
        <v>8356</v>
      </c>
      <c r="S3050" s="16">
        <f t="shared" si="190"/>
        <v>41975.901180555549</v>
      </c>
      <c r="T3050" s="17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8316</v>
      </c>
      <c r="R3051" t="s">
        <v>8356</v>
      </c>
      <c r="S3051" s="16">
        <f t="shared" si="190"/>
        <v>42139.014525462961</v>
      </c>
      <c r="T3051" s="17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8316</v>
      </c>
      <c r="R3052" t="s">
        <v>8356</v>
      </c>
      <c r="S3052" s="16">
        <f t="shared" si="190"/>
        <v>42465.16851851852</v>
      </c>
      <c r="T3052" s="17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8316</v>
      </c>
      <c r="R3053" t="s">
        <v>8356</v>
      </c>
      <c r="S3053" s="16">
        <f t="shared" si="190"/>
        <v>42744.416030092587</v>
      </c>
      <c r="T3053" s="17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8316</v>
      </c>
      <c r="R3054" t="s">
        <v>8356</v>
      </c>
      <c r="S3054" s="16">
        <f t="shared" si="190"/>
        <v>42122.670069444444</v>
      </c>
      <c r="T3054" s="17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8316</v>
      </c>
      <c r="R3055" t="s">
        <v>8356</v>
      </c>
      <c r="S3055" s="16">
        <f t="shared" si="190"/>
        <v>41862.761724537035</v>
      </c>
      <c r="T3055" s="17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8316</v>
      </c>
      <c r="R3056" t="s">
        <v>8356</v>
      </c>
      <c r="S3056" s="16">
        <f t="shared" si="190"/>
        <v>42027.832800925928</v>
      </c>
      <c r="T3056" s="17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8316</v>
      </c>
      <c r="R3057" t="s">
        <v>8356</v>
      </c>
      <c r="S3057" s="16">
        <f t="shared" si="190"/>
        <v>41953.95821759259</v>
      </c>
      <c r="T3057" s="1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8316</v>
      </c>
      <c r="R3058" t="s">
        <v>8356</v>
      </c>
      <c r="S3058" s="16">
        <f t="shared" si="190"/>
        <v>41851.636388888888</v>
      </c>
      <c r="T3058" s="17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8316</v>
      </c>
      <c r="R3059" t="s">
        <v>8356</v>
      </c>
      <c r="S3059" s="16">
        <f t="shared" si="190"/>
        <v>42433.650590277779</v>
      </c>
      <c r="T3059" s="17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8316</v>
      </c>
      <c r="R3060" t="s">
        <v>8356</v>
      </c>
      <c r="S3060" s="16">
        <f t="shared" si="190"/>
        <v>42460.374305555553</v>
      </c>
      <c r="T3060" s="17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8316</v>
      </c>
      <c r="R3061" t="s">
        <v>8356</v>
      </c>
      <c r="S3061" s="16">
        <f t="shared" si="190"/>
        <v>41829.935717592591</v>
      </c>
      <c r="T3061" s="17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8316</v>
      </c>
      <c r="R3062" t="s">
        <v>8356</v>
      </c>
      <c r="S3062" s="16">
        <f t="shared" si="190"/>
        <v>42245.274699074071</v>
      </c>
      <c r="T3062" s="17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8316</v>
      </c>
      <c r="R3063" t="s">
        <v>8356</v>
      </c>
      <c r="S3063" s="16">
        <f t="shared" si="190"/>
        <v>41834.784120370372</v>
      </c>
      <c r="T3063" s="17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8316</v>
      </c>
      <c r="R3064" t="s">
        <v>8356</v>
      </c>
      <c r="S3064" s="16">
        <f t="shared" si="190"/>
        <v>42248.535787037035</v>
      </c>
      <c r="T3064" s="17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8316</v>
      </c>
      <c r="R3065" t="s">
        <v>8356</v>
      </c>
      <c r="S3065" s="16">
        <f t="shared" si="190"/>
        <v>42630.922893518517</v>
      </c>
      <c r="T3065" s="17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8316</v>
      </c>
      <c r="R3066" t="s">
        <v>8356</v>
      </c>
      <c r="S3066" s="16">
        <f t="shared" si="190"/>
        <v>42299.130162037036</v>
      </c>
      <c r="T3066" s="17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8316</v>
      </c>
      <c r="R3067" t="s">
        <v>8356</v>
      </c>
      <c r="S3067" s="16">
        <f t="shared" si="190"/>
        <v>41825.055231481485</v>
      </c>
      <c r="T3067" s="1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8316</v>
      </c>
      <c r="R3068" t="s">
        <v>8356</v>
      </c>
      <c r="S3068" s="16">
        <f t="shared" si="190"/>
        <v>42531.228437500002</v>
      </c>
      <c r="T3068" s="17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8316</v>
      </c>
      <c r="R3069" t="s">
        <v>8356</v>
      </c>
      <c r="S3069" s="16">
        <f t="shared" si="190"/>
        <v>42226.938414351855</v>
      </c>
      <c r="T3069" s="17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8316</v>
      </c>
      <c r="R3070" t="s">
        <v>8356</v>
      </c>
      <c r="S3070" s="16">
        <f t="shared" si="190"/>
        <v>42263.691574074073</v>
      </c>
      <c r="T3070" s="17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8316</v>
      </c>
      <c r="R3071" t="s">
        <v>8356</v>
      </c>
      <c r="S3071" s="16">
        <f t="shared" si="190"/>
        <v>41957.833726851852</v>
      </c>
      <c r="T3071" s="17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8316</v>
      </c>
      <c r="R3072" t="s">
        <v>8356</v>
      </c>
      <c r="S3072" s="16">
        <f t="shared" si="190"/>
        <v>42690.733437499999</v>
      </c>
      <c r="T3072" s="17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8316</v>
      </c>
      <c r="R3073" t="s">
        <v>8356</v>
      </c>
      <c r="S3073" s="16">
        <f t="shared" si="190"/>
        <v>42097.732418981483</v>
      </c>
      <c r="T3073" s="17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8316</v>
      </c>
      <c r="R3074" t="s">
        <v>8356</v>
      </c>
      <c r="S3074" s="16">
        <f t="shared" si="190"/>
        <v>42658.690532407403</v>
      </c>
      <c r="T3074" s="17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8316</v>
      </c>
      <c r="R3075" t="s">
        <v>8356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8316</v>
      </c>
      <c r="R3076" t="s">
        <v>8356</v>
      </c>
      <c r="S3076" s="16">
        <f t="shared" si="194"/>
        <v>42409.571284722217</v>
      </c>
      <c r="T3076" s="17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8316</v>
      </c>
      <c r="R3077" t="s">
        <v>8356</v>
      </c>
      <c r="S3077" s="16">
        <f t="shared" si="194"/>
        <v>42551.102314814809</v>
      </c>
      <c r="T3077" s="1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8316</v>
      </c>
      <c r="R3078" t="s">
        <v>8356</v>
      </c>
      <c r="S3078" s="16">
        <f t="shared" si="194"/>
        <v>42226.651886574073</v>
      </c>
      <c r="T3078" s="17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8316</v>
      </c>
      <c r="R3079" t="s">
        <v>8356</v>
      </c>
      <c r="S3079" s="16">
        <f t="shared" si="194"/>
        <v>42766.956921296296</v>
      </c>
      <c r="T3079" s="17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8316</v>
      </c>
      <c r="R3080" t="s">
        <v>8356</v>
      </c>
      <c r="S3080" s="16">
        <f t="shared" si="194"/>
        <v>42031.138831018514</v>
      </c>
      <c r="T3080" s="17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8316</v>
      </c>
      <c r="R3081" t="s">
        <v>8356</v>
      </c>
      <c r="S3081" s="16">
        <f t="shared" si="194"/>
        <v>42055.713368055556</v>
      </c>
      <c r="T3081" s="17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8316</v>
      </c>
      <c r="R3082" t="s">
        <v>8356</v>
      </c>
      <c r="S3082" s="16">
        <f t="shared" si="194"/>
        <v>41940.028287037036</v>
      </c>
      <c r="T3082" s="17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8316</v>
      </c>
      <c r="R3083" t="s">
        <v>8356</v>
      </c>
      <c r="S3083" s="16">
        <f t="shared" si="194"/>
        <v>42237.181608796294</v>
      </c>
      <c r="T3083" s="17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8316</v>
      </c>
      <c r="R3084" t="s">
        <v>8356</v>
      </c>
      <c r="S3084" s="16">
        <f t="shared" si="194"/>
        <v>42293.922986111109</v>
      </c>
      <c r="T3084" s="17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8316</v>
      </c>
      <c r="R3085" t="s">
        <v>8356</v>
      </c>
      <c r="S3085" s="16">
        <f t="shared" si="194"/>
        <v>41853.563402777778</v>
      </c>
      <c r="T3085" s="17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8316</v>
      </c>
      <c r="R3086" t="s">
        <v>8356</v>
      </c>
      <c r="S3086" s="16">
        <f t="shared" si="194"/>
        <v>42100.723738425921</v>
      </c>
      <c r="T3086" s="17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8316</v>
      </c>
      <c r="R3087" t="s">
        <v>8356</v>
      </c>
      <c r="S3087" s="16">
        <f t="shared" si="194"/>
        <v>42246.883784722217</v>
      </c>
      <c r="T3087" s="1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8316</v>
      </c>
      <c r="R3088" t="s">
        <v>8356</v>
      </c>
      <c r="S3088" s="16">
        <f t="shared" si="194"/>
        <v>42173.67082175926</v>
      </c>
      <c r="T3088" s="17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8316</v>
      </c>
      <c r="R3089" t="s">
        <v>8356</v>
      </c>
      <c r="S3089" s="16">
        <f t="shared" si="194"/>
        <v>42665.150347222225</v>
      </c>
      <c r="T3089" s="17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8316</v>
      </c>
      <c r="R3090" t="s">
        <v>8356</v>
      </c>
      <c r="S3090" s="16">
        <f t="shared" si="194"/>
        <v>41981.57230324074</v>
      </c>
      <c r="T3090" s="17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8316</v>
      </c>
      <c r="R3091" t="s">
        <v>8356</v>
      </c>
      <c r="S3091" s="16">
        <f t="shared" si="194"/>
        <v>42528.542627314819</v>
      </c>
      <c r="T3091" s="17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8316</v>
      </c>
      <c r="R3092" t="s">
        <v>8356</v>
      </c>
      <c r="S3092" s="16">
        <f t="shared" si="194"/>
        <v>42065.818807870368</v>
      </c>
      <c r="T3092" s="17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8316</v>
      </c>
      <c r="R3093" t="s">
        <v>8356</v>
      </c>
      <c r="S3093" s="16">
        <f t="shared" si="194"/>
        <v>42566.948414351849</v>
      </c>
      <c r="T3093" s="17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8316</v>
      </c>
      <c r="R3094" t="s">
        <v>8356</v>
      </c>
      <c r="S3094" s="16">
        <f t="shared" si="194"/>
        <v>42255.619351851856</v>
      </c>
      <c r="T3094" s="17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8316</v>
      </c>
      <c r="R3095" t="s">
        <v>8356</v>
      </c>
      <c r="S3095" s="16">
        <f t="shared" si="194"/>
        <v>41760.909039351849</v>
      </c>
      <c r="T3095" s="17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8316</v>
      </c>
      <c r="R3096" t="s">
        <v>8356</v>
      </c>
      <c r="S3096" s="16">
        <f t="shared" si="194"/>
        <v>42207.795787037037</v>
      </c>
      <c r="T3096" s="17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8316</v>
      </c>
      <c r="R3097" t="s">
        <v>8356</v>
      </c>
      <c r="S3097" s="16">
        <f t="shared" si="194"/>
        <v>42523.025231481486</v>
      </c>
      <c r="T3097" s="1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8316</v>
      </c>
      <c r="R3098" t="s">
        <v>8356</v>
      </c>
      <c r="S3098" s="16">
        <f t="shared" si="194"/>
        <v>42114.825532407413</v>
      </c>
      <c r="T3098" s="17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8316</v>
      </c>
      <c r="R3099" t="s">
        <v>8356</v>
      </c>
      <c r="S3099" s="16">
        <f t="shared" si="194"/>
        <v>42629.503483796296</v>
      </c>
      <c r="T3099" s="17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8316</v>
      </c>
      <c r="R3100" t="s">
        <v>8356</v>
      </c>
      <c r="S3100" s="16">
        <f t="shared" si="194"/>
        <v>42359.792233796295</v>
      </c>
      <c r="T3100" s="17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8316</v>
      </c>
      <c r="R3101" t="s">
        <v>8356</v>
      </c>
      <c r="S3101" s="16">
        <f t="shared" si="194"/>
        <v>42382.189710648148</v>
      </c>
      <c r="T3101" s="17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8316</v>
      </c>
      <c r="R3102" t="s">
        <v>8356</v>
      </c>
      <c r="S3102" s="16">
        <f t="shared" si="194"/>
        <v>41902.622395833336</v>
      </c>
      <c r="T3102" s="17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8316</v>
      </c>
      <c r="R3103" t="s">
        <v>8356</v>
      </c>
      <c r="S3103" s="16">
        <f t="shared" si="194"/>
        <v>42171.383530092593</v>
      </c>
      <c r="T3103" s="17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8316</v>
      </c>
      <c r="R3104" t="s">
        <v>8356</v>
      </c>
      <c r="S3104" s="16">
        <f t="shared" si="194"/>
        <v>42555.340486111112</v>
      </c>
      <c r="T3104" s="17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8316</v>
      </c>
      <c r="R3105" t="s">
        <v>8356</v>
      </c>
      <c r="S3105" s="16">
        <f t="shared" si="194"/>
        <v>42107.156319444446</v>
      </c>
      <c r="T3105" s="17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8316</v>
      </c>
      <c r="R3106" t="s">
        <v>8356</v>
      </c>
      <c r="S3106" s="16">
        <f t="shared" si="194"/>
        <v>42006.908692129626</v>
      </c>
      <c r="T3106" s="17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8316</v>
      </c>
      <c r="R3107" t="s">
        <v>8356</v>
      </c>
      <c r="S3107" s="16">
        <f t="shared" si="194"/>
        <v>41876.718935185185</v>
      </c>
      <c r="T3107" s="1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8316</v>
      </c>
      <c r="R3108" t="s">
        <v>8356</v>
      </c>
      <c r="S3108" s="16">
        <f t="shared" si="194"/>
        <v>42241.429120370376</v>
      </c>
      <c r="T3108" s="17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8316</v>
      </c>
      <c r="R3109" t="s">
        <v>8356</v>
      </c>
      <c r="S3109" s="16">
        <f t="shared" si="194"/>
        <v>42128.814247685179</v>
      </c>
      <c r="T3109" s="17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8316</v>
      </c>
      <c r="R3110" t="s">
        <v>8356</v>
      </c>
      <c r="S3110" s="16">
        <f t="shared" si="194"/>
        <v>42062.680486111116</v>
      </c>
      <c r="T3110" s="17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8316</v>
      </c>
      <c r="R3111" t="s">
        <v>8356</v>
      </c>
      <c r="S3111" s="16">
        <f t="shared" si="194"/>
        <v>41844.125115740739</v>
      </c>
      <c r="T3111" s="17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8316</v>
      </c>
      <c r="R3112" t="s">
        <v>8356</v>
      </c>
      <c r="S3112" s="16">
        <f t="shared" si="194"/>
        <v>42745.031469907408</v>
      </c>
      <c r="T3112" s="17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8316</v>
      </c>
      <c r="R3113" t="s">
        <v>8356</v>
      </c>
      <c r="S3113" s="16">
        <f t="shared" si="194"/>
        <v>41885.595138888886</v>
      </c>
      <c r="T3113" s="17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8316</v>
      </c>
      <c r="R3114" t="s">
        <v>8356</v>
      </c>
      <c r="S3114" s="16">
        <f t="shared" si="194"/>
        <v>42615.121921296297</v>
      </c>
      <c r="T3114" s="17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8316</v>
      </c>
      <c r="R3115" t="s">
        <v>8356</v>
      </c>
      <c r="S3115" s="16">
        <f t="shared" si="194"/>
        <v>42081.731273148151</v>
      </c>
      <c r="T3115" s="17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8316</v>
      </c>
      <c r="R3116" t="s">
        <v>8356</v>
      </c>
      <c r="S3116" s="16">
        <f t="shared" si="194"/>
        <v>41843.632523148146</v>
      </c>
      <c r="T3116" s="17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8316</v>
      </c>
      <c r="R3117" t="s">
        <v>8356</v>
      </c>
      <c r="S3117" s="16">
        <f t="shared" si="194"/>
        <v>42496.447071759263</v>
      </c>
      <c r="T3117" s="1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8316</v>
      </c>
      <c r="R3118" t="s">
        <v>8356</v>
      </c>
      <c r="S3118" s="16">
        <f t="shared" si="194"/>
        <v>42081.515335648146</v>
      </c>
      <c r="T3118" s="17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8316</v>
      </c>
      <c r="R3119" t="s">
        <v>8356</v>
      </c>
      <c r="S3119" s="16">
        <f t="shared" si="194"/>
        <v>42509.374537037031</v>
      </c>
      <c r="T3119" s="17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8316</v>
      </c>
      <c r="R3120" t="s">
        <v>8356</v>
      </c>
      <c r="S3120" s="16">
        <f t="shared" si="194"/>
        <v>42534.649571759262</v>
      </c>
      <c r="T3120" s="17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8316</v>
      </c>
      <c r="R3121" t="s">
        <v>8356</v>
      </c>
      <c r="S3121" s="16">
        <f t="shared" si="194"/>
        <v>42060.04550925926</v>
      </c>
      <c r="T3121" s="17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8316</v>
      </c>
      <c r="R3122" t="s">
        <v>8356</v>
      </c>
      <c r="S3122" s="16">
        <f t="shared" si="194"/>
        <v>42435.942083333335</v>
      </c>
      <c r="T3122" s="17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8316</v>
      </c>
      <c r="R3123" t="s">
        <v>8356</v>
      </c>
      <c r="S3123" s="16">
        <f t="shared" si="194"/>
        <v>41848.679803240739</v>
      </c>
      <c r="T3123" s="17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8316</v>
      </c>
      <c r="R3124" t="s">
        <v>8356</v>
      </c>
      <c r="S3124" s="16">
        <f t="shared" si="194"/>
        <v>42678.932083333333</v>
      </c>
      <c r="T3124" s="17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8316</v>
      </c>
      <c r="R3125" t="s">
        <v>8356</v>
      </c>
      <c r="S3125" s="16">
        <f t="shared" si="194"/>
        <v>42530.993032407408</v>
      </c>
      <c r="T3125" s="17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8316</v>
      </c>
      <c r="R3126" t="s">
        <v>8356</v>
      </c>
      <c r="S3126" s="16">
        <f t="shared" si="194"/>
        <v>41977.780104166668</v>
      </c>
      <c r="T3126" s="17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8316</v>
      </c>
      <c r="R3127" t="s">
        <v>8356</v>
      </c>
      <c r="S3127" s="16">
        <f t="shared" si="194"/>
        <v>42346.20685185185</v>
      </c>
      <c r="T3127" s="1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8316</v>
      </c>
      <c r="R3128" t="s">
        <v>8356</v>
      </c>
      <c r="S3128" s="16">
        <f t="shared" si="194"/>
        <v>42427.01807870371</v>
      </c>
      <c r="T3128" s="17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8316</v>
      </c>
      <c r="R3129" t="s">
        <v>8356</v>
      </c>
      <c r="S3129" s="16">
        <f t="shared" si="194"/>
        <v>42034.856817129628</v>
      </c>
      <c r="T3129" s="1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8316</v>
      </c>
      <c r="R3130" t="s">
        <v>8317</v>
      </c>
      <c r="S3130" s="16">
        <f t="shared" si="194"/>
        <v>42780.825706018513</v>
      </c>
      <c r="T3130" s="1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8316</v>
      </c>
      <c r="R3131" t="s">
        <v>8317</v>
      </c>
      <c r="S3131" s="16">
        <f t="shared" si="194"/>
        <v>42803.842812499999</v>
      </c>
      <c r="T3131" s="1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8316</v>
      </c>
      <c r="R3132" t="s">
        <v>8317</v>
      </c>
      <c r="S3132" s="16">
        <f t="shared" si="194"/>
        <v>42808.640231481477</v>
      </c>
      <c r="T3132" s="1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8316</v>
      </c>
      <c r="R3133" t="s">
        <v>8317</v>
      </c>
      <c r="S3133" s="16">
        <f t="shared" si="194"/>
        <v>42803.579224537039</v>
      </c>
      <c r="T3133" s="1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8316</v>
      </c>
      <c r="R3134" t="s">
        <v>8317</v>
      </c>
      <c r="S3134" s="16">
        <f t="shared" si="194"/>
        <v>42786.350231481483</v>
      </c>
      <c r="T3134" s="1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8316</v>
      </c>
      <c r="R3135" t="s">
        <v>8317</v>
      </c>
      <c r="S3135" s="16">
        <f t="shared" si="194"/>
        <v>42788.565208333333</v>
      </c>
      <c r="T3135" s="1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8316</v>
      </c>
      <c r="R3136" t="s">
        <v>8317</v>
      </c>
      <c r="S3136" s="16">
        <f t="shared" si="194"/>
        <v>42800.720127314817</v>
      </c>
      <c r="T3136" s="1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8316</v>
      </c>
      <c r="R3137" t="s">
        <v>8317</v>
      </c>
      <c r="S3137" s="16">
        <f t="shared" si="194"/>
        <v>42807.151863425926</v>
      </c>
      <c r="T3137" s="1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8316</v>
      </c>
      <c r="R3138" t="s">
        <v>8317</v>
      </c>
      <c r="S3138" s="16">
        <f t="shared" si="194"/>
        <v>42789.462430555555</v>
      </c>
      <c r="T3138" s="1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8316</v>
      </c>
      <c r="R3139" t="s">
        <v>8317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8316</v>
      </c>
      <c r="R3140" t="s">
        <v>8317</v>
      </c>
      <c r="S3140" s="16">
        <f t="shared" si="198"/>
        <v>42809.645914351851</v>
      </c>
      <c r="T3140" s="1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8316</v>
      </c>
      <c r="R3141" t="s">
        <v>8317</v>
      </c>
      <c r="S3141" s="16">
        <f t="shared" si="198"/>
        <v>42785.270370370374</v>
      </c>
      <c r="T3141" s="1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8316</v>
      </c>
      <c r="R3142" t="s">
        <v>8317</v>
      </c>
      <c r="S3142" s="16">
        <f t="shared" si="198"/>
        <v>42802.718784722223</v>
      </c>
      <c r="T3142" s="1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8316</v>
      </c>
      <c r="R3143" t="s">
        <v>8317</v>
      </c>
      <c r="S3143" s="16">
        <f t="shared" si="198"/>
        <v>42800.753333333334</v>
      </c>
      <c r="T3143" s="1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8316</v>
      </c>
      <c r="R3144" t="s">
        <v>8317</v>
      </c>
      <c r="S3144" s="16">
        <f t="shared" si="198"/>
        <v>42783.513182870374</v>
      </c>
      <c r="T3144" s="1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8316</v>
      </c>
      <c r="R3145" t="s">
        <v>8317</v>
      </c>
      <c r="S3145" s="16">
        <f t="shared" si="198"/>
        <v>42808.358287037037</v>
      </c>
      <c r="T3145" s="1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8316</v>
      </c>
      <c r="R3146" t="s">
        <v>8317</v>
      </c>
      <c r="S3146" s="16">
        <f t="shared" si="198"/>
        <v>42796.538275462968</v>
      </c>
      <c r="T3146" s="1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8316</v>
      </c>
      <c r="R3147" t="s">
        <v>8317</v>
      </c>
      <c r="S3147" s="16">
        <f t="shared" si="198"/>
        <v>42762.040902777779</v>
      </c>
      <c r="T3147" s="1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8316</v>
      </c>
      <c r="R3148" t="s">
        <v>8317</v>
      </c>
      <c r="S3148" s="16">
        <f t="shared" si="198"/>
        <v>42796.682476851856</v>
      </c>
      <c r="T3148" s="1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8316</v>
      </c>
      <c r="R3149" t="s">
        <v>8317</v>
      </c>
      <c r="S3149" s="16">
        <f t="shared" si="198"/>
        <v>41909.969386574077</v>
      </c>
      <c r="T3149" s="1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8316</v>
      </c>
      <c r="R3150" t="s">
        <v>8317</v>
      </c>
      <c r="S3150" s="16">
        <f t="shared" si="198"/>
        <v>41891.665324074071</v>
      </c>
      <c r="T3150" s="1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8316</v>
      </c>
      <c r="R3151" t="s">
        <v>8317</v>
      </c>
      <c r="S3151" s="16">
        <f t="shared" si="198"/>
        <v>41226.017361111109</v>
      </c>
      <c r="T3151" s="1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8316</v>
      </c>
      <c r="R3152" t="s">
        <v>8317</v>
      </c>
      <c r="S3152" s="16">
        <f t="shared" si="198"/>
        <v>40478.263923611114</v>
      </c>
      <c r="T3152" s="1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8316</v>
      </c>
      <c r="R3153" t="s">
        <v>8317</v>
      </c>
      <c r="S3153" s="16">
        <f t="shared" si="198"/>
        <v>41862.83997685185</v>
      </c>
      <c r="T3153" s="1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8316</v>
      </c>
      <c r="R3154" t="s">
        <v>8317</v>
      </c>
      <c r="S3154" s="16">
        <f t="shared" si="198"/>
        <v>41550.867673611108</v>
      </c>
      <c r="T3154" s="1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8316</v>
      </c>
      <c r="R3155" t="s">
        <v>8317</v>
      </c>
      <c r="S3155" s="16">
        <f t="shared" si="198"/>
        <v>40633.154363425929</v>
      </c>
      <c r="T3155" s="1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8316</v>
      </c>
      <c r="R3156" t="s">
        <v>8317</v>
      </c>
      <c r="S3156" s="16">
        <f t="shared" si="198"/>
        <v>40970.875671296293</v>
      </c>
      <c r="T3156" s="1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8316</v>
      </c>
      <c r="R3157" t="s">
        <v>8317</v>
      </c>
      <c r="S3157" s="16">
        <f t="shared" si="198"/>
        <v>41233.499131944445</v>
      </c>
      <c r="T3157" s="1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8316</v>
      </c>
      <c r="R3158" t="s">
        <v>8317</v>
      </c>
      <c r="S3158" s="16">
        <f t="shared" si="198"/>
        <v>41026.953055555554</v>
      </c>
      <c r="T3158" s="1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8316</v>
      </c>
      <c r="R3159" t="s">
        <v>8317</v>
      </c>
      <c r="S3159" s="16">
        <f t="shared" si="198"/>
        <v>41829.788252314815</v>
      </c>
      <c r="T3159" s="1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8316</v>
      </c>
      <c r="R3160" t="s">
        <v>8317</v>
      </c>
      <c r="S3160" s="16">
        <f t="shared" si="198"/>
        <v>41447.839722222219</v>
      </c>
      <c r="T3160" s="1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8316</v>
      </c>
      <c r="R3161" t="s">
        <v>8317</v>
      </c>
      <c r="S3161" s="16">
        <f t="shared" si="198"/>
        <v>40884.066678240742</v>
      </c>
      <c r="T3161" s="1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8316</v>
      </c>
      <c r="R3162" t="s">
        <v>8317</v>
      </c>
      <c r="S3162" s="16">
        <f t="shared" si="198"/>
        <v>41841.26489583333</v>
      </c>
      <c r="T3162" s="1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8316</v>
      </c>
      <c r="R3163" t="s">
        <v>8317</v>
      </c>
      <c r="S3163" s="16">
        <f t="shared" si="198"/>
        <v>41897.536134259259</v>
      </c>
      <c r="T3163" s="1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8316</v>
      </c>
      <c r="R3164" t="s">
        <v>8317</v>
      </c>
      <c r="S3164" s="16">
        <f t="shared" si="198"/>
        <v>41799.685902777775</v>
      </c>
      <c r="T3164" s="1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8316</v>
      </c>
      <c r="R3165" t="s">
        <v>8317</v>
      </c>
      <c r="S3165" s="16">
        <f t="shared" si="198"/>
        <v>41775.753761574073</v>
      </c>
      <c r="T3165" s="1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8316</v>
      </c>
      <c r="R3166" t="s">
        <v>8317</v>
      </c>
      <c r="S3166" s="16">
        <f t="shared" si="198"/>
        <v>41766.80572916667</v>
      </c>
      <c r="T3166" s="1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8316</v>
      </c>
      <c r="R3167" t="s">
        <v>8317</v>
      </c>
      <c r="S3167" s="16">
        <f t="shared" si="198"/>
        <v>40644.159259259257</v>
      </c>
      <c r="T3167" s="1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8316</v>
      </c>
      <c r="R3168" t="s">
        <v>8317</v>
      </c>
      <c r="S3168" s="16">
        <f t="shared" si="198"/>
        <v>41940.69158564815</v>
      </c>
      <c r="T3168" s="1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8316</v>
      </c>
      <c r="R3169" t="s">
        <v>8317</v>
      </c>
      <c r="S3169" s="16">
        <f t="shared" si="198"/>
        <v>41839.175706018519</v>
      </c>
      <c r="T3169" s="1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8316</v>
      </c>
      <c r="R3170" t="s">
        <v>8317</v>
      </c>
      <c r="S3170" s="16">
        <f t="shared" si="198"/>
        <v>41772.105937500004</v>
      </c>
      <c r="T3170" s="1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8316</v>
      </c>
      <c r="R3171" t="s">
        <v>8317</v>
      </c>
      <c r="S3171" s="16">
        <f t="shared" si="198"/>
        <v>41591.737974537034</v>
      </c>
      <c r="T3171" s="1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8316</v>
      </c>
      <c r="R3172" t="s">
        <v>8317</v>
      </c>
      <c r="S3172" s="16">
        <f t="shared" si="198"/>
        <v>41789.080370370371</v>
      </c>
      <c r="T3172" s="1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8316</v>
      </c>
      <c r="R3173" t="s">
        <v>8317</v>
      </c>
      <c r="S3173" s="16">
        <f t="shared" si="198"/>
        <v>42466.608310185184</v>
      </c>
      <c r="T3173" s="1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8316</v>
      </c>
      <c r="R3174" t="s">
        <v>8317</v>
      </c>
      <c r="S3174" s="16">
        <f t="shared" si="198"/>
        <v>40923.729953703703</v>
      </c>
      <c r="T3174" s="1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8316</v>
      </c>
      <c r="R3175" t="s">
        <v>8317</v>
      </c>
      <c r="S3175" s="16">
        <f t="shared" si="198"/>
        <v>41878.878379629627</v>
      </c>
      <c r="T3175" s="1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8316</v>
      </c>
      <c r="R3176" t="s">
        <v>8317</v>
      </c>
      <c r="S3176" s="16">
        <f t="shared" si="198"/>
        <v>41862.864675925928</v>
      </c>
      <c r="T3176" s="1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8316</v>
      </c>
      <c r="R3177" t="s">
        <v>8317</v>
      </c>
      <c r="S3177" s="16">
        <f t="shared" si="198"/>
        <v>40531.886886574073</v>
      </c>
      <c r="T3177" s="1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8316</v>
      </c>
      <c r="R3178" t="s">
        <v>8317</v>
      </c>
      <c r="S3178" s="16">
        <f t="shared" si="198"/>
        <v>41477.930914351848</v>
      </c>
      <c r="T3178" s="1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8316</v>
      </c>
      <c r="R3179" t="s">
        <v>8317</v>
      </c>
      <c r="S3179" s="16">
        <f t="shared" si="198"/>
        <v>41781.666770833333</v>
      </c>
      <c r="T3179" s="1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8316</v>
      </c>
      <c r="R3180" t="s">
        <v>8317</v>
      </c>
      <c r="S3180" s="16">
        <f t="shared" si="198"/>
        <v>41806.605034722219</v>
      </c>
      <c r="T3180" s="1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8316</v>
      </c>
      <c r="R3181" t="s">
        <v>8317</v>
      </c>
      <c r="S3181" s="16">
        <f t="shared" si="198"/>
        <v>41375.702210648145</v>
      </c>
      <c r="T3181" s="1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8316</v>
      </c>
      <c r="R3182" t="s">
        <v>8317</v>
      </c>
      <c r="S3182" s="16">
        <f t="shared" si="198"/>
        <v>41780.412604166668</v>
      </c>
      <c r="T3182" s="1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8316</v>
      </c>
      <c r="R3183" t="s">
        <v>8317</v>
      </c>
      <c r="S3183" s="16">
        <f t="shared" si="198"/>
        <v>41779.310034722221</v>
      </c>
      <c r="T3183" s="1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8316</v>
      </c>
      <c r="R3184" t="s">
        <v>8317</v>
      </c>
      <c r="S3184" s="16">
        <f t="shared" si="198"/>
        <v>40883.949317129627</v>
      </c>
      <c r="T3184" s="17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8316</v>
      </c>
      <c r="R3185" t="s">
        <v>8317</v>
      </c>
      <c r="S3185" s="16">
        <f t="shared" si="198"/>
        <v>41491.79478009259</v>
      </c>
      <c r="T3185" s="17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8316</v>
      </c>
      <c r="R3186" t="s">
        <v>8317</v>
      </c>
      <c r="S3186" s="16">
        <f t="shared" si="198"/>
        <v>41791.993414351848</v>
      </c>
      <c r="T3186" s="17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8316</v>
      </c>
      <c r="R3187" t="s">
        <v>8317</v>
      </c>
      <c r="S3187" s="16">
        <f t="shared" si="198"/>
        <v>41829.977326388893</v>
      </c>
      <c r="T3187" s="1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8316</v>
      </c>
      <c r="R3188" t="s">
        <v>8317</v>
      </c>
      <c r="S3188" s="16">
        <f t="shared" si="198"/>
        <v>41868.924050925925</v>
      </c>
      <c r="T3188" s="17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8316</v>
      </c>
      <c r="R3189" t="s">
        <v>8317</v>
      </c>
      <c r="S3189" s="16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8316</v>
      </c>
      <c r="R3190" t="s">
        <v>8358</v>
      </c>
      <c r="S3190" s="16">
        <f t="shared" si="198"/>
        <v>42144.415532407409</v>
      </c>
      <c r="T3190" s="1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8316</v>
      </c>
      <c r="R3191" t="s">
        <v>8358</v>
      </c>
      <c r="S3191" s="16">
        <f t="shared" si="198"/>
        <v>42118.346435185187</v>
      </c>
      <c r="T3191" s="1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8316</v>
      </c>
      <c r="R3192" t="s">
        <v>8358</v>
      </c>
      <c r="S3192" s="16">
        <f t="shared" si="198"/>
        <v>42683.151331018518</v>
      </c>
      <c r="T3192" s="1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8316</v>
      </c>
      <c r="R3193" t="s">
        <v>8358</v>
      </c>
      <c r="S3193" s="16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8316</v>
      </c>
      <c r="R3194" t="s">
        <v>8358</v>
      </c>
      <c r="S3194" s="16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8316</v>
      </c>
      <c r="R3195" t="s">
        <v>8358</v>
      </c>
      <c r="S3195" s="16">
        <f t="shared" si="198"/>
        <v>42010.968240740738</v>
      </c>
      <c r="T3195" s="1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8316</v>
      </c>
      <c r="R3196" t="s">
        <v>8358</v>
      </c>
      <c r="S3196" s="16">
        <f t="shared" si="198"/>
        <v>42182.062476851846</v>
      </c>
      <c r="T3196" s="1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8316</v>
      </c>
      <c r="R3197" t="s">
        <v>8358</v>
      </c>
      <c r="S3197" s="16">
        <f t="shared" si="198"/>
        <v>42017.594236111108</v>
      </c>
      <c r="T3197" s="1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8316</v>
      </c>
      <c r="R3198" t="s">
        <v>8358</v>
      </c>
      <c r="S3198" s="16">
        <f t="shared" si="198"/>
        <v>42157.598090277781</v>
      </c>
      <c r="T3198" s="1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8316</v>
      </c>
      <c r="R3199" t="s">
        <v>8358</v>
      </c>
      <c r="S3199" s="16">
        <f t="shared" si="198"/>
        <v>42009.493263888886</v>
      </c>
      <c r="T3199" s="1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8316</v>
      </c>
      <c r="R3200" t="s">
        <v>8358</v>
      </c>
      <c r="S3200" s="16">
        <f t="shared" si="198"/>
        <v>42013.424502314811</v>
      </c>
      <c r="T3200" s="1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8316</v>
      </c>
      <c r="R3201" t="s">
        <v>8358</v>
      </c>
      <c r="S3201" s="16">
        <f t="shared" si="198"/>
        <v>41858.761782407404</v>
      </c>
      <c r="T3201" s="1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8316</v>
      </c>
      <c r="R3202" t="s">
        <v>8358</v>
      </c>
      <c r="S3202" s="16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8316</v>
      </c>
      <c r="R3203" t="s">
        <v>8358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8316</v>
      </c>
      <c r="R3204" t="s">
        <v>8358</v>
      </c>
      <c r="S3204" s="16">
        <f t="shared" si="202"/>
        <v>42293.853541666671</v>
      </c>
      <c r="T3204" s="1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8316</v>
      </c>
      <c r="R3205" t="s">
        <v>8358</v>
      </c>
      <c r="S3205" s="16">
        <f t="shared" si="202"/>
        <v>42242.988680555558</v>
      </c>
      <c r="T3205" s="1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8316</v>
      </c>
      <c r="R3206" t="s">
        <v>8358</v>
      </c>
      <c r="S3206" s="16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8316</v>
      </c>
      <c r="R3207" t="s">
        <v>8358</v>
      </c>
      <c r="S3207" s="16">
        <f t="shared" si="202"/>
        <v>42095.374675925923</v>
      </c>
      <c r="T3207" s="1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8316</v>
      </c>
      <c r="R3208" t="s">
        <v>8358</v>
      </c>
      <c r="S3208" s="16">
        <f t="shared" si="202"/>
        <v>42236.276053240741</v>
      </c>
      <c r="T3208" s="1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8316</v>
      </c>
      <c r="R3209" t="s">
        <v>8358</v>
      </c>
      <c r="S3209" s="16">
        <f t="shared" si="202"/>
        <v>42057.277858796297</v>
      </c>
      <c r="T3209" s="17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8316</v>
      </c>
      <c r="R3210" t="s">
        <v>8317</v>
      </c>
      <c r="S3210" s="16">
        <f t="shared" si="202"/>
        <v>41827.605057870373</v>
      </c>
      <c r="T3210" s="17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8316</v>
      </c>
      <c r="R3211" t="s">
        <v>8317</v>
      </c>
      <c r="S3211" s="16">
        <f t="shared" si="202"/>
        <v>41778.637245370373</v>
      </c>
      <c r="T3211" s="17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8316</v>
      </c>
      <c r="R3212" t="s">
        <v>8317</v>
      </c>
      <c r="S3212" s="16">
        <f t="shared" si="202"/>
        <v>41013.936562499999</v>
      </c>
      <c r="T3212" s="17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8316</v>
      </c>
      <c r="R3213" t="s">
        <v>8317</v>
      </c>
      <c r="S3213" s="16">
        <f t="shared" si="202"/>
        <v>41834.586574074077</v>
      </c>
      <c r="T3213" s="17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8316</v>
      </c>
      <c r="R3214" t="s">
        <v>8317</v>
      </c>
      <c r="S3214" s="16">
        <f t="shared" si="202"/>
        <v>41829.795729166668</v>
      </c>
      <c r="T3214" s="17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8316</v>
      </c>
      <c r="R3215" t="s">
        <v>8317</v>
      </c>
      <c r="S3215" s="16">
        <f t="shared" si="202"/>
        <v>42171.763414351852</v>
      </c>
      <c r="T3215" s="17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8316</v>
      </c>
      <c r="R3216" t="s">
        <v>8317</v>
      </c>
      <c r="S3216" s="16">
        <f t="shared" si="202"/>
        <v>42337.792511574073</v>
      </c>
      <c r="T3216" s="17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8316</v>
      </c>
      <c r="R3217" t="s">
        <v>8317</v>
      </c>
      <c r="S3217" s="16">
        <f t="shared" si="202"/>
        <v>42219.665173611109</v>
      </c>
      <c r="T3217" s="1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8316</v>
      </c>
      <c r="R3218" t="s">
        <v>8317</v>
      </c>
      <c r="S3218" s="16">
        <f t="shared" si="202"/>
        <v>42165.462627314817</v>
      </c>
      <c r="T3218" s="17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8316</v>
      </c>
      <c r="R3219" t="s">
        <v>8317</v>
      </c>
      <c r="S3219" s="16">
        <f t="shared" si="202"/>
        <v>42648.546111111107</v>
      </c>
      <c r="T3219" s="17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8316</v>
      </c>
      <c r="R3220" t="s">
        <v>8317</v>
      </c>
      <c r="S3220" s="16">
        <f t="shared" si="202"/>
        <v>41971.002152777779</v>
      </c>
      <c r="T3220" s="17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8316</v>
      </c>
      <c r="R3221" t="s">
        <v>8317</v>
      </c>
      <c r="S3221" s="16">
        <f t="shared" si="202"/>
        <v>42050.983182870375</v>
      </c>
      <c r="T3221" s="17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8316</v>
      </c>
      <c r="R3222" t="s">
        <v>8317</v>
      </c>
      <c r="S3222" s="16">
        <f t="shared" si="202"/>
        <v>42772.833379629628</v>
      </c>
      <c r="T3222" s="17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8316</v>
      </c>
      <c r="R3223" t="s">
        <v>8317</v>
      </c>
      <c r="S3223" s="16">
        <f t="shared" si="202"/>
        <v>42155.696793981479</v>
      </c>
      <c r="T3223" s="17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8316</v>
      </c>
      <c r="R3224" t="s">
        <v>8317</v>
      </c>
      <c r="S3224" s="16">
        <f t="shared" si="202"/>
        <v>42270.582141203704</v>
      </c>
      <c r="T3224" s="17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8316</v>
      </c>
      <c r="R3225" t="s">
        <v>8317</v>
      </c>
      <c r="S3225" s="16">
        <f t="shared" si="202"/>
        <v>42206.835370370376</v>
      </c>
      <c r="T3225" s="17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8316</v>
      </c>
      <c r="R3226" t="s">
        <v>8317</v>
      </c>
      <c r="S3226" s="16">
        <f t="shared" si="202"/>
        <v>42697.850844907407</v>
      </c>
      <c r="T3226" s="17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8316</v>
      </c>
      <c r="R3227" t="s">
        <v>8317</v>
      </c>
      <c r="S3227" s="16">
        <f t="shared" si="202"/>
        <v>42503.559467592597</v>
      </c>
      <c r="T3227" s="1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8316</v>
      </c>
      <c r="R3228" t="s">
        <v>8317</v>
      </c>
      <c r="S3228" s="16">
        <f t="shared" si="202"/>
        <v>42277.583472222221</v>
      </c>
      <c r="T3228" s="17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8316</v>
      </c>
      <c r="R3229" t="s">
        <v>8317</v>
      </c>
      <c r="S3229" s="16">
        <f t="shared" si="202"/>
        <v>42722.882361111115</v>
      </c>
      <c r="T3229" s="17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8316</v>
      </c>
      <c r="R3230" t="s">
        <v>8317</v>
      </c>
      <c r="S3230" s="16">
        <f t="shared" si="202"/>
        <v>42323.70930555556</v>
      </c>
      <c r="T3230" s="17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8316</v>
      </c>
      <c r="R3231" t="s">
        <v>8317</v>
      </c>
      <c r="S3231" s="16">
        <f t="shared" si="202"/>
        <v>41933.291643518518</v>
      </c>
      <c r="T3231" s="17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8316</v>
      </c>
      <c r="R3232" t="s">
        <v>8317</v>
      </c>
      <c r="S3232" s="16">
        <f t="shared" si="202"/>
        <v>41898.168125000004</v>
      </c>
      <c r="T3232" s="17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8316</v>
      </c>
      <c r="R3233" t="s">
        <v>8317</v>
      </c>
      <c r="S3233" s="16">
        <f t="shared" si="202"/>
        <v>42446.943831018521</v>
      </c>
      <c r="T3233" s="17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8316</v>
      </c>
      <c r="R3234" t="s">
        <v>8317</v>
      </c>
      <c r="S3234" s="16">
        <f t="shared" si="202"/>
        <v>42463.81385416667</v>
      </c>
      <c r="T3234" s="17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8316</v>
      </c>
      <c r="R3235" t="s">
        <v>8317</v>
      </c>
      <c r="S3235" s="16">
        <f t="shared" si="202"/>
        <v>42766.805034722223</v>
      </c>
      <c r="T3235" s="17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8316</v>
      </c>
      <c r="R3236" t="s">
        <v>8317</v>
      </c>
      <c r="S3236" s="16">
        <f t="shared" si="202"/>
        <v>42734.789444444439</v>
      </c>
      <c r="T3236" s="17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8316</v>
      </c>
      <c r="R3237" t="s">
        <v>8317</v>
      </c>
      <c r="S3237" s="16">
        <f t="shared" si="202"/>
        <v>42522.347812499997</v>
      </c>
      <c r="T3237" s="1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8316</v>
      </c>
      <c r="R3238" t="s">
        <v>8317</v>
      </c>
      <c r="S3238" s="16">
        <f t="shared" si="202"/>
        <v>42702.917048611111</v>
      </c>
      <c r="T3238" s="17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8316</v>
      </c>
      <c r="R3239" t="s">
        <v>8317</v>
      </c>
      <c r="S3239" s="16">
        <f t="shared" si="202"/>
        <v>42252.474351851852</v>
      </c>
      <c r="T3239" s="17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8316</v>
      </c>
      <c r="R3240" t="s">
        <v>8317</v>
      </c>
      <c r="S3240" s="16">
        <f t="shared" si="202"/>
        <v>42156.510393518518</v>
      </c>
      <c r="T3240" s="17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8316</v>
      </c>
      <c r="R3241" t="s">
        <v>8317</v>
      </c>
      <c r="S3241" s="16">
        <f t="shared" si="202"/>
        <v>42278.089039351849</v>
      </c>
      <c r="T3241" s="17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8316</v>
      </c>
      <c r="R3242" t="s">
        <v>8317</v>
      </c>
      <c r="S3242" s="16">
        <f t="shared" si="202"/>
        <v>42754.693842592591</v>
      </c>
      <c r="T3242" s="17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8316</v>
      </c>
      <c r="R3243" t="s">
        <v>8317</v>
      </c>
      <c r="S3243" s="16">
        <f t="shared" si="202"/>
        <v>41893.324884259258</v>
      </c>
      <c r="T3243" s="17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8316</v>
      </c>
      <c r="R3244" t="s">
        <v>8317</v>
      </c>
      <c r="S3244" s="16">
        <f t="shared" si="202"/>
        <v>41871.755694444444</v>
      </c>
      <c r="T3244" s="17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8316</v>
      </c>
      <c r="R3245" t="s">
        <v>8317</v>
      </c>
      <c r="S3245" s="16">
        <f t="shared" si="202"/>
        <v>42262.096782407403</v>
      </c>
      <c r="T3245" s="17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8316</v>
      </c>
      <c r="R3246" t="s">
        <v>8317</v>
      </c>
      <c r="S3246" s="16">
        <f t="shared" si="202"/>
        <v>42675.694236111114</v>
      </c>
      <c r="T3246" s="17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8316</v>
      </c>
      <c r="R3247" t="s">
        <v>8317</v>
      </c>
      <c r="S3247" s="16">
        <f t="shared" si="202"/>
        <v>42135.60020833333</v>
      </c>
      <c r="T3247" s="1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8316</v>
      </c>
      <c r="R3248" t="s">
        <v>8317</v>
      </c>
      <c r="S3248" s="16">
        <f t="shared" si="202"/>
        <v>42230.472222222219</v>
      </c>
      <c r="T3248" s="17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8316</v>
      </c>
      <c r="R3249" t="s">
        <v>8317</v>
      </c>
      <c r="S3249" s="16">
        <f t="shared" si="202"/>
        <v>42167.434166666666</v>
      </c>
      <c r="T3249" s="17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8316</v>
      </c>
      <c r="R3250" t="s">
        <v>8317</v>
      </c>
      <c r="S3250" s="16">
        <f t="shared" si="202"/>
        <v>42068.888391203705</v>
      </c>
      <c r="T3250" s="17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8316</v>
      </c>
      <c r="R3251" t="s">
        <v>8317</v>
      </c>
      <c r="S3251" s="16">
        <f t="shared" si="202"/>
        <v>42145.746689814812</v>
      </c>
      <c r="T3251" s="17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8316</v>
      </c>
      <c r="R3252" t="s">
        <v>8317</v>
      </c>
      <c r="S3252" s="16">
        <f t="shared" si="202"/>
        <v>41918.742175925923</v>
      </c>
      <c r="T3252" s="17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8316</v>
      </c>
      <c r="R3253" t="s">
        <v>8317</v>
      </c>
      <c r="S3253" s="16">
        <f t="shared" si="202"/>
        <v>42146.731087962966</v>
      </c>
      <c r="T3253" s="17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8316</v>
      </c>
      <c r="R3254" t="s">
        <v>8317</v>
      </c>
      <c r="S3254" s="16">
        <f t="shared" si="202"/>
        <v>42590.472685185188</v>
      </c>
      <c r="T3254" s="17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8316</v>
      </c>
      <c r="R3255" t="s">
        <v>8317</v>
      </c>
      <c r="S3255" s="16">
        <f t="shared" si="202"/>
        <v>42602.576712962968</v>
      </c>
      <c r="T3255" s="17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8316</v>
      </c>
      <c r="R3256" t="s">
        <v>8317</v>
      </c>
      <c r="S3256" s="16">
        <f t="shared" si="202"/>
        <v>42059.085752314815</v>
      </c>
      <c r="T3256" s="17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8316</v>
      </c>
      <c r="R3257" t="s">
        <v>8317</v>
      </c>
      <c r="S3257" s="16">
        <f t="shared" si="202"/>
        <v>41889.768229166664</v>
      </c>
      <c r="T3257" s="1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8316</v>
      </c>
      <c r="R3258" t="s">
        <v>8317</v>
      </c>
      <c r="S3258" s="16">
        <f t="shared" si="202"/>
        <v>42144.573807870373</v>
      </c>
      <c r="T3258" s="17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8316</v>
      </c>
      <c r="R3259" t="s">
        <v>8317</v>
      </c>
      <c r="S3259" s="16">
        <f t="shared" si="202"/>
        <v>42758.559629629628</v>
      </c>
      <c r="T3259" s="17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8316</v>
      </c>
      <c r="R3260" t="s">
        <v>8317</v>
      </c>
      <c r="S3260" s="16">
        <f t="shared" si="202"/>
        <v>41982.887280092589</v>
      </c>
      <c r="T3260" s="17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8316</v>
      </c>
      <c r="R3261" t="s">
        <v>8317</v>
      </c>
      <c r="S3261" s="16">
        <f t="shared" si="202"/>
        <v>42614.760937500003</v>
      </c>
      <c r="T3261" s="17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8316</v>
      </c>
      <c r="R3262" t="s">
        <v>8317</v>
      </c>
      <c r="S3262" s="16">
        <f t="shared" si="202"/>
        <v>42303.672662037032</v>
      </c>
      <c r="T3262" s="17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8316</v>
      </c>
      <c r="R3263" t="s">
        <v>8317</v>
      </c>
      <c r="S3263" s="16">
        <f t="shared" si="202"/>
        <v>42171.725416666668</v>
      </c>
      <c r="T3263" s="17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8316</v>
      </c>
      <c r="R3264" t="s">
        <v>8317</v>
      </c>
      <c r="S3264" s="16">
        <f t="shared" si="202"/>
        <v>41964.315532407403</v>
      </c>
      <c r="T3264" s="17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8316</v>
      </c>
      <c r="R3265" t="s">
        <v>8317</v>
      </c>
      <c r="S3265" s="16">
        <f t="shared" si="202"/>
        <v>42284.516064814816</v>
      </c>
      <c r="T3265" s="17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8316</v>
      </c>
      <c r="R3266" t="s">
        <v>8317</v>
      </c>
      <c r="S3266" s="16">
        <f t="shared" si="202"/>
        <v>42016.800208333334</v>
      </c>
      <c r="T3266" s="17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8316</v>
      </c>
      <c r="R3267" t="s">
        <v>8317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8316</v>
      </c>
      <c r="R3268" t="s">
        <v>8317</v>
      </c>
      <c r="S3268" s="16">
        <f t="shared" si="206"/>
        <v>42136.536134259266</v>
      </c>
      <c r="T3268" s="17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8316</v>
      </c>
      <c r="R3269" t="s">
        <v>8317</v>
      </c>
      <c r="S3269" s="16">
        <f t="shared" si="206"/>
        <v>42172.757638888885</v>
      </c>
      <c r="T3269" s="17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8316</v>
      </c>
      <c r="R3270" t="s">
        <v>8317</v>
      </c>
      <c r="S3270" s="16">
        <f t="shared" si="206"/>
        <v>42590.90425925926</v>
      </c>
      <c r="T3270" s="17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8316</v>
      </c>
      <c r="R3271" t="s">
        <v>8317</v>
      </c>
      <c r="S3271" s="16">
        <f t="shared" si="206"/>
        <v>42137.395798611105</v>
      </c>
      <c r="T3271" s="17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8316</v>
      </c>
      <c r="R3272" t="s">
        <v>8317</v>
      </c>
      <c r="S3272" s="16">
        <f t="shared" si="206"/>
        <v>42167.533159722225</v>
      </c>
      <c r="T3272" s="17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8316</v>
      </c>
      <c r="R3273" t="s">
        <v>8317</v>
      </c>
      <c r="S3273" s="16">
        <f t="shared" si="206"/>
        <v>41915.437210648146</v>
      </c>
      <c r="T3273" s="17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8316</v>
      </c>
      <c r="R3274" t="s">
        <v>8317</v>
      </c>
      <c r="S3274" s="16">
        <f t="shared" si="206"/>
        <v>42284.500104166669</v>
      </c>
      <c r="T3274" s="17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8316</v>
      </c>
      <c r="R3275" t="s">
        <v>8317</v>
      </c>
      <c r="S3275" s="16">
        <f t="shared" si="206"/>
        <v>42611.801412037035</v>
      </c>
      <c r="T3275" s="17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8316</v>
      </c>
      <c r="R3276" t="s">
        <v>8317</v>
      </c>
      <c r="S3276" s="16">
        <f t="shared" si="206"/>
        <v>42400.704537037032</v>
      </c>
      <c r="T3276" s="17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8316</v>
      </c>
      <c r="R3277" t="s">
        <v>8317</v>
      </c>
      <c r="S3277" s="16">
        <f t="shared" si="206"/>
        <v>42017.88045138889</v>
      </c>
      <c r="T3277" s="1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8316</v>
      </c>
      <c r="R3278" t="s">
        <v>8317</v>
      </c>
      <c r="S3278" s="16">
        <f t="shared" si="206"/>
        <v>42426.949988425928</v>
      </c>
      <c r="T3278" s="17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8316</v>
      </c>
      <c r="R3279" t="s">
        <v>8317</v>
      </c>
      <c r="S3279" s="16">
        <f t="shared" si="206"/>
        <v>41931.682939814818</v>
      </c>
      <c r="T3279" s="17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8316</v>
      </c>
      <c r="R3280" t="s">
        <v>8317</v>
      </c>
      <c r="S3280" s="16">
        <f t="shared" si="206"/>
        <v>42124.848414351851</v>
      </c>
      <c r="T3280" s="17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8316</v>
      </c>
      <c r="R3281" t="s">
        <v>8317</v>
      </c>
      <c r="S3281" s="16">
        <f t="shared" si="206"/>
        <v>42431.102534722217</v>
      </c>
      <c r="T3281" s="17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8316</v>
      </c>
      <c r="R3282" t="s">
        <v>8317</v>
      </c>
      <c r="S3282" s="16">
        <f t="shared" si="206"/>
        <v>42121.756921296299</v>
      </c>
      <c r="T3282" s="17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8316</v>
      </c>
      <c r="R3283" t="s">
        <v>8317</v>
      </c>
      <c r="S3283" s="16">
        <f t="shared" si="206"/>
        <v>42219.019733796296</v>
      </c>
      <c r="T3283" s="17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8316</v>
      </c>
      <c r="R3284" t="s">
        <v>8317</v>
      </c>
      <c r="S3284" s="16">
        <f t="shared" si="206"/>
        <v>42445.19430555556</v>
      </c>
      <c r="T3284" s="17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8316</v>
      </c>
      <c r="R3285" t="s">
        <v>8317</v>
      </c>
      <c r="S3285" s="16">
        <f t="shared" si="206"/>
        <v>42379.74418981481</v>
      </c>
      <c r="T3285" s="17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8316</v>
      </c>
      <c r="R3286" t="s">
        <v>8317</v>
      </c>
      <c r="S3286" s="16">
        <f t="shared" si="206"/>
        <v>42380.884872685187</v>
      </c>
      <c r="T3286" s="17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8316</v>
      </c>
      <c r="R3287" t="s">
        <v>8317</v>
      </c>
      <c r="S3287" s="16">
        <f t="shared" si="206"/>
        <v>42762.942430555559</v>
      </c>
      <c r="T3287" s="1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8316</v>
      </c>
      <c r="R3288" t="s">
        <v>8317</v>
      </c>
      <c r="S3288" s="16">
        <f t="shared" si="206"/>
        <v>42567.840069444443</v>
      </c>
      <c r="T3288" s="17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8316</v>
      </c>
      <c r="R3289" t="s">
        <v>8317</v>
      </c>
      <c r="S3289" s="16">
        <f t="shared" si="206"/>
        <v>42311.750324074077</v>
      </c>
      <c r="T3289" s="17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8316</v>
      </c>
      <c r="R3290" t="s">
        <v>8317</v>
      </c>
      <c r="S3290" s="16">
        <f t="shared" si="206"/>
        <v>42505.774479166663</v>
      </c>
      <c r="T3290" s="17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8316</v>
      </c>
      <c r="R3291" t="s">
        <v>8317</v>
      </c>
      <c r="S3291" s="16">
        <f t="shared" si="206"/>
        <v>42758.368078703701</v>
      </c>
      <c r="T3291" s="17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8316</v>
      </c>
      <c r="R3292" t="s">
        <v>8317</v>
      </c>
      <c r="S3292" s="16">
        <f t="shared" si="206"/>
        <v>42775.51494212963</v>
      </c>
      <c r="T3292" s="17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8316</v>
      </c>
      <c r="R3293" t="s">
        <v>8317</v>
      </c>
      <c r="S3293" s="16">
        <f t="shared" si="206"/>
        <v>42232.702546296292</v>
      </c>
      <c r="T3293" s="17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8316</v>
      </c>
      <c r="R3294" t="s">
        <v>8317</v>
      </c>
      <c r="S3294" s="16">
        <f t="shared" si="206"/>
        <v>42282.770231481481</v>
      </c>
      <c r="T3294" s="17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8316</v>
      </c>
      <c r="R3295" t="s">
        <v>8317</v>
      </c>
      <c r="S3295" s="16">
        <f t="shared" si="206"/>
        <v>42768.425370370373</v>
      </c>
      <c r="T3295" s="17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8316</v>
      </c>
      <c r="R3296" t="s">
        <v>8317</v>
      </c>
      <c r="S3296" s="16">
        <f t="shared" si="206"/>
        <v>42141.541134259256</v>
      </c>
      <c r="T3296" s="17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8316</v>
      </c>
      <c r="R3297" t="s">
        <v>8317</v>
      </c>
      <c r="S3297" s="16">
        <f t="shared" si="206"/>
        <v>42609.442465277782</v>
      </c>
      <c r="T3297" s="1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8316</v>
      </c>
      <c r="R3298" t="s">
        <v>8317</v>
      </c>
      <c r="S3298" s="16">
        <f t="shared" si="206"/>
        <v>42309.756620370375</v>
      </c>
      <c r="T3298" s="17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8316</v>
      </c>
      <c r="R3299" t="s">
        <v>8317</v>
      </c>
      <c r="S3299" s="16">
        <f t="shared" si="206"/>
        <v>42193.771481481483</v>
      </c>
      <c r="T3299" s="17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8316</v>
      </c>
      <c r="R3300" t="s">
        <v>8317</v>
      </c>
      <c r="S3300" s="16">
        <f t="shared" si="206"/>
        <v>42239.957962962959</v>
      </c>
      <c r="T3300" s="17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8316</v>
      </c>
      <c r="R3301" t="s">
        <v>8317</v>
      </c>
      <c r="S3301" s="16">
        <f t="shared" si="206"/>
        <v>42261.917395833334</v>
      </c>
      <c r="T3301" s="17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8316</v>
      </c>
      <c r="R3302" t="s">
        <v>8317</v>
      </c>
      <c r="S3302" s="16">
        <f t="shared" si="206"/>
        <v>42102.743773148148</v>
      </c>
      <c r="T3302" s="17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8316</v>
      </c>
      <c r="R3303" t="s">
        <v>8317</v>
      </c>
      <c r="S3303" s="16">
        <f t="shared" si="206"/>
        <v>42538.73583333334</v>
      </c>
      <c r="T3303" s="17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8316</v>
      </c>
      <c r="R3304" t="s">
        <v>8317</v>
      </c>
      <c r="S3304" s="16">
        <f t="shared" si="206"/>
        <v>42681.35157407407</v>
      </c>
      <c r="T3304" s="17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8316</v>
      </c>
      <c r="R3305" t="s">
        <v>8317</v>
      </c>
      <c r="S3305" s="16">
        <f t="shared" si="206"/>
        <v>42056.65143518518</v>
      </c>
      <c r="T3305" s="17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8316</v>
      </c>
      <c r="R3306" t="s">
        <v>8317</v>
      </c>
      <c r="S3306" s="16">
        <f t="shared" si="206"/>
        <v>42696.624444444446</v>
      </c>
      <c r="T3306" s="17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8316</v>
      </c>
      <c r="R3307" t="s">
        <v>8317</v>
      </c>
      <c r="S3307" s="16">
        <f t="shared" si="206"/>
        <v>42186.855879629627</v>
      </c>
      <c r="T3307" s="1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8316</v>
      </c>
      <c r="R3308" t="s">
        <v>8317</v>
      </c>
      <c r="S3308" s="16">
        <f t="shared" si="206"/>
        <v>42493.219236111108</v>
      </c>
      <c r="T3308" s="17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8316</v>
      </c>
      <c r="R3309" t="s">
        <v>8317</v>
      </c>
      <c r="S3309" s="16">
        <f t="shared" si="206"/>
        <v>42475.057164351849</v>
      </c>
      <c r="T3309" s="17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8316</v>
      </c>
      <c r="R3310" t="s">
        <v>8317</v>
      </c>
      <c r="S3310" s="16">
        <f t="shared" si="206"/>
        <v>42452.876909722225</v>
      </c>
      <c r="T3310" s="17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8316</v>
      </c>
      <c r="R3311" t="s">
        <v>8317</v>
      </c>
      <c r="S3311" s="16">
        <f t="shared" si="206"/>
        <v>42628.650208333333</v>
      </c>
      <c r="T3311" s="17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8316</v>
      </c>
      <c r="R3312" t="s">
        <v>8317</v>
      </c>
      <c r="S3312" s="16">
        <f t="shared" si="206"/>
        <v>42253.928530092591</v>
      </c>
      <c r="T3312" s="17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8316</v>
      </c>
      <c r="R3313" t="s">
        <v>8317</v>
      </c>
      <c r="S3313" s="16">
        <f t="shared" si="206"/>
        <v>42264.29178240741</v>
      </c>
      <c r="T3313" s="17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8316</v>
      </c>
      <c r="R3314" t="s">
        <v>8317</v>
      </c>
      <c r="S3314" s="16">
        <f t="shared" si="206"/>
        <v>42664.809560185182</v>
      </c>
      <c r="T3314" s="17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8316</v>
      </c>
      <c r="R3315" t="s">
        <v>8317</v>
      </c>
      <c r="S3315" s="16">
        <f t="shared" si="206"/>
        <v>42382.244409722218</v>
      </c>
      <c r="T3315" s="17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8316</v>
      </c>
      <c r="R3316" t="s">
        <v>8317</v>
      </c>
      <c r="S3316" s="16">
        <f t="shared" si="206"/>
        <v>42105.267488425925</v>
      </c>
      <c r="T3316" s="17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8316</v>
      </c>
      <c r="R3317" t="s">
        <v>8317</v>
      </c>
      <c r="S3317" s="16">
        <f t="shared" si="206"/>
        <v>42466.303715277783</v>
      </c>
      <c r="T3317" s="1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8316</v>
      </c>
      <c r="R3318" t="s">
        <v>8317</v>
      </c>
      <c r="S3318" s="16">
        <f t="shared" si="206"/>
        <v>41826.871238425927</v>
      </c>
      <c r="T3318" s="17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8316</v>
      </c>
      <c r="R3319" t="s">
        <v>8317</v>
      </c>
      <c r="S3319" s="16">
        <f t="shared" si="206"/>
        <v>42499.039629629624</v>
      </c>
      <c r="T3319" s="17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8316</v>
      </c>
      <c r="R3320" t="s">
        <v>8317</v>
      </c>
      <c r="S3320" s="16">
        <f t="shared" si="206"/>
        <v>42431.302002314813</v>
      </c>
      <c r="T3320" s="17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8316</v>
      </c>
      <c r="R3321" t="s">
        <v>8317</v>
      </c>
      <c r="S3321" s="16">
        <f t="shared" si="206"/>
        <v>41990.585486111115</v>
      </c>
      <c r="T3321" s="17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8316</v>
      </c>
      <c r="R3322" t="s">
        <v>8317</v>
      </c>
      <c r="S3322" s="16">
        <f t="shared" si="206"/>
        <v>42513.045798611114</v>
      </c>
      <c r="T3322" s="17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8316</v>
      </c>
      <c r="R3323" t="s">
        <v>8317</v>
      </c>
      <c r="S3323" s="16">
        <f t="shared" si="206"/>
        <v>41914.100289351853</v>
      </c>
      <c r="T3323" s="17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8316</v>
      </c>
      <c r="R3324" t="s">
        <v>8317</v>
      </c>
      <c r="S3324" s="16">
        <f t="shared" si="206"/>
        <v>42521.010370370372</v>
      </c>
      <c r="T3324" s="17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8316</v>
      </c>
      <c r="R3325" t="s">
        <v>8317</v>
      </c>
      <c r="S3325" s="16">
        <f t="shared" si="206"/>
        <v>42608.36583333333</v>
      </c>
      <c r="T3325" s="17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8316</v>
      </c>
      <c r="R3326" t="s">
        <v>8317</v>
      </c>
      <c r="S3326" s="16">
        <f t="shared" si="206"/>
        <v>42512.58321759259</v>
      </c>
      <c r="T3326" s="17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8316</v>
      </c>
      <c r="R3327" t="s">
        <v>8317</v>
      </c>
      <c r="S3327" s="16">
        <f t="shared" si="206"/>
        <v>42064.785613425927</v>
      </c>
      <c r="T3327" s="1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8316</v>
      </c>
      <c r="R3328" t="s">
        <v>8317</v>
      </c>
      <c r="S3328" s="16">
        <f t="shared" si="206"/>
        <v>42041.714178240742</v>
      </c>
      <c r="T3328" s="17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8316</v>
      </c>
      <c r="R3329" t="s">
        <v>8317</v>
      </c>
      <c r="S3329" s="16">
        <f t="shared" si="206"/>
        <v>42468.374606481477</v>
      </c>
      <c r="T3329" s="17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8316</v>
      </c>
      <c r="R3330" t="s">
        <v>8317</v>
      </c>
      <c r="S3330" s="16">
        <f t="shared" si="206"/>
        <v>41822.57503472222</v>
      </c>
      <c r="T3330" s="17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8316</v>
      </c>
      <c r="R3331" t="s">
        <v>8317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8316</v>
      </c>
      <c r="R3332" t="s">
        <v>8317</v>
      </c>
      <c r="S3332" s="16">
        <f t="shared" si="210"/>
        <v>42065.887361111112</v>
      </c>
      <c r="T3332" s="17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8316</v>
      </c>
      <c r="R3333" t="s">
        <v>8317</v>
      </c>
      <c r="S3333" s="16">
        <f t="shared" si="210"/>
        <v>42248.697754629626</v>
      </c>
      <c r="T3333" s="17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8316</v>
      </c>
      <c r="R3334" t="s">
        <v>8317</v>
      </c>
      <c r="S3334" s="16">
        <f t="shared" si="210"/>
        <v>41809.860300925924</v>
      </c>
      <c r="T3334" s="17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8316</v>
      </c>
      <c r="R3335" t="s">
        <v>8317</v>
      </c>
      <c r="S3335" s="16">
        <f t="shared" si="210"/>
        <v>42148.676851851851</v>
      </c>
      <c r="T3335" s="17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8316</v>
      </c>
      <c r="R3336" t="s">
        <v>8317</v>
      </c>
      <c r="S3336" s="16">
        <f t="shared" si="210"/>
        <v>42185.521087962959</v>
      </c>
      <c r="T3336" s="17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8316</v>
      </c>
      <c r="R3337" t="s">
        <v>8317</v>
      </c>
      <c r="S3337" s="16">
        <f t="shared" si="210"/>
        <v>41827.674143518518</v>
      </c>
      <c r="T3337" s="1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8316</v>
      </c>
      <c r="R3338" t="s">
        <v>8317</v>
      </c>
      <c r="S3338" s="16">
        <f t="shared" si="210"/>
        <v>42437.398680555561</v>
      </c>
      <c r="T3338" s="17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8316</v>
      </c>
      <c r="R3339" t="s">
        <v>8317</v>
      </c>
      <c r="S3339" s="16">
        <f t="shared" si="210"/>
        <v>41901.282025462962</v>
      </c>
      <c r="T3339" s="17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8316</v>
      </c>
      <c r="R3340" t="s">
        <v>8317</v>
      </c>
      <c r="S3340" s="16">
        <f t="shared" si="210"/>
        <v>42769.574999999997</v>
      </c>
      <c r="T3340" s="17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8316</v>
      </c>
      <c r="R3341" t="s">
        <v>8317</v>
      </c>
      <c r="S3341" s="16">
        <f t="shared" si="210"/>
        <v>42549.665717592594</v>
      </c>
      <c r="T3341" s="17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8316</v>
      </c>
      <c r="R3342" t="s">
        <v>8317</v>
      </c>
      <c r="S3342" s="16">
        <f t="shared" si="210"/>
        <v>42685.974004629628</v>
      </c>
      <c r="T3342" s="17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8316</v>
      </c>
      <c r="R3343" t="s">
        <v>8317</v>
      </c>
      <c r="S3343" s="16">
        <f t="shared" si="210"/>
        <v>42510.798854166671</v>
      </c>
      <c r="T3343" s="17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8316</v>
      </c>
      <c r="R3344" t="s">
        <v>8317</v>
      </c>
      <c r="S3344" s="16">
        <f t="shared" si="210"/>
        <v>42062.296412037031</v>
      </c>
      <c r="T3344" s="17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8316</v>
      </c>
      <c r="R3345" t="s">
        <v>8317</v>
      </c>
      <c r="S3345" s="16">
        <f t="shared" si="210"/>
        <v>42452.916481481487</v>
      </c>
      <c r="T3345" s="17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8316</v>
      </c>
      <c r="R3346" t="s">
        <v>8317</v>
      </c>
      <c r="S3346" s="16">
        <f t="shared" si="210"/>
        <v>41851.200150462959</v>
      </c>
      <c r="T3346" s="17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8316</v>
      </c>
      <c r="R3347" t="s">
        <v>8317</v>
      </c>
      <c r="S3347" s="16">
        <f t="shared" si="210"/>
        <v>42053.106111111112</v>
      </c>
      <c r="T3347" s="1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8316</v>
      </c>
      <c r="R3348" t="s">
        <v>8317</v>
      </c>
      <c r="S3348" s="16">
        <f t="shared" si="210"/>
        <v>42054.024421296301</v>
      </c>
      <c r="T3348" s="17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8316</v>
      </c>
      <c r="R3349" t="s">
        <v>8317</v>
      </c>
      <c r="S3349" s="16">
        <f t="shared" si="210"/>
        <v>42484.551550925928</v>
      </c>
      <c r="T3349" s="17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8316</v>
      </c>
      <c r="R3350" t="s">
        <v>8317</v>
      </c>
      <c r="S3350" s="16">
        <f t="shared" si="210"/>
        <v>42466.558796296296</v>
      </c>
      <c r="T3350" s="17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8316</v>
      </c>
      <c r="R3351" t="s">
        <v>8317</v>
      </c>
      <c r="S3351" s="16">
        <f t="shared" si="210"/>
        <v>42513.110787037032</v>
      </c>
      <c r="T3351" s="17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8316</v>
      </c>
      <c r="R3352" t="s">
        <v>8317</v>
      </c>
      <c r="S3352" s="16">
        <f t="shared" si="210"/>
        <v>42302.701516203699</v>
      </c>
      <c r="T3352" s="17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8316</v>
      </c>
      <c r="R3353" t="s">
        <v>8317</v>
      </c>
      <c r="S3353" s="16">
        <f t="shared" si="210"/>
        <v>41806.395428240743</v>
      </c>
      <c r="T3353" s="17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8316</v>
      </c>
      <c r="R3354" t="s">
        <v>8317</v>
      </c>
      <c r="S3354" s="16">
        <f t="shared" si="210"/>
        <v>42495.992800925931</v>
      </c>
      <c r="T3354" s="17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8316</v>
      </c>
      <c r="R3355" t="s">
        <v>8317</v>
      </c>
      <c r="S3355" s="16">
        <f t="shared" si="210"/>
        <v>42479.432291666672</v>
      </c>
      <c r="T3355" s="17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8316</v>
      </c>
      <c r="R3356" t="s">
        <v>8317</v>
      </c>
      <c r="S3356" s="16">
        <f t="shared" si="210"/>
        <v>42270.7269212963</v>
      </c>
      <c r="T3356" s="17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8316</v>
      </c>
      <c r="R3357" t="s">
        <v>8317</v>
      </c>
      <c r="S3357" s="16">
        <f t="shared" si="210"/>
        <v>42489.619525462964</v>
      </c>
      <c r="T3357" s="1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8316</v>
      </c>
      <c r="R3358" t="s">
        <v>8317</v>
      </c>
      <c r="S3358" s="16">
        <f t="shared" si="210"/>
        <v>42536.815648148149</v>
      </c>
      <c r="T3358" s="17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8316</v>
      </c>
      <c r="R3359" t="s">
        <v>8317</v>
      </c>
      <c r="S3359" s="16">
        <f t="shared" si="210"/>
        <v>41822.417939814812</v>
      </c>
      <c r="T3359" s="17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8316</v>
      </c>
      <c r="R3360" t="s">
        <v>8317</v>
      </c>
      <c r="S3360" s="16">
        <f t="shared" si="210"/>
        <v>41932.311099537037</v>
      </c>
      <c r="T3360" s="17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8316</v>
      </c>
      <c r="R3361" t="s">
        <v>8317</v>
      </c>
      <c r="S3361" s="16">
        <f t="shared" si="210"/>
        <v>42746.057106481487</v>
      </c>
      <c r="T3361" s="17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8316</v>
      </c>
      <c r="R3362" t="s">
        <v>8317</v>
      </c>
      <c r="S3362" s="16">
        <f t="shared" si="210"/>
        <v>42697.082673611112</v>
      </c>
      <c r="T3362" s="17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8316</v>
      </c>
      <c r="R3363" t="s">
        <v>8317</v>
      </c>
      <c r="S3363" s="16">
        <f t="shared" si="210"/>
        <v>41866.025347222225</v>
      </c>
      <c r="T3363" s="17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8316</v>
      </c>
      <c r="R3364" t="s">
        <v>8317</v>
      </c>
      <c r="S3364" s="16">
        <f t="shared" si="210"/>
        <v>42056.091631944444</v>
      </c>
      <c r="T3364" s="17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8316</v>
      </c>
      <c r="R3365" t="s">
        <v>8317</v>
      </c>
      <c r="S3365" s="16">
        <f t="shared" si="210"/>
        <v>41851.771354166667</v>
      </c>
      <c r="T3365" s="17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8316</v>
      </c>
      <c r="R3366" t="s">
        <v>8317</v>
      </c>
      <c r="S3366" s="16">
        <f t="shared" si="210"/>
        <v>42422.977418981478</v>
      </c>
      <c r="T3366" s="17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8316</v>
      </c>
      <c r="R3367" t="s">
        <v>8317</v>
      </c>
      <c r="S3367" s="16">
        <f t="shared" si="210"/>
        <v>42321.101759259262</v>
      </c>
      <c r="T3367" s="1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8316</v>
      </c>
      <c r="R3368" t="s">
        <v>8317</v>
      </c>
      <c r="S3368" s="16">
        <f t="shared" si="210"/>
        <v>42107.067557870367</v>
      </c>
      <c r="T3368" s="17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8316</v>
      </c>
      <c r="R3369" t="s">
        <v>8317</v>
      </c>
      <c r="S3369" s="16">
        <f t="shared" si="210"/>
        <v>42192.933958333335</v>
      </c>
      <c r="T3369" s="17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8316</v>
      </c>
      <c r="R3370" t="s">
        <v>8317</v>
      </c>
      <c r="S3370" s="16">
        <f t="shared" si="210"/>
        <v>41969.199756944443</v>
      </c>
      <c r="T3370" s="17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8316</v>
      </c>
      <c r="R3371" t="s">
        <v>8317</v>
      </c>
      <c r="S3371" s="16">
        <f t="shared" si="210"/>
        <v>42690.041435185187</v>
      </c>
      <c r="T3371" s="17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8316</v>
      </c>
      <c r="R3372" t="s">
        <v>8317</v>
      </c>
      <c r="S3372" s="16">
        <f t="shared" si="210"/>
        <v>42690.334317129629</v>
      </c>
      <c r="T3372" s="17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8316</v>
      </c>
      <c r="R3373" t="s">
        <v>8317</v>
      </c>
      <c r="S3373" s="16">
        <f t="shared" si="210"/>
        <v>42312.874594907407</v>
      </c>
      <c r="T3373" s="17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8316</v>
      </c>
      <c r="R3374" t="s">
        <v>8317</v>
      </c>
      <c r="S3374" s="16">
        <f t="shared" si="210"/>
        <v>41855.548101851848</v>
      </c>
      <c r="T3374" s="17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8316</v>
      </c>
      <c r="R3375" t="s">
        <v>8317</v>
      </c>
      <c r="S3375" s="16">
        <f t="shared" si="210"/>
        <v>42179.854629629626</v>
      </c>
      <c r="T3375" s="17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8316</v>
      </c>
      <c r="R3376" t="s">
        <v>8317</v>
      </c>
      <c r="S3376" s="16">
        <f t="shared" si="210"/>
        <v>42275.731666666667</v>
      </c>
      <c r="T3376" s="17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8316</v>
      </c>
      <c r="R3377" t="s">
        <v>8317</v>
      </c>
      <c r="S3377" s="16">
        <f t="shared" si="210"/>
        <v>41765.610798611109</v>
      </c>
      <c r="T3377" s="1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8316</v>
      </c>
      <c r="R3378" t="s">
        <v>8317</v>
      </c>
      <c r="S3378" s="16">
        <f t="shared" si="210"/>
        <v>42059.701319444444</v>
      </c>
      <c r="T3378" s="17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8316</v>
      </c>
      <c r="R3379" t="s">
        <v>8317</v>
      </c>
      <c r="S3379" s="16">
        <f t="shared" si="210"/>
        <v>42053.732627314821</v>
      </c>
      <c r="T3379" s="17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8316</v>
      </c>
      <c r="R3380" t="s">
        <v>8317</v>
      </c>
      <c r="S3380" s="16">
        <f t="shared" si="210"/>
        <v>41858.355393518519</v>
      </c>
      <c r="T3380" s="17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8316</v>
      </c>
      <c r="R3381" t="s">
        <v>8317</v>
      </c>
      <c r="S3381" s="16">
        <f t="shared" si="210"/>
        <v>42225.513888888891</v>
      </c>
      <c r="T3381" s="17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8316</v>
      </c>
      <c r="R3382" t="s">
        <v>8317</v>
      </c>
      <c r="S3382" s="16">
        <f t="shared" si="210"/>
        <v>41937.95344907407</v>
      </c>
      <c r="T3382" s="17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8316</v>
      </c>
      <c r="R3383" t="s">
        <v>8317</v>
      </c>
      <c r="S3383" s="16">
        <f t="shared" si="210"/>
        <v>42044.184988425928</v>
      </c>
      <c r="T3383" s="17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8316</v>
      </c>
      <c r="R3384" t="s">
        <v>8317</v>
      </c>
      <c r="S3384" s="16">
        <f t="shared" si="210"/>
        <v>42559.431203703702</v>
      </c>
      <c r="T3384" s="17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8316</v>
      </c>
      <c r="R3385" t="s">
        <v>8317</v>
      </c>
      <c r="S3385" s="16">
        <f t="shared" si="210"/>
        <v>42524.782638888893</v>
      </c>
      <c r="T3385" s="17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8316</v>
      </c>
      <c r="R3386" t="s">
        <v>8317</v>
      </c>
      <c r="S3386" s="16">
        <f t="shared" si="210"/>
        <v>42292.087592592594</v>
      </c>
      <c r="T3386" s="17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8316</v>
      </c>
      <c r="R3387" t="s">
        <v>8317</v>
      </c>
      <c r="S3387" s="16">
        <f t="shared" si="210"/>
        <v>41953.8675</v>
      </c>
      <c r="T3387" s="1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8316</v>
      </c>
      <c r="R3388" t="s">
        <v>8317</v>
      </c>
      <c r="S3388" s="16">
        <f t="shared" si="210"/>
        <v>41946.644745370373</v>
      </c>
      <c r="T3388" s="17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8316</v>
      </c>
      <c r="R3389" t="s">
        <v>8317</v>
      </c>
      <c r="S3389" s="16">
        <f t="shared" si="210"/>
        <v>41947.762592592589</v>
      </c>
      <c r="T3389" s="17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8316</v>
      </c>
      <c r="R3390" t="s">
        <v>8317</v>
      </c>
      <c r="S3390" s="16">
        <f t="shared" si="210"/>
        <v>42143.461122685185</v>
      </c>
      <c r="T3390" s="17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8316</v>
      </c>
      <c r="R3391" t="s">
        <v>8317</v>
      </c>
      <c r="S3391" s="16">
        <f t="shared" si="210"/>
        <v>42494.563449074078</v>
      </c>
      <c r="T3391" s="17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8316</v>
      </c>
      <c r="R3392" t="s">
        <v>8317</v>
      </c>
      <c r="S3392" s="16">
        <f t="shared" si="210"/>
        <v>41815.774826388886</v>
      </c>
      <c r="T3392" s="17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8316</v>
      </c>
      <c r="R3393" t="s">
        <v>8317</v>
      </c>
      <c r="S3393" s="16">
        <f t="shared" si="210"/>
        <v>41830.545694444445</v>
      </c>
      <c r="T3393" s="17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8316</v>
      </c>
      <c r="R3394" t="s">
        <v>8317</v>
      </c>
      <c r="S3394" s="16">
        <f t="shared" si="210"/>
        <v>42446.845543981486</v>
      </c>
      <c r="T3394" s="17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8316</v>
      </c>
      <c r="R3395" t="s">
        <v>8317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8316</v>
      </c>
      <c r="R3396" t="s">
        <v>8317</v>
      </c>
      <c r="S3396" s="16">
        <f t="shared" si="214"/>
        <v>41817.59542824074</v>
      </c>
      <c r="T3396" s="17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8316</v>
      </c>
      <c r="R3397" t="s">
        <v>8317</v>
      </c>
      <c r="S3397" s="16">
        <f t="shared" si="214"/>
        <v>42140.712314814817</v>
      </c>
      <c r="T3397" s="1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8316</v>
      </c>
      <c r="R3398" t="s">
        <v>8317</v>
      </c>
      <c r="S3398" s="16">
        <f t="shared" si="214"/>
        <v>41764.44663194444</v>
      </c>
      <c r="T3398" s="17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8316</v>
      </c>
      <c r="R3399" t="s">
        <v>8317</v>
      </c>
      <c r="S3399" s="16">
        <f t="shared" si="214"/>
        <v>42378.478344907402</v>
      </c>
      <c r="T3399" s="17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8316</v>
      </c>
      <c r="R3400" t="s">
        <v>8317</v>
      </c>
      <c r="S3400" s="16">
        <f t="shared" si="214"/>
        <v>41941.75203703704</v>
      </c>
      <c r="T3400" s="17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8316</v>
      </c>
      <c r="R3401" t="s">
        <v>8317</v>
      </c>
      <c r="S3401" s="16">
        <f t="shared" si="214"/>
        <v>42026.920428240745</v>
      </c>
      <c r="T3401" s="17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8316</v>
      </c>
      <c r="R3402" t="s">
        <v>8317</v>
      </c>
      <c r="S3402" s="16">
        <f t="shared" si="214"/>
        <v>41834.953865740739</v>
      </c>
      <c r="T3402" s="17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8316</v>
      </c>
      <c r="R3403" t="s">
        <v>8317</v>
      </c>
      <c r="S3403" s="16">
        <f t="shared" si="214"/>
        <v>42193.723912037036</v>
      </c>
      <c r="T3403" s="17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8316</v>
      </c>
      <c r="R3404" t="s">
        <v>8317</v>
      </c>
      <c r="S3404" s="16">
        <f t="shared" si="214"/>
        <v>42290.61855324074</v>
      </c>
      <c r="T3404" s="17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8316</v>
      </c>
      <c r="R3405" t="s">
        <v>8317</v>
      </c>
      <c r="S3405" s="16">
        <f t="shared" si="214"/>
        <v>42150.462083333332</v>
      </c>
      <c r="T3405" s="17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8316</v>
      </c>
      <c r="R3406" t="s">
        <v>8317</v>
      </c>
      <c r="S3406" s="16">
        <f t="shared" si="214"/>
        <v>42152.503495370373</v>
      </c>
      <c r="T3406" s="17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8316</v>
      </c>
      <c r="R3407" t="s">
        <v>8317</v>
      </c>
      <c r="S3407" s="16">
        <f t="shared" si="214"/>
        <v>42410.017199074078</v>
      </c>
      <c r="T3407" s="1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8316</v>
      </c>
      <c r="R3408" t="s">
        <v>8317</v>
      </c>
      <c r="S3408" s="16">
        <f t="shared" si="214"/>
        <v>41791.492777777778</v>
      </c>
      <c r="T3408" s="17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8316</v>
      </c>
      <c r="R3409" t="s">
        <v>8317</v>
      </c>
      <c r="S3409" s="16">
        <f t="shared" si="214"/>
        <v>41796.422326388885</v>
      </c>
      <c r="T3409" s="17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8316</v>
      </c>
      <c r="R3410" t="s">
        <v>8317</v>
      </c>
      <c r="S3410" s="16">
        <f t="shared" si="214"/>
        <v>41808.991944444446</v>
      </c>
      <c r="T3410" s="17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8316</v>
      </c>
      <c r="R3411" t="s">
        <v>8317</v>
      </c>
      <c r="S3411" s="16">
        <f t="shared" si="214"/>
        <v>42544.814328703709</v>
      </c>
      <c r="T3411" s="17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8316</v>
      </c>
      <c r="R3412" t="s">
        <v>8317</v>
      </c>
      <c r="S3412" s="16">
        <f t="shared" si="214"/>
        <v>42500.041550925926</v>
      </c>
      <c r="T3412" s="17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8316</v>
      </c>
      <c r="R3413" t="s">
        <v>8317</v>
      </c>
      <c r="S3413" s="16">
        <f t="shared" si="214"/>
        <v>42265.022824074069</v>
      </c>
      <c r="T3413" s="17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8316</v>
      </c>
      <c r="R3414" t="s">
        <v>8317</v>
      </c>
      <c r="S3414" s="16">
        <f t="shared" si="214"/>
        <v>41879.959050925929</v>
      </c>
      <c r="T3414" s="17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8316</v>
      </c>
      <c r="R3415" t="s">
        <v>8317</v>
      </c>
      <c r="S3415" s="16">
        <f t="shared" si="214"/>
        <v>42053.733078703706</v>
      </c>
      <c r="T3415" s="17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8316</v>
      </c>
      <c r="R3416" t="s">
        <v>8317</v>
      </c>
      <c r="S3416" s="16">
        <f t="shared" si="214"/>
        <v>42675.832465277781</v>
      </c>
      <c r="T3416" s="17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8316</v>
      </c>
      <c r="R3417" t="s">
        <v>8317</v>
      </c>
      <c r="S3417" s="16">
        <f t="shared" si="214"/>
        <v>42467.144166666665</v>
      </c>
      <c r="T3417" s="1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8316</v>
      </c>
      <c r="R3418" t="s">
        <v>8317</v>
      </c>
      <c r="S3418" s="16">
        <f t="shared" si="214"/>
        <v>42089.412557870368</v>
      </c>
      <c r="T3418" s="17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8316</v>
      </c>
      <c r="R3419" t="s">
        <v>8317</v>
      </c>
      <c r="S3419" s="16">
        <f t="shared" si="214"/>
        <v>41894.91375</v>
      </c>
      <c r="T3419" s="17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8316</v>
      </c>
      <c r="R3420" t="s">
        <v>8317</v>
      </c>
      <c r="S3420" s="16">
        <f t="shared" si="214"/>
        <v>41752.83457175926</v>
      </c>
      <c r="T3420" s="17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8316</v>
      </c>
      <c r="R3421" t="s">
        <v>8317</v>
      </c>
      <c r="S3421" s="16">
        <f t="shared" si="214"/>
        <v>42448.821585648147</v>
      </c>
      <c r="T3421" s="17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8316</v>
      </c>
      <c r="R3422" t="s">
        <v>8317</v>
      </c>
      <c r="S3422" s="16">
        <f t="shared" si="214"/>
        <v>42405.090300925927</v>
      </c>
      <c r="T3422" s="17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8316</v>
      </c>
      <c r="R3423" t="s">
        <v>8317</v>
      </c>
      <c r="S3423" s="16">
        <f t="shared" si="214"/>
        <v>42037.791238425925</v>
      </c>
      <c r="T3423" s="17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8316</v>
      </c>
      <c r="R3424" t="s">
        <v>8317</v>
      </c>
      <c r="S3424" s="16">
        <f t="shared" si="214"/>
        <v>42323.562222222223</v>
      </c>
      <c r="T3424" s="17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8316</v>
      </c>
      <c r="R3425" t="s">
        <v>8317</v>
      </c>
      <c r="S3425" s="16">
        <f t="shared" si="214"/>
        <v>42088.911354166667</v>
      </c>
      <c r="T3425" s="17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8316</v>
      </c>
      <c r="R3426" t="s">
        <v>8317</v>
      </c>
      <c r="S3426" s="16">
        <f t="shared" si="214"/>
        <v>42018.676898148144</v>
      </c>
      <c r="T3426" s="17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8316</v>
      </c>
      <c r="R3427" t="s">
        <v>8317</v>
      </c>
      <c r="S3427" s="16">
        <f t="shared" si="214"/>
        <v>41884.617314814815</v>
      </c>
      <c r="T3427" s="1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8316</v>
      </c>
      <c r="R3428" t="s">
        <v>8317</v>
      </c>
      <c r="S3428" s="16">
        <f t="shared" si="214"/>
        <v>41884.056747685187</v>
      </c>
      <c r="T3428" s="17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8316</v>
      </c>
      <c r="R3429" t="s">
        <v>8317</v>
      </c>
      <c r="S3429" s="16">
        <f t="shared" si="214"/>
        <v>41792.645277777774</v>
      </c>
      <c r="T3429" s="17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8316</v>
      </c>
      <c r="R3430" t="s">
        <v>8317</v>
      </c>
      <c r="S3430" s="16">
        <f t="shared" si="214"/>
        <v>42038.720451388886</v>
      </c>
      <c r="T3430" s="17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8316</v>
      </c>
      <c r="R3431" t="s">
        <v>8317</v>
      </c>
      <c r="S3431" s="16">
        <f t="shared" si="214"/>
        <v>42662.021539351852</v>
      </c>
      <c r="T3431" s="17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8316</v>
      </c>
      <c r="R3432" t="s">
        <v>8317</v>
      </c>
      <c r="S3432" s="16">
        <f t="shared" si="214"/>
        <v>41820.945613425924</v>
      </c>
      <c r="T3432" s="17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8316</v>
      </c>
      <c r="R3433" t="s">
        <v>8317</v>
      </c>
      <c r="S3433" s="16">
        <f t="shared" si="214"/>
        <v>41839.730937500004</v>
      </c>
      <c r="T3433" s="17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8316</v>
      </c>
      <c r="R3434" t="s">
        <v>8317</v>
      </c>
      <c r="S3434" s="16">
        <f t="shared" si="214"/>
        <v>42380.581180555557</v>
      </c>
      <c r="T3434" s="17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8316</v>
      </c>
      <c r="R3435" t="s">
        <v>8317</v>
      </c>
      <c r="S3435" s="16">
        <f t="shared" si="214"/>
        <v>41776.063136574077</v>
      </c>
      <c r="T3435" s="17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8316</v>
      </c>
      <c r="R3436" t="s">
        <v>8317</v>
      </c>
      <c r="S3436" s="16">
        <f t="shared" si="214"/>
        <v>41800.380428240744</v>
      </c>
      <c r="T3436" s="17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8316</v>
      </c>
      <c r="R3437" t="s">
        <v>8317</v>
      </c>
      <c r="S3437" s="16">
        <f t="shared" si="214"/>
        <v>42572.61681712963</v>
      </c>
      <c r="T3437" s="1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8316</v>
      </c>
      <c r="R3438" t="s">
        <v>8317</v>
      </c>
      <c r="S3438" s="16">
        <f t="shared" si="214"/>
        <v>41851.541585648149</v>
      </c>
      <c r="T3438" s="17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8316</v>
      </c>
      <c r="R3439" t="s">
        <v>8317</v>
      </c>
      <c r="S3439" s="16">
        <f t="shared" si="214"/>
        <v>42205.710879629631</v>
      </c>
      <c r="T3439" s="17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8316</v>
      </c>
      <c r="R3440" t="s">
        <v>8317</v>
      </c>
      <c r="S3440" s="16">
        <f t="shared" si="214"/>
        <v>42100.927858796291</v>
      </c>
      <c r="T3440" s="17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8316</v>
      </c>
      <c r="R3441" t="s">
        <v>8317</v>
      </c>
      <c r="S3441" s="16">
        <f t="shared" si="214"/>
        <v>42374.911226851851</v>
      </c>
      <c r="T3441" s="17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8316</v>
      </c>
      <c r="R3442" t="s">
        <v>8317</v>
      </c>
      <c r="S3442" s="16">
        <f t="shared" si="214"/>
        <v>41809.12300925926</v>
      </c>
      <c r="T3442" s="17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8316</v>
      </c>
      <c r="R3443" t="s">
        <v>8317</v>
      </c>
      <c r="S3443" s="16">
        <f t="shared" si="214"/>
        <v>42294.429641203707</v>
      </c>
      <c r="T3443" s="17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8316</v>
      </c>
      <c r="R3444" t="s">
        <v>8317</v>
      </c>
      <c r="S3444" s="16">
        <f t="shared" si="214"/>
        <v>42124.841111111105</v>
      </c>
      <c r="T3444" s="17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8316</v>
      </c>
      <c r="R3445" t="s">
        <v>8317</v>
      </c>
      <c r="S3445" s="16">
        <f t="shared" si="214"/>
        <v>41861.524837962963</v>
      </c>
      <c r="T3445" s="17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8316</v>
      </c>
      <c r="R3446" t="s">
        <v>8317</v>
      </c>
      <c r="S3446" s="16">
        <f t="shared" si="214"/>
        <v>42521.291504629626</v>
      </c>
      <c r="T3446" s="17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8316</v>
      </c>
      <c r="R3447" t="s">
        <v>8317</v>
      </c>
      <c r="S3447" s="16">
        <f t="shared" si="214"/>
        <v>42272.530509259261</v>
      </c>
      <c r="T3447" s="1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8316</v>
      </c>
      <c r="R3448" t="s">
        <v>8317</v>
      </c>
      <c r="S3448" s="16">
        <f t="shared" si="214"/>
        <v>42016.832465277781</v>
      </c>
      <c r="T3448" s="17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8316</v>
      </c>
      <c r="R3449" t="s">
        <v>8317</v>
      </c>
      <c r="S3449" s="16">
        <f t="shared" si="214"/>
        <v>42402.889027777783</v>
      </c>
      <c r="T3449" s="17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8316</v>
      </c>
      <c r="R3450" t="s">
        <v>8317</v>
      </c>
      <c r="S3450" s="16">
        <f t="shared" si="214"/>
        <v>41960.119085648148</v>
      </c>
      <c r="T3450" s="17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8316</v>
      </c>
      <c r="R3451" t="s">
        <v>8317</v>
      </c>
      <c r="S3451" s="16">
        <f t="shared" si="214"/>
        <v>42532.052523148144</v>
      </c>
      <c r="T3451" s="17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8316</v>
      </c>
      <c r="R3452" t="s">
        <v>8317</v>
      </c>
      <c r="S3452" s="16">
        <f t="shared" si="214"/>
        <v>42036.704525462963</v>
      </c>
      <c r="T3452" s="17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8316</v>
      </c>
      <c r="R3453" t="s">
        <v>8317</v>
      </c>
      <c r="S3453" s="16">
        <f t="shared" si="214"/>
        <v>42088.723692129628</v>
      </c>
      <c r="T3453" s="17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8316</v>
      </c>
      <c r="R3454" t="s">
        <v>8317</v>
      </c>
      <c r="S3454" s="16">
        <f t="shared" si="214"/>
        <v>41820.639189814814</v>
      </c>
      <c r="T3454" s="17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8316</v>
      </c>
      <c r="R3455" t="s">
        <v>8317</v>
      </c>
      <c r="S3455" s="16">
        <f t="shared" si="214"/>
        <v>42535.97865740741</v>
      </c>
      <c r="T3455" s="17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8316</v>
      </c>
      <c r="R3456" t="s">
        <v>8317</v>
      </c>
      <c r="S3456" s="16">
        <f t="shared" si="214"/>
        <v>41821.698599537034</v>
      </c>
      <c r="T3456" s="17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8316</v>
      </c>
      <c r="R3457" t="s">
        <v>8317</v>
      </c>
      <c r="S3457" s="16">
        <f t="shared" si="214"/>
        <v>42626.7503125</v>
      </c>
      <c r="T3457" s="1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8316</v>
      </c>
      <c r="R3458" t="s">
        <v>8317</v>
      </c>
      <c r="S3458" s="16">
        <f t="shared" si="214"/>
        <v>41821.205636574072</v>
      </c>
      <c r="T3458" s="17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8316</v>
      </c>
      <c r="R3459" t="s">
        <v>8317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8316</v>
      </c>
      <c r="R3460" t="s">
        <v>8317</v>
      </c>
      <c r="S3460" s="16">
        <f t="shared" si="218"/>
        <v>42011.202581018515</v>
      </c>
      <c r="T3460" s="17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8316</v>
      </c>
      <c r="R3461" t="s">
        <v>8317</v>
      </c>
      <c r="S3461" s="16">
        <f t="shared" si="218"/>
        <v>42480.479861111111</v>
      </c>
      <c r="T3461" s="17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8316</v>
      </c>
      <c r="R3462" t="s">
        <v>8317</v>
      </c>
      <c r="S3462" s="16">
        <f t="shared" si="218"/>
        <v>41852.527222222219</v>
      </c>
      <c r="T3462" s="17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8316</v>
      </c>
      <c r="R3463" t="s">
        <v>8317</v>
      </c>
      <c r="S3463" s="16">
        <f t="shared" si="218"/>
        <v>42643.632858796293</v>
      </c>
      <c r="T3463" s="17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8316</v>
      </c>
      <c r="R3464" t="s">
        <v>8317</v>
      </c>
      <c r="S3464" s="16">
        <f t="shared" si="218"/>
        <v>42179.898472222223</v>
      </c>
      <c r="T3464" s="17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8316</v>
      </c>
      <c r="R3465" t="s">
        <v>8317</v>
      </c>
      <c r="S3465" s="16">
        <f t="shared" si="218"/>
        <v>42612.918807870374</v>
      </c>
      <c r="T3465" s="17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8316</v>
      </c>
      <c r="R3466" t="s">
        <v>8317</v>
      </c>
      <c r="S3466" s="16">
        <f t="shared" si="218"/>
        <v>42575.130057870367</v>
      </c>
      <c r="T3466" s="17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8316</v>
      </c>
      <c r="R3467" t="s">
        <v>8317</v>
      </c>
      <c r="S3467" s="16">
        <f t="shared" si="218"/>
        <v>42200.625833333332</v>
      </c>
      <c r="T3467" s="1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8316</v>
      </c>
      <c r="R3468" t="s">
        <v>8317</v>
      </c>
      <c r="S3468" s="16">
        <f t="shared" si="218"/>
        <v>42420.019097222219</v>
      </c>
      <c r="T3468" s="17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8316</v>
      </c>
      <c r="R3469" t="s">
        <v>8317</v>
      </c>
      <c r="S3469" s="16">
        <f t="shared" si="218"/>
        <v>42053.671666666662</v>
      </c>
      <c r="T3469" s="17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8316</v>
      </c>
      <c r="R3470" t="s">
        <v>8317</v>
      </c>
      <c r="S3470" s="16">
        <f t="shared" si="218"/>
        <v>42605.765381944439</v>
      </c>
      <c r="T3470" s="17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8316</v>
      </c>
      <c r="R3471" t="s">
        <v>8317</v>
      </c>
      <c r="S3471" s="16">
        <f t="shared" si="218"/>
        <v>42458.641724537039</v>
      </c>
      <c r="T3471" s="17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8316</v>
      </c>
      <c r="R3472" t="s">
        <v>8317</v>
      </c>
      <c r="S3472" s="16">
        <f t="shared" si="218"/>
        <v>42529.022013888884</v>
      </c>
      <c r="T3472" s="17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8316</v>
      </c>
      <c r="R3473" t="s">
        <v>8317</v>
      </c>
      <c r="S3473" s="16">
        <f t="shared" si="218"/>
        <v>41841.820486111108</v>
      </c>
      <c r="T3473" s="17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8316</v>
      </c>
      <c r="R3474" t="s">
        <v>8317</v>
      </c>
      <c r="S3474" s="16">
        <f t="shared" si="218"/>
        <v>41928.170497685183</v>
      </c>
      <c r="T3474" s="17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8316</v>
      </c>
      <c r="R3475" t="s">
        <v>8317</v>
      </c>
      <c r="S3475" s="16">
        <f t="shared" si="218"/>
        <v>42062.834444444445</v>
      </c>
      <c r="T3475" s="17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8316</v>
      </c>
      <c r="R3476" t="s">
        <v>8317</v>
      </c>
      <c r="S3476" s="16">
        <f t="shared" si="218"/>
        <v>42541.501516203702</v>
      </c>
      <c r="T3476" s="17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8316</v>
      </c>
      <c r="R3477" t="s">
        <v>8317</v>
      </c>
      <c r="S3477" s="16">
        <f t="shared" si="218"/>
        <v>41918.880833333329</v>
      </c>
      <c r="T3477" s="1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8316</v>
      </c>
      <c r="R3478" t="s">
        <v>8317</v>
      </c>
      <c r="S3478" s="16">
        <f t="shared" si="218"/>
        <v>41921.279976851853</v>
      </c>
      <c r="T3478" s="17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8316</v>
      </c>
      <c r="R3479" t="s">
        <v>8317</v>
      </c>
      <c r="S3479" s="16">
        <f t="shared" si="218"/>
        <v>42128.736608796295</v>
      </c>
      <c r="T3479" s="17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8316</v>
      </c>
      <c r="R3480" t="s">
        <v>8317</v>
      </c>
      <c r="S3480" s="16">
        <f t="shared" si="218"/>
        <v>42053.916921296302</v>
      </c>
      <c r="T3480" s="17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8316</v>
      </c>
      <c r="R3481" t="s">
        <v>8317</v>
      </c>
      <c r="S3481" s="16">
        <f t="shared" si="218"/>
        <v>41781.855092592588</v>
      </c>
      <c r="T3481" s="17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8316</v>
      </c>
      <c r="R3482" t="s">
        <v>8317</v>
      </c>
      <c r="S3482" s="16">
        <f t="shared" si="218"/>
        <v>42171.317442129628</v>
      </c>
      <c r="T3482" s="17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8316</v>
      </c>
      <c r="R3483" t="s">
        <v>8317</v>
      </c>
      <c r="S3483" s="16">
        <f t="shared" si="218"/>
        <v>41989.24754629629</v>
      </c>
      <c r="T3483" s="17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8316</v>
      </c>
      <c r="R3484" t="s">
        <v>8317</v>
      </c>
      <c r="S3484" s="16">
        <f t="shared" si="218"/>
        <v>41796.771597222221</v>
      </c>
      <c r="T3484" s="17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8316</v>
      </c>
      <c r="R3485" t="s">
        <v>8317</v>
      </c>
      <c r="S3485" s="16">
        <f t="shared" si="218"/>
        <v>41793.668761574074</v>
      </c>
      <c r="T3485" s="17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8316</v>
      </c>
      <c r="R3486" t="s">
        <v>8317</v>
      </c>
      <c r="S3486" s="16">
        <f t="shared" si="218"/>
        <v>42506.760405092587</v>
      </c>
      <c r="T3486" s="17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8316</v>
      </c>
      <c r="R3487" t="s">
        <v>8317</v>
      </c>
      <c r="S3487" s="16">
        <f t="shared" si="218"/>
        <v>42372.693055555559</v>
      </c>
      <c r="T3487" s="1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8316</v>
      </c>
      <c r="R3488" t="s">
        <v>8317</v>
      </c>
      <c r="S3488" s="16">
        <f t="shared" si="218"/>
        <v>42126.87501157407</v>
      </c>
      <c r="T3488" s="17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8316</v>
      </c>
      <c r="R3489" t="s">
        <v>8317</v>
      </c>
      <c r="S3489" s="16">
        <f t="shared" si="218"/>
        <v>42149.940416666665</v>
      </c>
      <c r="T3489" s="17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8316</v>
      </c>
      <c r="R3490" t="s">
        <v>8317</v>
      </c>
      <c r="S3490" s="16">
        <f t="shared" si="218"/>
        <v>42087.768055555556</v>
      </c>
      <c r="T3490" s="17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8316</v>
      </c>
      <c r="R3491" t="s">
        <v>8317</v>
      </c>
      <c r="S3491" s="16">
        <f t="shared" si="218"/>
        <v>41753.635775462964</v>
      </c>
      <c r="T3491" s="17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8316</v>
      </c>
      <c r="R3492" t="s">
        <v>8317</v>
      </c>
      <c r="S3492" s="16">
        <f t="shared" si="218"/>
        <v>42443.802361111113</v>
      </c>
      <c r="T3492" s="17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8316</v>
      </c>
      <c r="R3493" t="s">
        <v>8317</v>
      </c>
      <c r="S3493" s="16">
        <f t="shared" si="218"/>
        <v>42121.249814814815</v>
      </c>
      <c r="T3493" s="17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8316</v>
      </c>
      <c r="R3494" t="s">
        <v>8317</v>
      </c>
      <c r="S3494" s="16">
        <f t="shared" si="218"/>
        <v>42268.009224537032</v>
      </c>
      <c r="T3494" s="17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8316</v>
      </c>
      <c r="R3495" t="s">
        <v>8317</v>
      </c>
      <c r="S3495" s="16">
        <f t="shared" si="218"/>
        <v>41848.866157407407</v>
      </c>
      <c r="T3495" s="17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8316</v>
      </c>
      <c r="R3496" t="s">
        <v>8317</v>
      </c>
      <c r="S3496" s="16">
        <f t="shared" si="218"/>
        <v>42689.214988425927</v>
      </c>
      <c r="T3496" s="17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8316</v>
      </c>
      <c r="R3497" t="s">
        <v>8317</v>
      </c>
      <c r="S3497" s="16">
        <f t="shared" si="218"/>
        <v>41915.762835648151</v>
      </c>
      <c r="T3497" s="1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8316</v>
      </c>
      <c r="R3498" t="s">
        <v>8317</v>
      </c>
      <c r="S3498" s="16">
        <f t="shared" si="218"/>
        <v>42584.846828703703</v>
      </c>
      <c r="T3498" s="17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8316</v>
      </c>
      <c r="R3499" t="s">
        <v>8317</v>
      </c>
      <c r="S3499" s="16">
        <f t="shared" si="218"/>
        <v>42511.741944444439</v>
      </c>
      <c r="T3499" s="17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8316</v>
      </c>
      <c r="R3500" t="s">
        <v>8317</v>
      </c>
      <c r="S3500" s="16">
        <f t="shared" si="218"/>
        <v>42459.15861111111</v>
      </c>
      <c r="T3500" s="17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8316</v>
      </c>
      <c r="R3501" t="s">
        <v>8317</v>
      </c>
      <c r="S3501" s="16">
        <f t="shared" si="218"/>
        <v>42132.036168981482</v>
      </c>
      <c r="T3501" s="17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8316</v>
      </c>
      <c r="R3502" t="s">
        <v>8317</v>
      </c>
      <c r="S3502" s="16">
        <f t="shared" si="218"/>
        <v>42419.91942129629</v>
      </c>
      <c r="T3502" s="17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8316</v>
      </c>
      <c r="R3503" t="s">
        <v>8317</v>
      </c>
      <c r="S3503" s="16">
        <f t="shared" si="218"/>
        <v>42233.763831018514</v>
      </c>
      <c r="T3503" s="17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8316</v>
      </c>
      <c r="R3504" t="s">
        <v>8317</v>
      </c>
      <c r="S3504" s="16">
        <f t="shared" si="218"/>
        <v>42430.839398148149</v>
      </c>
      <c r="T3504" s="17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8316</v>
      </c>
      <c r="R3505" t="s">
        <v>8317</v>
      </c>
      <c r="S3505" s="16">
        <f t="shared" si="218"/>
        <v>42545.478333333333</v>
      </c>
      <c r="T3505" s="17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8316</v>
      </c>
      <c r="R3506" t="s">
        <v>8317</v>
      </c>
      <c r="S3506" s="16">
        <f t="shared" si="218"/>
        <v>42297.748738425929</v>
      </c>
      <c r="T3506" s="17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8316</v>
      </c>
      <c r="R3507" t="s">
        <v>8317</v>
      </c>
      <c r="S3507" s="16">
        <f t="shared" si="218"/>
        <v>41760.935706018521</v>
      </c>
      <c r="T3507" s="1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8316</v>
      </c>
      <c r="R3508" t="s">
        <v>8317</v>
      </c>
      <c r="S3508" s="16">
        <f t="shared" si="218"/>
        <v>41829.734259259261</v>
      </c>
      <c r="T3508" s="17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8316</v>
      </c>
      <c r="R3509" t="s">
        <v>8317</v>
      </c>
      <c r="S3509" s="16">
        <f t="shared" si="218"/>
        <v>42491.92288194444</v>
      </c>
      <c r="T3509" s="17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8316</v>
      </c>
      <c r="R3510" t="s">
        <v>8317</v>
      </c>
      <c r="S3510" s="16">
        <f t="shared" si="218"/>
        <v>42477.729780092588</v>
      </c>
      <c r="T3510" s="17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8316</v>
      </c>
      <c r="R3511" t="s">
        <v>8317</v>
      </c>
      <c r="S3511" s="16">
        <f t="shared" si="218"/>
        <v>41950.859560185185</v>
      </c>
      <c r="T3511" s="17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8316</v>
      </c>
      <c r="R3512" t="s">
        <v>8317</v>
      </c>
      <c r="S3512" s="16">
        <f t="shared" si="218"/>
        <v>41802.62090277778</v>
      </c>
      <c r="T3512" s="17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8316</v>
      </c>
      <c r="R3513" t="s">
        <v>8317</v>
      </c>
      <c r="S3513" s="16">
        <f t="shared" si="218"/>
        <v>41927.873784722222</v>
      </c>
      <c r="T3513" s="17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8316</v>
      </c>
      <c r="R3514" t="s">
        <v>8317</v>
      </c>
      <c r="S3514" s="16">
        <f t="shared" si="218"/>
        <v>42057.536944444444</v>
      </c>
      <c r="T3514" s="17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8316</v>
      </c>
      <c r="R3515" t="s">
        <v>8317</v>
      </c>
      <c r="S3515" s="16">
        <f t="shared" si="218"/>
        <v>41781.096203703702</v>
      </c>
      <c r="T3515" s="17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8316</v>
      </c>
      <c r="R3516" t="s">
        <v>8317</v>
      </c>
      <c r="S3516" s="16">
        <f t="shared" si="218"/>
        <v>42020.846666666665</v>
      </c>
      <c r="T3516" s="17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8316</v>
      </c>
      <c r="R3517" t="s">
        <v>8317</v>
      </c>
      <c r="S3517" s="16">
        <f t="shared" si="218"/>
        <v>42125.772812499999</v>
      </c>
      <c r="T3517" s="1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8316</v>
      </c>
      <c r="R3518" t="s">
        <v>8317</v>
      </c>
      <c r="S3518" s="16">
        <f t="shared" si="218"/>
        <v>41856.010069444441</v>
      </c>
      <c r="T3518" s="17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8316</v>
      </c>
      <c r="R3519" t="s">
        <v>8317</v>
      </c>
      <c r="S3519" s="16">
        <f t="shared" si="218"/>
        <v>41794.817523148151</v>
      </c>
      <c r="T3519" s="17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8316</v>
      </c>
      <c r="R3520" t="s">
        <v>8317</v>
      </c>
      <c r="S3520" s="16">
        <f t="shared" si="218"/>
        <v>41893.783553240741</v>
      </c>
      <c r="T3520" s="17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8316</v>
      </c>
      <c r="R3521" t="s">
        <v>8317</v>
      </c>
      <c r="S3521" s="16">
        <f t="shared" si="218"/>
        <v>42037.598958333328</v>
      </c>
      <c r="T3521" s="17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8316</v>
      </c>
      <c r="R3522" t="s">
        <v>8317</v>
      </c>
      <c r="S3522" s="16">
        <f t="shared" si="218"/>
        <v>42227.824212962965</v>
      </c>
      <c r="T3522" s="17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8316</v>
      </c>
      <c r="R3523" t="s">
        <v>8317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8316</v>
      </c>
      <c r="R3524" t="s">
        <v>8317</v>
      </c>
      <c r="S3524" s="16">
        <f t="shared" si="222"/>
        <v>42234.789884259255</v>
      </c>
      <c r="T3524" s="17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8316</v>
      </c>
      <c r="R3525" t="s">
        <v>8317</v>
      </c>
      <c r="S3525" s="16">
        <f t="shared" si="222"/>
        <v>42581.397546296299</v>
      </c>
      <c r="T3525" s="17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8316</v>
      </c>
      <c r="R3526" t="s">
        <v>8317</v>
      </c>
      <c r="S3526" s="16">
        <f t="shared" si="222"/>
        <v>41880.76357638889</v>
      </c>
      <c r="T3526" s="17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8316</v>
      </c>
      <c r="R3527" t="s">
        <v>8317</v>
      </c>
      <c r="S3527" s="16">
        <f t="shared" si="222"/>
        <v>42214.6956712963</v>
      </c>
      <c r="T3527" s="1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8316</v>
      </c>
      <c r="R3528" t="s">
        <v>8317</v>
      </c>
      <c r="S3528" s="16">
        <f t="shared" si="222"/>
        <v>42460.335312499999</v>
      </c>
      <c r="T3528" s="17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8316</v>
      </c>
      <c r="R3529" t="s">
        <v>8317</v>
      </c>
      <c r="S3529" s="16">
        <f t="shared" si="222"/>
        <v>42167.023206018523</v>
      </c>
      <c r="T3529" s="17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8316</v>
      </c>
      <c r="R3530" t="s">
        <v>8317</v>
      </c>
      <c r="S3530" s="16">
        <f t="shared" si="222"/>
        <v>42733.50136574074</v>
      </c>
      <c r="T3530" s="17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8316</v>
      </c>
      <c r="R3531" t="s">
        <v>8317</v>
      </c>
      <c r="S3531" s="16">
        <f t="shared" si="222"/>
        <v>42177.761782407411</v>
      </c>
      <c r="T3531" s="17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8316</v>
      </c>
      <c r="R3532" t="s">
        <v>8317</v>
      </c>
      <c r="S3532" s="16">
        <f t="shared" si="222"/>
        <v>42442.623344907406</v>
      </c>
      <c r="T3532" s="17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8316</v>
      </c>
      <c r="R3533" t="s">
        <v>8317</v>
      </c>
      <c r="S3533" s="16">
        <f t="shared" si="222"/>
        <v>42521.654328703706</v>
      </c>
      <c r="T3533" s="17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8316</v>
      </c>
      <c r="R3534" t="s">
        <v>8317</v>
      </c>
      <c r="S3534" s="16">
        <f t="shared" si="222"/>
        <v>41884.599849537037</v>
      </c>
      <c r="T3534" s="17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8316</v>
      </c>
      <c r="R3535" t="s">
        <v>8317</v>
      </c>
      <c r="S3535" s="16">
        <f t="shared" si="222"/>
        <v>42289.761192129634</v>
      </c>
      <c r="T3535" s="17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8316</v>
      </c>
      <c r="R3536" t="s">
        <v>8317</v>
      </c>
      <c r="S3536" s="16">
        <f t="shared" si="222"/>
        <v>42243.6252662037</v>
      </c>
      <c r="T3536" s="17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8316</v>
      </c>
      <c r="R3537" t="s">
        <v>8317</v>
      </c>
      <c r="S3537" s="16">
        <f t="shared" si="222"/>
        <v>42248.640162037031</v>
      </c>
      <c r="T3537" s="1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8316</v>
      </c>
      <c r="R3538" t="s">
        <v>8317</v>
      </c>
      <c r="S3538" s="16">
        <f t="shared" si="222"/>
        <v>42328.727141203708</v>
      </c>
      <c r="T3538" s="17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8316</v>
      </c>
      <c r="R3539" t="s">
        <v>8317</v>
      </c>
      <c r="S3539" s="16">
        <f t="shared" si="222"/>
        <v>41923.354351851849</v>
      </c>
      <c r="T3539" s="17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8316</v>
      </c>
      <c r="R3540" t="s">
        <v>8317</v>
      </c>
      <c r="S3540" s="16">
        <f t="shared" si="222"/>
        <v>42571.420601851853</v>
      </c>
      <c r="T3540" s="17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8316</v>
      </c>
      <c r="R3541" t="s">
        <v>8317</v>
      </c>
      <c r="S3541" s="16">
        <f t="shared" si="222"/>
        <v>42600.756041666667</v>
      </c>
      <c r="T3541" s="17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8316</v>
      </c>
      <c r="R3542" t="s">
        <v>8317</v>
      </c>
      <c r="S3542" s="16">
        <f t="shared" si="222"/>
        <v>42517.003368055557</v>
      </c>
      <c r="T3542" s="17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8316</v>
      </c>
      <c r="R3543" t="s">
        <v>8317</v>
      </c>
      <c r="S3543" s="16">
        <f t="shared" si="222"/>
        <v>42222.730034722219</v>
      </c>
      <c r="T3543" s="17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8316</v>
      </c>
      <c r="R3544" t="s">
        <v>8317</v>
      </c>
      <c r="S3544" s="16">
        <f t="shared" si="222"/>
        <v>41829.599791666667</v>
      </c>
      <c r="T3544" s="17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8316</v>
      </c>
      <c r="R3545" t="s">
        <v>8317</v>
      </c>
      <c r="S3545" s="16">
        <f t="shared" si="222"/>
        <v>42150.755312499998</v>
      </c>
      <c r="T3545" s="17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8316</v>
      </c>
      <c r="R3546" t="s">
        <v>8317</v>
      </c>
      <c r="S3546" s="16">
        <f t="shared" si="222"/>
        <v>42040.831678240742</v>
      </c>
      <c r="T3546" s="17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8316</v>
      </c>
      <c r="R3547" t="s">
        <v>8317</v>
      </c>
      <c r="S3547" s="16">
        <f t="shared" si="222"/>
        <v>42075.807395833333</v>
      </c>
      <c r="T3547" s="1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8316</v>
      </c>
      <c r="R3548" t="s">
        <v>8317</v>
      </c>
      <c r="S3548" s="16">
        <f t="shared" si="222"/>
        <v>42073.660694444443</v>
      </c>
      <c r="T3548" s="17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8316</v>
      </c>
      <c r="R3549" t="s">
        <v>8317</v>
      </c>
      <c r="S3549" s="16">
        <f t="shared" si="222"/>
        <v>42480.078715277778</v>
      </c>
      <c r="T3549" s="17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8316</v>
      </c>
      <c r="R3550" t="s">
        <v>8317</v>
      </c>
      <c r="S3550" s="16">
        <f t="shared" si="222"/>
        <v>42411.942291666666</v>
      </c>
      <c r="T3550" s="17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8316</v>
      </c>
      <c r="R3551" t="s">
        <v>8317</v>
      </c>
      <c r="S3551" s="16">
        <f t="shared" si="222"/>
        <v>42223.394363425927</v>
      </c>
      <c r="T3551" s="17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8316</v>
      </c>
      <c r="R3552" t="s">
        <v>8317</v>
      </c>
      <c r="S3552" s="16">
        <f t="shared" si="222"/>
        <v>42462.893495370372</v>
      </c>
      <c r="T3552" s="17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8316</v>
      </c>
      <c r="R3553" t="s">
        <v>8317</v>
      </c>
      <c r="S3553" s="16">
        <f t="shared" si="222"/>
        <v>41753.515856481477</v>
      </c>
      <c r="T3553" s="17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8316</v>
      </c>
      <c r="R3554" t="s">
        <v>8317</v>
      </c>
      <c r="S3554" s="16">
        <f t="shared" si="222"/>
        <v>41788.587083333332</v>
      </c>
      <c r="T3554" s="17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8316</v>
      </c>
      <c r="R3555" t="s">
        <v>8317</v>
      </c>
      <c r="S3555" s="16">
        <f t="shared" si="222"/>
        <v>42196.028703703705</v>
      </c>
      <c r="T3555" s="17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8316</v>
      </c>
      <c r="R3556" t="s">
        <v>8317</v>
      </c>
      <c r="S3556" s="16">
        <f t="shared" si="222"/>
        <v>42016.050451388888</v>
      </c>
      <c r="T3556" s="17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8316</v>
      </c>
      <c r="R3557" t="s">
        <v>8317</v>
      </c>
      <c r="S3557" s="16">
        <f t="shared" si="222"/>
        <v>42661.442060185189</v>
      </c>
      <c r="T3557" s="1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8316</v>
      </c>
      <c r="R3558" t="s">
        <v>8317</v>
      </c>
      <c r="S3558" s="16">
        <f t="shared" si="222"/>
        <v>41808.649583333332</v>
      </c>
      <c r="T3558" s="17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8316</v>
      </c>
      <c r="R3559" t="s">
        <v>8317</v>
      </c>
      <c r="S3559" s="16">
        <f t="shared" si="222"/>
        <v>41730.276747685188</v>
      </c>
      <c r="T3559" s="17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8316</v>
      </c>
      <c r="R3560" t="s">
        <v>8317</v>
      </c>
      <c r="S3560" s="16">
        <f t="shared" si="222"/>
        <v>42139.816840277781</v>
      </c>
      <c r="T3560" s="17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8316</v>
      </c>
      <c r="R3561" t="s">
        <v>8317</v>
      </c>
      <c r="S3561" s="16">
        <f t="shared" si="222"/>
        <v>42194.096157407403</v>
      </c>
      <c r="T3561" s="17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8316</v>
      </c>
      <c r="R3562" t="s">
        <v>8317</v>
      </c>
      <c r="S3562" s="16">
        <f t="shared" si="222"/>
        <v>42115.889652777783</v>
      </c>
      <c r="T3562" s="17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8316</v>
      </c>
      <c r="R3563" t="s">
        <v>8317</v>
      </c>
      <c r="S3563" s="16">
        <f t="shared" si="222"/>
        <v>42203.680300925931</v>
      </c>
      <c r="T3563" s="17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8316</v>
      </c>
      <c r="R3564" t="s">
        <v>8317</v>
      </c>
      <c r="S3564" s="16">
        <f t="shared" si="222"/>
        <v>42433.761886574073</v>
      </c>
      <c r="T3564" s="17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8316</v>
      </c>
      <c r="R3565" t="s">
        <v>8317</v>
      </c>
      <c r="S3565" s="16">
        <f t="shared" si="222"/>
        <v>42555.671944444446</v>
      </c>
      <c r="T3565" s="17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8316</v>
      </c>
      <c r="R3566" t="s">
        <v>8317</v>
      </c>
      <c r="S3566" s="16">
        <f t="shared" si="222"/>
        <v>42236.623252314821</v>
      </c>
      <c r="T3566" s="17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8316</v>
      </c>
      <c r="R3567" t="s">
        <v>8317</v>
      </c>
      <c r="S3567" s="16">
        <f t="shared" si="222"/>
        <v>41974.743148148147</v>
      </c>
      <c r="T3567" s="1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8316</v>
      </c>
      <c r="R3568" t="s">
        <v>8317</v>
      </c>
      <c r="S3568" s="16">
        <f t="shared" si="222"/>
        <v>41997.507905092592</v>
      </c>
      <c r="T3568" s="17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8316</v>
      </c>
      <c r="R3569" t="s">
        <v>8317</v>
      </c>
      <c r="S3569" s="16">
        <f t="shared" si="222"/>
        <v>42135.810694444444</v>
      </c>
      <c r="T3569" s="17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8316</v>
      </c>
      <c r="R3570" t="s">
        <v>8317</v>
      </c>
      <c r="S3570" s="16">
        <f t="shared" si="222"/>
        <v>41869.740671296298</v>
      </c>
      <c r="T3570" s="17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8316</v>
      </c>
      <c r="R3571" t="s">
        <v>8317</v>
      </c>
      <c r="S3571" s="16">
        <f t="shared" si="222"/>
        <v>41982.688611111109</v>
      </c>
      <c r="T3571" s="17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8316</v>
      </c>
      <c r="R3572" t="s">
        <v>8317</v>
      </c>
      <c r="S3572" s="16">
        <f t="shared" si="222"/>
        <v>41976.331979166673</v>
      </c>
      <c r="T3572" s="17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8316</v>
      </c>
      <c r="R3573" t="s">
        <v>8317</v>
      </c>
      <c r="S3573" s="16">
        <f t="shared" si="222"/>
        <v>41912.858946759261</v>
      </c>
      <c r="T3573" s="17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8316</v>
      </c>
      <c r="R3574" t="s">
        <v>8317</v>
      </c>
      <c r="S3574" s="16">
        <f t="shared" si="222"/>
        <v>42146.570393518516</v>
      </c>
      <c r="T3574" s="17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8316</v>
      </c>
      <c r="R3575" t="s">
        <v>8317</v>
      </c>
      <c r="S3575" s="16">
        <f t="shared" si="222"/>
        <v>41921.375532407408</v>
      </c>
      <c r="T3575" s="17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8316</v>
      </c>
      <c r="R3576" t="s">
        <v>8317</v>
      </c>
      <c r="S3576" s="16">
        <f t="shared" si="222"/>
        <v>41926.942685185182</v>
      </c>
      <c r="T3576" s="17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8316</v>
      </c>
      <c r="R3577" t="s">
        <v>8317</v>
      </c>
      <c r="S3577" s="16">
        <f t="shared" si="222"/>
        <v>42561.783877314811</v>
      </c>
      <c r="T3577" s="1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8316</v>
      </c>
      <c r="R3578" t="s">
        <v>8317</v>
      </c>
      <c r="S3578" s="16">
        <f t="shared" si="222"/>
        <v>42649.54923611111</v>
      </c>
      <c r="T3578" s="17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8316</v>
      </c>
      <c r="R3579" t="s">
        <v>8317</v>
      </c>
      <c r="S3579" s="16">
        <f t="shared" si="222"/>
        <v>42093.786840277782</v>
      </c>
      <c r="T3579" s="17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8316</v>
      </c>
      <c r="R3580" t="s">
        <v>8317</v>
      </c>
      <c r="S3580" s="16">
        <f t="shared" si="222"/>
        <v>42460.733530092592</v>
      </c>
      <c r="T3580" s="17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8316</v>
      </c>
      <c r="R3581" t="s">
        <v>8317</v>
      </c>
      <c r="S3581" s="16">
        <f t="shared" si="222"/>
        <v>42430.762222222227</v>
      </c>
      <c r="T3581" s="17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8316</v>
      </c>
      <c r="R3582" t="s">
        <v>8317</v>
      </c>
      <c r="S3582" s="16">
        <f t="shared" si="222"/>
        <v>42026.176180555558</v>
      </c>
      <c r="T3582" s="17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8316</v>
      </c>
      <c r="R3583" t="s">
        <v>8317</v>
      </c>
      <c r="S3583" s="16">
        <f t="shared" si="222"/>
        <v>41836.471180555556</v>
      </c>
      <c r="T3583" s="17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8316</v>
      </c>
      <c r="R3584" t="s">
        <v>8317</v>
      </c>
      <c r="S3584" s="16">
        <f t="shared" si="222"/>
        <v>42451.095856481479</v>
      </c>
      <c r="T3584" s="17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8316</v>
      </c>
      <c r="R3585" t="s">
        <v>8317</v>
      </c>
      <c r="S3585" s="16">
        <f t="shared" si="222"/>
        <v>42418.425983796296</v>
      </c>
      <c r="T3585" s="17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8316</v>
      </c>
      <c r="R3586" t="s">
        <v>8317</v>
      </c>
      <c r="S3586" s="16">
        <f t="shared" si="222"/>
        <v>42168.316481481481</v>
      </c>
      <c r="T3586" s="17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8316</v>
      </c>
      <c r="R3587" t="s">
        <v>8317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8316</v>
      </c>
      <c r="R3588" t="s">
        <v>8317</v>
      </c>
      <c r="S3588" s="16">
        <f t="shared" si="226"/>
        <v>42576.697569444441</v>
      </c>
      <c r="T3588" s="17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8316</v>
      </c>
      <c r="R3589" t="s">
        <v>8317</v>
      </c>
      <c r="S3589" s="16">
        <f t="shared" si="226"/>
        <v>42503.539976851855</v>
      </c>
      <c r="T3589" s="17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8316</v>
      </c>
      <c r="R3590" t="s">
        <v>8317</v>
      </c>
      <c r="S3590" s="16">
        <f t="shared" si="226"/>
        <v>42101.828819444447</v>
      </c>
      <c r="T3590" s="17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8316</v>
      </c>
      <c r="R3591" t="s">
        <v>8317</v>
      </c>
      <c r="S3591" s="16">
        <f t="shared" si="226"/>
        <v>42125.647534722222</v>
      </c>
      <c r="T3591" s="17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8316</v>
      </c>
      <c r="R3592" t="s">
        <v>8317</v>
      </c>
      <c r="S3592" s="16">
        <f t="shared" si="226"/>
        <v>41902.333726851852</v>
      </c>
      <c r="T3592" s="17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8316</v>
      </c>
      <c r="R3593" t="s">
        <v>8317</v>
      </c>
      <c r="S3593" s="16">
        <f t="shared" si="226"/>
        <v>42003.948425925926</v>
      </c>
      <c r="T3593" s="17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8316</v>
      </c>
      <c r="R3594" t="s">
        <v>8317</v>
      </c>
      <c r="S3594" s="16">
        <f t="shared" si="226"/>
        <v>41988.829942129625</v>
      </c>
      <c r="T3594" s="17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8316</v>
      </c>
      <c r="R3595" t="s">
        <v>8317</v>
      </c>
      <c r="S3595" s="16">
        <f t="shared" si="226"/>
        <v>41974.898599537039</v>
      </c>
      <c r="T3595" s="17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8316</v>
      </c>
      <c r="R3596" t="s">
        <v>8317</v>
      </c>
      <c r="S3596" s="16">
        <f t="shared" si="226"/>
        <v>42592.066921296297</v>
      </c>
      <c r="T3596" s="17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8316</v>
      </c>
      <c r="R3597" t="s">
        <v>8317</v>
      </c>
      <c r="S3597" s="16">
        <f t="shared" si="226"/>
        <v>42050.008368055554</v>
      </c>
      <c r="T3597" s="1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8316</v>
      </c>
      <c r="R3598" t="s">
        <v>8317</v>
      </c>
      <c r="S3598" s="16">
        <f t="shared" si="226"/>
        <v>41856.715069444443</v>
      </c>
      <c r="T3598" s="17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8316</v>
      </c>
      <c r="R3599" t="s">
        <v>8317</v>
      </c>
      <c r="S3599" s="16">
        <f t="shared" si="226"/>
        <v>42417.585532407407</v>
      </c>
      <c r="T3599" s="17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8316</v>
      </c>
      <c r="R3600" t="s">
        <v>8317</v>
      </c>
      <c r="S3600" s="16">
        <f t="shared" si="226"/>
        <v>41866.79886574074</v>
      </c>
      <c r="T3600" s="17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8316</v>
      </c>
      <c r="R3601" t="s">
        <v>8317</v>
      </c>
      <c r="S3601" s="16">
        <f t="shared" si="226"/>
        <v>42220.79487268519</v>
      </c>
      <c r="T3601" s="17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8316</v>
      </c>
      <c r="R3602" t="s">
        <v>8317</v>
      </c>
      <c r="S3602" s="16">
        <f t="shared" si="226"/>
        <v>42628.849120370374</v>
      </c>
      <c r="T3602" s="17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8316</v>
      </c>
      <c r="R3603" t="s">
        <v>8317</v>
      </c>
      <c r="S3603" s="16">
        <f t="shared" si="226"/>
        <v>41990.99863425926</v>
      </c>
      <c r="T3603" s="17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8316</v>
      </c>
      <c r="R3604" t="s">
        <v>8317</v>
      </c>
      <c r="S3604" s="16">
        <f t="shared" si="226"/>
        <v>42447.894432870366</v>
      </c>
      <c r="T3604" s="17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8316</v>
      </c>
      <c r="R3605" t="s">
        <v>8317</v>
      </c>
      <c r="S3605" s="16">
        <f t="shared" si="226"/>
        <v>42283.864351851851</v>
      </c>
      <c r="T3605" s="17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8316</v>
      </c>
      <c r="R3606" t="s">
        <v>8317</v>
      </c>
      <c r="S3606" s="16">
        <f t="shared" si="226"/>
        <v>42483.015694444446</v>
      </c>
      <c r="T3606" s="17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8316</v>
      </c>
      <c r="R3607" t="s">
        <v>8317</v>
      </c>
      <c r="S3607" s="16">
        <f t="shared" si="226"/>
        <v>42383.793124999997</v>
      </c>
      <c r="T3607" s="1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8316</v>
      </c>
      <c r="R3608" t="s">
        <v>8317</v>
      </c>
      <c r="S3608" s="16">
        <f t="shared" si="226"/>
        <v>42566.604826388888</v>
      </c>
      <c r="T3608" s="17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8316</v>
      </c>
      <c r="R3609" t="s">
        <v>8317</v>
      </c>
      <c r="S3609" s="16">
        <f t="shared" si="226"/>
        <v>42338.963912037041</v>
      </c>
      <c r="T3609" s="17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8316</v>
      </c>
      <c r="R3610" t="s">
        <v>8317</v>
      </c>
      <c r="S3610" s="16">
        <f t="shared" si="226"/>
        <v>42506.709375000006</v>
      </c>
      <c r="T3610" s="17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8316</v>
      </c>
      <c r="R3611" t="s">
        <v>8317</v>
      </c>
      <c r="S3611" s="16">
        <f t="shared" si="226"/>
        <v>42429.991724537031</v>
      </c>
      <c r="T3611" s="17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8316</v>
      </c>
      <c r="R3612" t="s">
        <v>8317</v>
      </c>
      <c r="S3612" s="16">
        <f t="shared" si="226"/>
        <v>42203.432129629626</v>
      </c>
      <c r="T3612" s="17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8316</v>
      </c>
      <c r="R3613" t="s">
        <v>8317</v>
      </c>
      <c r="S3613" s="16">
        <f t="shared" si="226"/>
        <v>42072.370381944449</v>
      </c>
      <c r="T3613" s="17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8316</v>
      </c>
      <c r="R3614" t="s">
        <v>8317</v>
      </c>
      <c r="S3614" s="16">
        <f t="shared" si="226"/>
        <v>41789.726979166669</v>
      </c>
      <c r="T3614" s="17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8316</v>
      </c>
      <c r="R3615" t="s">
        <v>8317</v>
      </c>
      <c r="S3615" s="16">
        <f t="shared" si="226"/>
        <v>41788.58997685185</v>
      </c>
      <c r="T3615" s="17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8316</v>
      </c>
      <c r="R3616" t="s">
        <v>8317</v>
      </c>
      <c r="S3616" s="16">
        <f t="shared" si="226"/>
        <v>42144.041851851856</v>
      </c>
      <c r="T3616" s="17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8316</v>
      </c>
      <c r="R3617" t="s">
        <v>8317</v>
      </c>
      <c r="S3617" s="16">
        <f t="shared" si="226"/>
        <v>42318.593703703707</v>
      </c>
      <c r="T3617" s="1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8316</v>
      </c>
      <c r="R3618" t="s">
        <v>8317</v>
      </c>
      <c r="S3618" s="16">
        <f t="shared" si="226"/>
        <v>42052.949814814812</v>
      </c>
      <c r="T3618" s="17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8316</v>
      </c>
      <c r="R3619" t="s">
        <v>8317</v>
      </c>
      <c r="S3619" s="16">
        <f t="shared" si="226"/>
        <v>42779.610289351855</v>
      </c>
      <c r="T3619" s="17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8316</v>
      </c>
      <c r="R3620" t="s">
        <v>8317</v>
      </c>
      <c r="S3620" s="16">
        <f t="shared" si="226"/>
        <v>42128.627893518518</v>
      </c>
      <c r="T3620" s="17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8316</v>
      </c>
      <c r="R3621" t="s">
        <v>8317</v>
      </c>
      <c r="S3621" s="16">
        <f t="shared" si="226"/>
        <v>42661.132245370376</v>
      </c>
      <c r="T3621" s="17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8316</v>
      </c>
      <c r="R3622" t="s">
        <v>8317</v>
      </c>
      <c r="S3622" s="16">
        <f t="shared" si="226"/>
        <v>42037.938206018516</v>
      </c>
      <c r="T3622" s="17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8316</v>
      </c>
      <c r="R3623" t="s">
        <v>8317</v>
      </c>
      <c r="S3623" s="16">
        <f t="shared" si="226"/>
        <v>42619.935694444444</v>
      </c>
      <c r="T3623" s="17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8316</v>
      </c>
      <c r="R3624" t="s">
        <v>8317</v>
      </c>
      <c r="S3624" s="16">
        <f t="shared" si="226"/>
        <v>41877.221886574072</v>
      </c>
      <c r="T3624" s="17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8316</v>
      </c>
      <c r="R3625" t="s">
        <v>8317</v>
      </c>
      <c r="S3625" s="16">
        <f t="shared" si="226"/>
        <v>41828.736921296295</v>
      </c>
      <c r="T3625" s="17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8316</v>
      </c>
      <c r="R3626" t="s">
        <v>8317</v>
      </c>
      <c r="S3626" s="16">
        <f t="shared" si="226"/>
        <v>42545.774189814809</v>
      </c>
      <c r="T3626" s="17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8316</v>
      </c>
      <c r="R3627" t="s">
        <v>8317</v>
      </c>
      <c r="S3627" s="16">
        <f t="shared" si="226"/>
        <v>42157.652511574073</v>
      </c>
      <c r="T3627" s="1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8316</v>
      </c>
      <c r="R3628" t="s">
        <v>8317</v>
      </c>
      <c r="S3628" s="16">
        <f t="shared" si="226"/>
        <v>41846.667326388888</v>
      </c>
      <c r="T3628" s="17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8316</v>
      </c>
      <c r="R3629" t="s">
        <v>8317</v>
      </c>
      <c r="S3629" s="16">
        <f t="shared" si="226"/>
        <v>42460.741747685184</v>
      </c>
      <c r="T3629" s="1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8316</v>
      </c>
      <c r="R3630" t="s">
        <v>8358</v>
      </c>
      <c r="S3630" s="16">
        <f t="shared" si="226"/>
        <v>42291.833287037036</v>
      </c>
      <c r="T3630" s="1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8316</v>
      </c>
      <c r="R3631" t="s">
        <v>8358</v>
      </c>
      <c r="S3631" s="16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8316</v>
      </c>
      <c r="R3632" t="s">
        <v>8358</v>
      </c>
      <c r="S3632" s="16">
        <f t="shared" si="226"/>
        <v>41942.84710648148</v>
      </c>
      <c r="T3632" s="1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8316</v>
      </c>
      <c r="R3633" t="s">
        <v>8358</v>
      </c>
      <c r="S3633" s="16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8316</v>
      </c>
      <c r="R3634" t="s">
        <v>8358</v>
      </c>
      <c r="S3634" s="16">
        <f t="shared" si="226"/>
        <v>41946.936909722222</v>
      </c>
      <c r="T3634" s="1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8316</v>
      </c>
      <c r="R3635" t="s">
        <v>8358</v>
      </c>
      <c r="S3635" s="16">
        <f t="shared" si="226"/>
        <v>42649.623460648145</v>
      </c>
      <c r="T3635" s="1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8316</v>
      </c>
      <c r="R3636" t="s">
        <v>8358</v>
      </c>
      <c r="S3636" s="16">
        <f t="shared" si="226"/>
        <v>42701.166365740741</v>
      </c>
      <c r="T3636" s="1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8316</v>
      </c>
      <c r="R3637" t="s">
        <v>8358</v>
      </c>
      <c r="S3637" s="16">
        <f t="shared" si="226"/>
        <v>42450.88282407407</v>
      </c>
      <c r="T3637" s="1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8316</v>
      </c>
      <c r="R3638" t="s">
        <v>8358</v>
      </c>
      <c r="S3638" s="16">
        <f t="shared" si="226"/>
        <v>42226.694780092599</v>
      </c>
      <c r="T3638" s="1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8316</v>
      </c>
      <c r="R3639" t="s">
        <v>8358</v>
      </c>
      <c r="S3639" s="16">
        <f t="shared" si="226"/>
        <v>41975.700636574074</v>
      </c>
      <c r="T3639" s="1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8316</v>
      </c>
      <c r="R3640" t="s">
        <v>8358</v>
      </c>
      <c r="S3640" s="16">
        <f t="shared" si="226"/>
        <v>42053.672824074078</v>
      </c>
      <c r="T3640" s="1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8316</v>
      </c>
      <c r="R3641" t="s">
        <v>8358</v>
      </c>
      <c r="S3641" s="16">
        <f t="shared" si="226"/>
        <v>42590.677152777775</v>
      </c>
      <c r="T3641" s="1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8316</v>
      </c>
      <c r="R3642" t="s">
        <v>8358</v>
      </c>
      <c r="S3642" s="16">
        <f t="shared" si="226"/>
        <v>42104.781597222223</v>
      </c>
      <c r="T3642" s="1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8316</v>
      </c>
      <c r="R3643" t="s">
        <v>8358</v>
      </c>
      <c r="S3643" s="16">
        <f t="shared" si="226"/>
        <v>41899.627071759263</v>
      </c>
      <c r="T3643" s="1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8316</v>
      </c>
      <c r="R3644" t="s">
        <v>8358</v>
      </c>
      <c r="S3644" s="16">
        <f t="shared" si="226"/>
        <v>42297.816284722227</v>
      </c>
      <c r="T3644" s="1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8316</v>
      </c>
      <c r="R3645" t="s">
        <v>8358</v>
      </c>
      <c r="S3645" s="16">
        <f t="shared" si="226"/>
        <v>42285.143969907411</v>
      </c>
      <c r="T3645" s="1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8316</v>
      </c>
      <c r="R3646" t="s">
        <v>8358</v>
      </c>
      <c r="S3646" s="16">
        <f t="shared" si="226"/>
        <v>42409.241747685184</v>
      </c>
      <c r="T3646" s="1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8316</v>
      </c>
      <c r="R3647" t="s">
        <v>8358</v>
      </c>
      <c r="S3647" s="16">
        <f t="shared" si="226"/>
        <v>42665.970347222217</v>
      </c>
      <c r="T3647" s="1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8316</v>
      </c>
      <c r="R3648" t="s">
        <v>8358</v>
      </c>
      <c r="S3648" s="16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8316</v>
      </c>
      <c r="R3649" t="s">
        <v>8358</v>
      </c>
      <c r="S3649" s="16">
        <f t="shared" si="226"/>
        <v>42598.749155092592</v>
      </c>
      <c r="T3649" s="17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8316</v>
      </c>
      <c r="R3650" t="s">
        <v>8317</v>
      </c>
      <c r="S3650" s="16">
        <f t="shared" si="226"/>
        <v>41887.292187500003</v>
      </c>
      <c r="T3650" s="17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8316</v>
      </c>
      <c r="R3651" t="s">
        <v>8317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8316</v>
      </c>
      <c r="R3652" t="s">
        <v>8317</v>
      </c>
      <c r="S3652" s="16">
        <f t="shared" si="230"/>
        <v>42381.478981481487</v>
      </c>
      <c r="T3652" s="17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8316</v>
      </c>
      <c r="R3653" t="s">
        <v>8317</v>
      </c>
      <c r="S3653" s="16">
        <f t="shared" si="230"/>
        <v>41828.646319444444</v>
      </c>
      <c r="T3653" s="17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8316</v>
      </c>
      <c r="R3654" t="s">
        <v>8317</v>
      </c>
      <c r="S3654" s="16">
        <f t="shared" si="230"/>
        <v>42596.644699074073</v>
      </c>
      <c r="T3654" s="17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8316</v>
      </c>
      <c r="R3655" t="s">
        <v>8317</v>
      </c>
      <c r="S3655" s="16">
        <f t="shared" si="230"/>
        <v>42191.363506944443</v>
      </c>
      <c r="T3655" s="17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8316</v>
      </c>
      <c r="R3656" t="s">
        <v>8317</v>
      </c>
      <c r="S3656" s="16">
        <f t="shared" si="230"/>
        <v>42440.416504629626</v>
      </c>
      <c r="T3656" s="17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8316</v>
      </c>
      <c r="R3657" t="s">
        <v>8317</v>
      </c>
      <c r="S3657" s="16">
        <f t="shared" si="230"/>
        <v>42173.803217592591</v>
      </c>
      <c r="T3657" s="1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8316</v>
      </c>
      <c r="R3658" t="s">
        <v>8317</v>
      </c>
      <c r="S3658" s="16">
        <f t="shared" si="230"/>
        <v>42737.910138888896</v>
      </c>
      <c r="T3658" s="17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8316</v>
      </c>
      <c r="R3659" t="s">
        <v>8317</v>
      </c>
      <c r="S3659" s="16">
        <f t="shared" si="230"/>
        <v>42499.629849537043</v>
      </c>
      <c r="T3659" s="17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8316</v>
      </c>
      <c r="R3660" t="s">
        <v>8317</v>
      </c>
      <c r="S3660" s="16">
        <f t="shared" si="230"/>
        <v>41775.858564814815</v>
      </c>
      <c r="T3660" s="17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8316</v>
      </c>
      <c r="R3661" t="s">
        <v>8317</v>
      </c>
      <c r="S3661" s="16">
        <f t="shared" si="230"/>
        <v>42055.277199074073</v>
      </c>
      <c r="T3661" s="17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8316</v>
      </c>
      <c r="R3662" t="s">
        <v>8317</v>
      </c>
      <c r="S3662" s="16">
        <f t="shared" si="230"/>
        <v>41971.881076388891</v>
      </c>
      <c r="T3662" s="17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8316</v>
      </c>
      <c r="R3663" t="s">
        <v>8317</v>
      </c>
      <c r="S3663" s="16">
        <f t="shared" si="230"/>
        <v>42447.896666666667</v>
      </c>
      <c r="T3663" s="17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8316</v>
      </c>
      <c r="R3664" t="s">
        <v>8317</v>
      </c>
      <c r="S3664" s="16">
        <f t="shared" si="230"/>
        <v>42064.220069444447</v>
      </c>
      <c r="T3664" s="17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8316</v>
      </c>
      <c r="R3665" t="s">
        <v>8317</v>
      </c>
      <c r="S3665" s="16">
        <f t="shared" si="230"/>
        <v>42665.451736111107</v>
      </c>
      <c r="T3665" s="17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8316</v>
      </c>
      <c r="R3666" t="s">
        <v>8317</v>
      </c>
      <c r="S3666" s="16">
        <f t="shared" si="230"/>
        <v>42523.248715277776</v>
      </c>
      <c r="T3666" s="17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8316</v>
      </c>
      <c r="R3667" t="s">
        <v>8317</v>
      </c>
      <c r="S3667" s="16">
        <f t="shared" si="230"/>
        <v>42294.808124999996</v>
      </c>
      <c r="T3667" s="1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8316</v>
      </c>
      <c r="R3668" t="s">
        <v>8317</v>
      </c>
      <c r="S3668" s="16">
        <f t="shared" si="230"/>
        <v>41822.90488425926</v>
      </c>
      <c r="T3668" s="17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8316</v>
      </c>
      <c r="R3669" t="s">
        <v>8317</v>
      </c>
      <c r="S3669" s="16">
        <f t="shared" si="230"/>
        <v>42173.970127314817</v>
      </c>
      <c r="T3669" s="17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8316</v>
      </c>
      <c r="R3670" t="s">
        <v>8317</v>
      </c>
      <c r="S3670" s="16">
        <f t="shared" si="230"/>
        <v>42185.556157407409</v>
      </c>
      <c r="T3670" s="17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8316</v>
      </c>
      <c r="R3671" t="s">
        <v>8317</v>
      </c>
      <c r="S3671" s="16">
        <f t="shared" si="230"/>
        <v>42136.675196759257</v>
      </c>
      <c r="T3671" s="17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8316</v>
      </c>
      <c r="R3672" t="s">
        <v>8317</v>
      </c>
      <c r="S3672" s="16">
        <f t="shared" si="230"/>
        <v>42142.514016203699</v>
      </c>
      <c r="T3672" s="17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8316</v>
      </c>
      <c r="R3673" t="s">
        <v>8317</v>
      </c>
      <c r="S3673" s="16">
        <f t="shared" si="230"/>
        <v>41820.62809027778</v>
      </c>
      <c r="T3673" s="17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8316</v>
      </c>
      <c r="R3674" t="s">
        <v>8317</v>
      </c>
      <c r="S3674" s="16">
        <f t="shared" si="230"/>
        <v>41878.946574074071</v>
      </c>
      <c r="T3674" s="17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8316</v>
      </c>
      <c r="R3675" t="s">
        <v>8317</v>
      </c>
      <c r="S3675" s="16">
        <f t="shared" si="230"/>
        <v>41914.295104166667</v>
      </c>
      <c r="T3675" s="17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8316</v>
      </c>
      <c r="R3676" t="s">
        <v>8317</v>
      </c>
      <c r="S3676" s="16">
        <f t="shared" si="230"/>
        <v>42556.873020833329</v>
      </c>
      <c r="T3676" s="17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8316</v>
      </c>
      <c r="R3677" t="s">
        <v>8317</v>
      </c>
      <c r="S3677" s="16">
        <f t="shared" si="230"/>
        <v>42493.597013888888</v>
      </c>
      <c r="T3677" s="1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8316</v>
      </c>
      <c r="R3678" t="s">
        <v>8317</v>
      </c>
      <c r="S3678" s="16">
        <f t="shared" si="230"/>
        <v>41876.815787037034</v>
      </c>
      <c r="T3678" s="17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8316</v>
      </c>
      <c r="R3679" t="s">
        <v>8317</v>
      </c>
      <c r="S3679" s="16">
        <f t="shared" si="230"/>
        <v>41802.574282407404</v>
      </c>
      <c r="T3679" s="17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8316</v>
      </c>
      <c r="R3680" t="s">
        <v>8317</v>
      </c>
      <c r="S3680" s="16">
        <f t="shared" si="230"/>
        <v>42120.531226851846</v>
      </c>
      <c r="T3680" s="17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8316</v>
      </c>
      <c r="R3681" t="s">
        <v>8317</v>
      </c>
      <c r="S3681" s="16">
        <f t="shared" si="230"/>
        <v>41786.761354166665</v>
      </c>
      <c r="T3681" s="17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8316</v>
      </c>
      <c r="R3682" t="s">
        <v>8317</v>
      </c>
      <c r="S3682" s="16">
        <f t="shared" si="230"/>
        <v>42627.454097222217</v>
      </c>
      <c r="T3682" s="17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8316</v>
      </c>
      <c r="R3683" t="s">
        <v>8317</v>
      </c>
      <c r="S3683" s="16">
        <f t="shared" si="230"/>
        <v>42374.651504629626</v>
      </c>
      <c r="T3683" s="17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8316</v>
      </c>
      <c r="R3684" t="s">
        <v>8317</v>
      </c>
      <c r="S3684" s="16">
        <f t="shared" si="230"/>
        <v>41772.685393518521</v>
      </c>
      <c r="T3684" s="17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8316</v>
      </c>
      <c r="R3685" t="s">
        <v>8317</v>
      </c>
      <c r="S3685" s="16">
        <f t="shared" si="230"/>
        <v>42633.116851851853</v>
      </c>
      <c r="T3685" s="17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8316</v>
      </c>
      <c r="R3686" t="s">
        <v>8317</v>
      </c>
      <c r="S3686" s="16">
        <f t="shared" si="230"/>
        <v>42219.180393518516</v>
      </c>
      <c r="T3686" s="17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8316</v>
      </c>
      <c r="R3687" t="s">
        <v>8317</v>
      </c>
      <c r="S3687" s="16">
        <f t="shared" si="230"/>
        <v>41753.593275462961</v>
      </c>
      <c r="T3687" s="1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8316</v>
      </c>
      <c r="R3688" t="s">
        <v>8317</v>
      </c>
      <c r="S3688" s="16">
        <f t="shared" si="230"/>
        <v>42230.662731481483</v>
      </c>
      <c r="T3688" s="17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8316</v>
      </c>
      <c r="R3689" t="s">
        <v>8317</v>
      </c>
      <c r="S3689" s="16">
        <f t="shared" si="230"/>
        <v>41787.218229166669</v>
      </c>
      <c r="T3689" s="17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8316</v>
      </c>
      <c r="R3690" t="s">
        <v>8317</v>
      </c>
      <c r="S3690" s="16">
        <f t="shared" si="230"/>
        <v>41829.787083333329</v>
      </c>
      <c r="T3690" s="17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8316</v>
      </c>
      <c r="R3691" t="s">
        <v>8317</v>
      </c>
      <c r="S3691" s="16">
        <f t="shared" si="230"/>
        <v>42147.826840277776</v>
      </c>
      <c r="T3691" s="17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8316</v>
      </c>
      <c r="R3692" t="s">
        <v>8317</v>
      </c>
      <c r="S3692" s="16">
        <f t="shared" si="230"/>
        <v>41940.598182870373</v>
      </c>
      <c r="T3692" s="17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8316</v>
      </c>
      <c r="R3693" t="s">
        <v>8317</v>
      </c>
      <c r="S3693" s="16">
        <f t="shared" si="230"/>
        <v>42020.700567129628</v>
      </c>
      <c r="T3693" s="17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8316</v>
      </c>
      <c r="R3694" t="s">
        <v>8317</v>
      </c>
      <c r="S3694" s="16">
        <f t="shared" si="230"/>
        <v>41891.96503472222</v>
      </c>
      <c r="T3694" s="17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8316</v>
      </c>
      <c r="R3695" t="s">
        <v>8317</v>
      </c>
      <c r="S3695" s="16">
        <f t="shared" si="230"/>
        <v>42309.191307870366</v>
      </c>
      <c r="T3695" s="17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8316</v>
      </c>
      <c r="R3696" t="s">
        <v>8317</v>
      </c>
      <c r="S3696" s="16">
        <f t="shared" si="230"/>
        <v>42490.133877314816</v>
      </c>
      <c r="T3696" s="17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8316</v>
      </c>
      <c r="R3697" t="s">
        <v>8317</v>
      </c>
      <c r="S3697" s="16">
        <f t="shared" si="230"/>
        <v>41995.870486111111</v>
      </c>
      <c r="T3697" s="1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8316</v>
      </c>
      <c r="R3698" t="s">
        <v>8317</v>
      </c>
      <c r="S3698" s="16">
        <f t="shared" si="230"/>
        <v>41988.617083333331</v>
      </c>
      <c r="T3698" s="17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8316</v>
      </c>
      <c r="R3699" t="s">
        <v>8317</v>
      </c>
      <c r="S3699" s="16">
        <f t="shared" si="230"/>
        <v>42479.465833333335</v>
      </c>
      <c r="T3699" s="17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8316</v>
      </c>
      <c r="R3700" t="s">
        <v>8317</v>
      </c>
      <c r="S3700" s="16">
        <f t="shared" si="230"/>
        <v>42401.806562500002</v>
      </c>
      <c r="T3700" s="17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8316</v>
      </c>
      <c r="R3701" t="s">
        <v>8317</v>
      </c>
      <c r="S3701" s="16">
        <f t="shared" si="230"/>
        <v>41897.602037037039</v>
      </c>
      <c r="T3701" s="17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8316</v>
      </c>
      <c r="R3702" t="s">
        <v>8317</v>
      </c>
      <c r="S3702" s="16">
        <f t="shared" si="230"/>
        <v>41882.585648148146</v>
      </c>
      <c r="T3702" s="17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8316</v>
      </c>
      <c r="R3703" t="s">
        <v>8317</v>
      </c>
      <c r="S3703" s="16">
        <f t="shared" si="230"/>
        <v>42129.541585648149</v>
      </c>
      <c r="T3703" s="17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8316</v>
      </c>
      <c r="R3704" t="s">
        <v>8317</v>
      </c>
      <c r="S3704" s="16">
        <f t="shared" si="230"/>
        <v>42524.53800925926</v>
      </c>
      <c r="T3704" s="17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8316</v>
      </c>
      <c r="R3705" t="s">
        <v>8317</v>
      </c>
      <c r="S3705" s="16">
        <f t="shared" si="230"/>
        <v>42556.504490740743</v>
      </c>
      <c r="T3705" s="17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8316</v>
      </c>
      <c r="R3706" t="s">
        <v>8317</v>
      </c>
      <c r="S3706" s="16">
        <f t="shared" si="230"/>
        <v>42461.689745370371</v>
      </c>
      <c r="T3706" s="17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8316</v>
      </c>
      <c r="R3707" t="s">
        <v>8317</v>
      </c>
      <c r="S3707" s="16">
        <f t="shared" si="230"/>
        <v>41792.542986111112</v>
      </c>
      <c r="T3707" s="1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8316</v>
      </c>
      <c r="R3708" t="s">
        <v>8317</v>
      </c>
      <c r="S3708" s="16">
        <f t="shared" si="230"/>
        <v>41879.913761574076</v>
      </c>
      <c r="T3708" s="17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8316</v>
      </c>
      <c r="R3709" t="s">
        <v>8317</v>
      </c>
      <c r="S3709" s="16">
        <f t="shared" si="230"/>
        <v>42552.048356481479</v>
      </c>
      <c r="T3709" s="17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8316</v>
      </c>
      <c r="R3710" t="s">
        <v>8317</v>
      </c>
      <c r="S3710" s="16">
        <f t="shared" si="230"/>
        <v>41810.142199074071</v>
      </c>
      <c r="T3710" s="17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8316</v>
      </c>
      <c r="R3711" t="s">
        <v>8317</v>
      </c>
      <c r="S3711" s="16">
        <f t="shared" si="230"/>
        <v>41785.707708333335</v>
      </c>
      <c r="T3711" s="17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8316</v>
      </c>
      <c r="R3712" t="s">
        <v>8317</v>
      </c>
      <c r="S3712" s="16">
        <f t="shared" si="230"/>
        <v>42072.576249999998</v>
      </c>
      <c r="T3712" s="17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8316</v>
      </c>
      <c r="R3713" t="s">
        <v>8317</v>
      </c>
      <c r="S3713" s="16">
        <f t="shared" si="230"/>
        <v>41779.724224537036</v>
      </c>
      <c r="T3713" s="17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8316</v>
      </c>
      <c r="R3714" t="s">
        <v>8317</v>
      </c>
      <c r="S3714" s="16">
        <f t="shared" si="230"/>
        <v>42134.172071759262</v>
      </c>
      <c r="T3714" s="17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8316</v>
      </c>
      <c r="R3715" t="s">
        <v>8317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8316</v>
      </c>
      <c r="R3716" t="s">
        <v>8317</v>
      </c>
      <c r="S3716" s="16">
        <f t="shared" si="234"/>
        <v>42118.556331018524</v>
      </c>
      <c r="T3716" s="17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8316</v>
      </c>
      <c r="R3717" t="s">
        <v>8317</v>
      </c>
      <c r="S3717" s="16">
        <f t="shared" si="234"/>
        <v>42036.995590277773</v>
      </c>
      <c r="T3717" s="1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8316</v>
      </c>
      <c r="R3718" t="s">
        <v>8317</v>
      </c>
      <c r="S3718" s="16">
        <f t="shared" si="234"/>
        <v>42360.887835648144</v>
      </c>
      <c r="T3718" s="17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8316</v>
      </c>
      <c r="R3719" t="s">
        <v>8317</v>
      </c>
      <c r="S3719" s="16">
        <f t="shared" si="234"/>
        <v>42102.866307870368</v>
      </c>
      <c r="T3719" s="17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8316</v>
      </c>
      <c r="R3720" t="s">
        <v>8317</v>
      </c>
      <c r="S3720" s="16">
        <f t="shared" si="234"/>
        <v>42032.716145833328</v>
      </c>
      <c r="T3720" s="17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8316</v>
      </c>
      <c r="R3721" t="s">
        <v>8317</v>
      </c>
      <c r="S3721" s="16">
        <f t="shared" si="234"/>
        <v>42147.729930555557</v>
      </c>
      <c r="T3721" s="17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8316</v>
      </c>
      <c r="R3722" t="s">
        <v>8317</v>
      </c>
      <c r="S3722" s="16">
        <f t="shared" si="234"/>
        <v>42165.993125000001</v>
      </c>
      <c r="T3722" s="17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8316</v>
      </c>
      <c r="R3723" t="s">
        <v>8317</v>
      </c>
      <c r="S3723" s="16">
        <f t="shared" si="234"/>
        <v>41927.936157407406</v>
      </c>
      <c r="T3723" s="17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8316</v>
      </c>
      <c r="R3724" t="s">
        <v>8317</v>
      </c>
      <c r="S3724" s="16">
        <f t="shared" si="234"/>
        <v>42381.671840277777</v>
      </c>
      <c r="T3724" s="17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8316</v>
      </c>
      <c r="R3725" t="s">
        <v>8317</v>
      </c>
      <c r="S3725" s="16">
        <f t="shared" si="234"/>
        <v>41943.753032407411</v>
      </c>
      <c r="T3725" s="17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8316</v>
      </c>
      <c r="R3726" t="s">
        <v>8317</v>
      </c>
      <c r="S3726" s="16">
        <f t="shared" si="234"/>
        <v>42465.491435185191</v>
      </c>
      <c r="T3726" s="17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8316</v>
      </c>
      <c r="R3727" t="s">
        <v>8317</v>
      </c>
      <c r="S3727" s="16">
        <f t="shared" si="234"/>
        <v>42401.945219907408</v>
      </c>
      <c r="T3727" s="1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8316</v>
      </c>
      <c r="R3728" t="s">
        <v>8317</v>
      </c>
      <c r="S3728" s="16">
        <f t="shared" si="234"/>
        <v>42462.140868055561</v>
      </c>
      <c r="T3728" s="17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8316</v>
      </c>
      <c r="R3729" t="s">
        <v>8317</v>
      </c>
      <c r="S3729" s="16">
        <f t="shared" si="234"/>
        <v>42632.348310185189</v>
      </c>
      <c r="T3729" s="1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8316</v>
      </c>
      <c r="R3730" t="s">
        <v>8317</v>
      </c>
      <c r="S3730" s="16">
        <f t="shared" si="234"/>
        <v>42205.171018518522</v>
      </c>
      <c r="T3730" s="1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8316</v>
      </c>
      <c r="R3731" t="s">
        <v>8317</v>
      </c>
      <c r="S3731" s="16">
        <f t="shared" si="234"/>
        <v>42041.205000000002</v>
      </c>
      <c r="T3731" s="1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8316</v>
      </c>
      <c r="R3732" t="s">
        <v>8317</v>
      </c>
      <c r="S3732" s="16">
        <f t="shared" si="234"/>
        <v>42203.677766203706</v>
      </c>
      <c r="T3732" s="1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8316</v>
      </c>
      <c r="R3733" t="s">
        <v>8317</v>
      </c>
      <c r="S3733" s="16">
        <f t="shared" si="234"/>
        <v>41983.752847222218</v>
      </c>
      <c r="T3733" s="17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8316</v>
      </c>
      <c r="R3734" t="s">
        <v>8317</v>
      </c>
      <c r="S3734" s="16">
        <f t="shared" si="234"/>
        <v>41968.677465277782</v>
      </c>
      <c r="T3734" s="1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8316</v>
      </c>
      <c r="R3735" t="s">
        <v>8317</v>
      </c>
      <c r="S3735" s="16">
        <f t="shared" si="234"/>
        <v>42103.024398148147</v>
      </c>
      <c r="T3735" s="1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8316</v>
      </c>
      <c r="R3736" t="s">
        <v>8317</v>
      </c>
      <c r="S3736" s="16">
        <f t="shared" si="234"/>
        <v>42089.901574074072</v>
      </c>
      <c r="T3736" s="17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8316</v>
      </c>
      <c r="R3737" t="s">
        <v>8317</v>
      </c>
      <c r="S3737" s="16">
        <f t="shared" si="234"/>
        <v>42122.693159722221</v>
      </c>
      <c r="T3737" s="1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8316</v>
      </c>
      <c r="R3738" t="s">
        <v>8317</v>
      </c>
      <c r="S3738" s="16">
        <f t="shared" si="234"/>
        <v>42048.711724537032</v>
      </c>
      <c r="T3738" s="1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8316</v>
      </c>
      <c r="R3739" t="s">
        <v>8317</v>
      </c>
      <c r="S3739" s="16">
        <f t="shared" si="234"/>
        <v>42297.691006944442</v>
      </c>
      <c r="T3739" s="17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8316</v>
      </c>
      <c r="R3740" t="s">
        <v>8317</v>
      </c>
      <c r="S3740" s="16">
        <f t="shared" si="234"/>
        <v>41813.938715277778</v>
      </c>
      <c r="T3740" s="17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8316</v>
      </c>
      <c r="R3741" t="s">
        <v>8317</v>
      </c>
      <c r="S3741" s="16">
        <f t="shared" si="234"/>
        <v>42548.449861111112</v>
      </c>
      <c r="T3741" s="1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8316</v>
      </c>
      <c r="R3742" t="s">
        <v>8317</v>
      </c>
      <c r="S3742" s="16">
        <f t="shared" si="234"/>
        <v>41833.089756944442</v>
      </c>
      <c r="T3742" s="1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8316</v>
      </c>
      <c r="R3743" t="s">
        <v>8317</v>
      </c>
      <c r="S3743" s="16">
        <f t="shared" si="234"/>
        <v>42325.920717592591</v>
      </c>
      <c r="T3743" s="1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8316</v>
      </c>
      <c r="R3744" t="s">
        <v>8317</v>
      </c>
      <c r="S3744" s="16">
        <f t="shared" si="234"/>
        <v>41858.214629629627</v>
      </c>
      <c r="T3744" s="1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8316</v>
      </c>
      <c r="R3745" t="s">
        <v>8317</v>
      </c>
      <c r="S3745" s="16">
        <f t="shared" si="234"/>
        <v>41793.710231481484</v>
      </c>
      <c r="T3745" s="1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8316</v>
      </c>
      <c r="R3746" t="s">
        <v>8317</v>
      </c>
      <c r="S3746" s="16">
        <f t="shared" si="234"/>
        <v>41793.814259259263</v>
      </c>
      <c r="T3746" s="1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8316</v>
      </c>
      <c r="R3747" t="s">
        <v>8317</v>
      </c>
      <c r="S3747" s="16">
        <f t="shared" si="234"/>
        <v>41831.697939814818</v>
      </c>
      <c r="T3747" s="1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8316</v>
      </c>
      <c r="R3748" t="s">
        <v>8317</v>
      </c>
      <c r="S3748" s="16">
        <f t="shared" si="234"/>
        <v>42621.389340277776</v>
      </c>
      <c r="T3748" s="17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8316</v>
      </c>
      <c r="R3749" t="s">
        <v>8317</v>
      </c>
      <c r="S3749" s="16">
        <f t="shared" si="234"/>
        <v>42164.299722222218</v>
      </c>
      <c r="T3749" s="1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8316</v>
      </c>
      <c r="R3750" t="s">
        <v>8358</v>
      </c>
      <c r="S3750" s="16">
        <f t="shared" si="234"/>
        <v>42395.706435185188</v>
      </c>
      <c r="T3750" s="1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8316</v>
      </c>
      <c r="R3751" t="s">
        <v>8358</v>
      </c>
      <c r="S3751" s="16">
        <f t="shared" si="234"/>
        <v>42458.127175925925</v>
      </c>
      <c r="T3751" s="1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8316</v>
      </c>
      <c r="R3752" t="s">
        <v>8358</v>
      </c>
      <c r="S3752" s="16">
        <f t="shared" si="234"/>
        <v>42016.981574074074</v>
      </c>
      <c r="T3752" s="1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8316</v>
      </c>
      <c r="R3753" t="s">
        <v>8358</v>
      </c>
      <c r="S3753" s="16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8316</v>
      </c>
      <c r="R3754" t="s">
        <v>8358</v>
      </c>
      <c r="S3754" s="16">
        <f t="shared" si="234"/>
        <v>42619.802488425921</v>
      </c>
      <c r="T3754" s="1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8316</v>
      </c>
      <c r="R3755" t="s">
        <v>8358</v>
      </c>
      <c r="S3755" s="16">
        <f t="shared" si="234"/>
        <v>42128.824074074073</v>
      </c>
      <c r="T3755" s="1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8316</v>
      </c>
      <c r="R3756" t="s">
        <v>8358</v>
      </c>
      <c r="S3756" s="16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8316</v>
      </c>
      <c r="R3757" t="s">
        <v>8358</v>
      </c>
      <c r="S3757" s="16">
        <f t="shared" si="234"/>
        <v>42445.866979166662</v>
      </c>
      <c r="T3757" s="1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8316</v>
      </c>
      <c r="R3758" t="s">
        <v>8358</v>
      </c>
      <c r="S3758" s="16">
        <f t="shared" si="234"/>
        <v>41771.814791666664</v>
      </c>
      <c r="T3758" s="1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8316</v>
      </c>
      <c r="R3759" t="s">
        <v>8358</v>
      </c>
      <c r="S3759" s="16">
        <f t="shared" si="234"/>
        <v>41954.850868055553</v>
      </c>
      <c r="T3759" s="1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8316</v>
      </c>
      <c r="R3760" t="s">
        <v>8358</v>
      </c>
      <c r="S3760" s="16">
        <f t="shared" si="234"/>
        <v>41747.471504629626</v>
      </c>
      <c r="T3760" s="1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8316</v>
      </c>
      <c r="R3761" t="s">
        <v>8358</v>
      </c>
      <c r="S3761" s="16">
        <f t="shared" si="234"/>
        <v>42182.108252314814</v>
      </c>
      <c r="T3761" s="1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8316</v>
      </c>
      <c r="R3762" t="s">
        <v>8358</v>
      </c>
      <c r="S3762" s="16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8316</v>
      </c>
      <c r="R3763" t="s">
        <v>8358</v>
      </c>
      <c r="S3763" s="16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8316</v>
      </c>
      <c r="R3764" t="s">
        <v>8358</v>
      </c>
      <c r="S3764" s="16">
        <f t="shared" si="234"/>
        <v>42193.813530092593</v>
      </c>
      <c r="T3764" s="1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8316</v>
      </c>
      <c r="R3765" t="s">
        <v>8358</v>
      </c>
      <c r="S3765" s="16">
        <f t="shared" si="234"/>
        <v>42065.750300925924</v>
      </c>
      <c r="T3765" s="1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8316</v>
      </c>
      <c r="R3766" t="s">
        <v>8358</v>
      </c>
      <c r="S3766" s="16">
        <f t="shared" si="234"/>
        <v>42499.842962962968</v>
      </c>
      <c r="T3766" s="1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8316</v>
      </c>
      <c r="R3767" t="s">
        <v>8358</v>
      </c>
      <c r="S3767" s="16">
        <f t="shared" si="234"/>
        <v>41820.776412037041</v>
      </c>
      <c r="T3767" s="1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8316</v>
      </c>
      <c r="R3768" t="s">
        <v>8358</v>
      </c>
      <c r="S3768" s="16">
        <f t="shared" si="234"/>
        <v>41788.167187500003</v>
      </c>
      <c r="T3768" s="1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8316</v>
      </c>
      <c r="R3769" t="s">
        <v>8358</v>
      </c>
      <c r="S3769" s="16">
        <f t="shared" si="234"/>
        <v>42050.019641203704</v>
      </c>
      <c r="T3769" s="1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8316</v>
      </c>
      <c r="R3770" t="s">
        <v>8358</v>
      </c>
      <c r="S3770" s="16">
        <f t="shared" si="234"/>
        <v>41772.727893518517</v>
      </c>
      <c r="T3770" s="1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8316</v>
      </c>
      <c r="R3771" t="s">
        <v>8358</v>
      </c>
      <c r="S3771" s="16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8316</v>
      </c>
      <c r="R3772" t="s">
        <v>8358</v>
      </c>
      <c r="S3772" s="16">
        <f t="shared" si="234"/>
        <v>42138.930671296301</v>
      </c>
      <c r="T3772" s="1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8316</v>
      </c>
      <c r="R3773" t="s">
        <v>8358</v>
      </c>
      <c r="S3773" s="16">
        <f t="shared" si="234"/>
        <v>42493.857083333336</v>
      </c>
      <c r="T3773" s="1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8316</v>
      </c>
      <c r="R3774" t="s">
        <v>8358</v>
      </c>
      <c r="S3774" s="16">
        <f t="shared" si="234"/>
        <v>42682.616967592592</v>
      </c>
      <c r="T3774" s="1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8316</v>
      </c>
      <c r="R3775" t="s">
        <v>8358</v>
      </c>
      <c r="S3775" s="16">
        <f t="shared" si="234"/>
        <v>42656.005173611105</v>
      </c>
      <c r="T3775" s="1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8316</v>
      </c>
      <c r="R3776" t="s">
        <v>8358</v>
      </c>
      <c r="S3776" s="16">
        <f t="shared" si="234"/>
        <v>42087.792303240742</v>
      </c>
      <c r="T3776" s="1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8316</v>
      </c>
      <c r="R3777" t="s">
        <v>8358</v>
      </c>
      <c r="S3777" s="16">
        <f t="shared" si="234"/>
        <v>42075.942627314813</v>
      </c>
      <c r="T3777" s="1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8316</v>
      </c>
      <c r="R3778" t="s">
        <v>8358</v>
      </c>
      <c r="S3778" s="16">
        <f t="shared" si="234"/>
        <v>41814.367800925924</v>
      </c>
      <c r="T3778" s="1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8316</v>
      </c>
      <c r="R3779" t="s">
        <v>8358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8316</v>
      </c>
      <c r="R3780" t="s">
        <v>8358</v>
      </c>
      <c r="S3780" s="16">
        <f t="shared" si="238"/>
        <v>41989.819212962961</v>
      </c>
      <c r="T3780" s="1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8316</v>
      </c>
      <c r="R3781" t="s">
        <v>8358</v>
      </c>
      <c r="S3781" s="16">
        <f t="shared" si="238"/>
        <v>42425.735416666663</v>
      </c>
      <c r="T3781" s="1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8316</v>
      </c>
      <c r="R3782" t="s">
        <v>8358</v>
      </c>
      <c r="S3782" s="16">
        <f t="shared" si="238"/>
        <v>42166.219733796301</v>
      </c>
      <c r="T3782" s="1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8316</v>
      </c>
      <c r="R3783" t="s">
        <v>8358</v>
      </c>
      <c r="S3783" s="16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8316</v>
      </c>
      <c r="R3784" t="s">
        <v>8358</v>
      </c>
      <c r="S3784" s="16">
        <f t="shared" si="238"/>
        <v>42546.862233796302</v>
      </c>
      <c r="T3784" s="1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8316</v>
      </c>
      <c r="R3785" t="s">
        <v>8358</v>
      </c>
      <c r="S3785" s="16">
        <f t="shared" si="238"/>
        <v>42420.140277777777</v>
      </c>
      <c r="T3785" s="1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8316</v>
      </c>
      <c r="R3786" t="s">
        <v>8358</v>
      </c>
      <c r="S3786" s="16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8316</v>
      </c>
      <c r="R3787" t="s">
        <v>8358</v>
      </c>
      <c r="S3787" s="16">
        <f t="shared" si="238"/>
        <v>42548.63853009259</v>
      </c>
      <c r="T3787" s="1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8316</v>
      </c>
      <c r="R3788" t="s">
        <v>8358</v>
      </c>
      <c r="S3788" s="16">
        <f t="shared" si="238"/>
        <v>42487.037905092591</v>
      </c>
      <c r="T3788" s="1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8316</v>
      </c>
      <c r="R3789" t="s">
        <v>8358</v>
      </c>
      <c r="S3789" s="16">
        <f t="shared" si="238"/>
        <v>42167.534791666665</v>
      </c>
      <c r="T3789" s="1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8316</v>
      </c>
      <c r="R3790" t="s">
        <v>8358</v>
      </c>
      <c r="S3790" s="16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8316</v>
      </c>
      <c r="R3791" t="s">
        <v>8358</v>
      </c>
      <c r="S3791" s="16">
        <f t="shared" si="238"/>
        <v>42138.798819444448</v>
      </c>
      <c r="T3791" s="1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8316</v>
      </c>
      <c r="R3792" t="s">
        <v>8358</v>
      </c>
      <c r="S3792" s="16">
        <f t="shared" si="238"/>
        <v>42666.666932870372</v>
      </c>
      <c r="T3792" s="1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8316</v>
      </c>
      <c r="R3793" t="s">
        <v>8358</v>
      </c>
      <c r="S3793" s="16">
        <f t="shared" si="238"/>
        <v>41766.692037037035</v>
      </c>
      <c r="T3793" s="1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8316</v>
      </c>
      <c r="R3794" t="s">
        <v>8358</v>
      </c>
      <c r="S3794" s="16">
        <f t="shared" si="238"/>
        <v>42170.447013888886</v>
      </c>
      <c r="T3794" s="1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8316</v>
      </c>
      <c r="R3795" t="s">
        <v>8358</v>
      </c>
      <c r="S3795" s="16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8316</v>
      </c>
      <c r="R3796" t="s">
        <v>8358</v>
      </c>
      <c r="S3796" s="16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8316</v>
      </c>
      <c r="R3797" t="s">
        <v>8358</v>
      </c>
      <c r="S3797" s="16">
        <f t="shared" si="238"/>
        <v>42201.436226851853</v>
      </c>
      <c r="T3797" s="1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8316</v>
      </c>
      <c r="R3798" t="s">
        <v>8358</v>
      </c>
      <c r="S3798" s="16">
        <f t="shared" si="238"/>
        <v>42689.029583333337</v>
      </c>
      <c r="T3798" s="1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8316</v>
      </c>
      <c r="R3799" t="s">
        <v>8358</v>
      </c>
      <c r="S3799" s="16">
        <f t="shared" si="238"/>
        <v>42084.881539351853</v>
      </c>
      <c r="T3799" s="1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8316</v>
      </c>
      <c r="R3800" t="s">
        <v>8358</v>
      </c>
      <c r="S3800" s="16">
        <f t="shared" si="238"/>
        <v>41831.722777777781</v>
      </c>
      <c r="T3800" s="1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8316</v>
      </c>
      <c r="R3801" t="s">
        <v>8358</v>
      </c>
      <c r="S3801" s="16">
        <f t="shared" si="238"/>
        <v>42410.93105324074</v>
      </c>
      <c r="T3801" s="1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8316</v>
      </c>
      <c r="R3802" t="s">
        <v>8358</v>
      </c>
      <c r="S3802" s="16">
        <f t="shared" si="238"/>
        <v>41982.737071759257</v>
      </c>
      <c r="T3802" s="1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8316</v>
      </c>
      <c r="R3803" t="s">
        <v>8358</v>
      </c>
      <c r="S3803" s="16">
        <f t="shared" si="238"/>
        <v>41975.676111111112</v>
      </c>
      <c r="T3803" s="1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8316</v>
      </c>
      <c r="R3804" t="s">
        <v>8358</v>
      </c>
      <c r="S3804" s="16">
        <f t="shared" si="238"/>
        <v>42269.126226851848</v>
      </c>
      <c r="T3804" s="1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8316</v>
      </c>
      <c r="R3805" t="s">
        <v>8358</v>
      </c>
      <c r="S3805" s="16">
        <f t="shared" si="238"/>
        <v>42403.971851851849</v>
      </c>
      <c r="T3805" s="1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8316</v>
      </c>
      <c r="R3806" t="s">
        <v>8358</v>
      </c>
      <c r="S3806" s="16">
        <f t="shared" si="238"/>
        <v>42527.00953703704</v>
      </c>
      <c r="T3806" s="1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8316</v>
      </c>
      <c r="R3807" t="s">
        <v>8358</v>
      </c>
      <c r="S3807" s="16">
        <f t="shared" si="238"/>
        <v>41849.887037037035</v>
      </c>
      <c r="T3807" s="1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8316</v>
      </c>
      <c r="R3808" t="s">
        <v>8358</v>
      </c>
      <c r="S3808" s="16">
        <f t="shared" si="238"/>
        <v>41799.259039351848</v>
      </c>
      <c r="T3808" s="1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8316</v>
      </c>
      <c r="R3809" t="s">
        <v>8358</v>
      </c>
      <c r="S3809" s="16">
        <f t="shared" si="238"/>
        <v>42090.909016203703</v>
      </c>
      <c r="T3809" s="17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8316</v>
      </c>
      <c r="R3810" t="s">
        <v>8317</v>
      </c>
      <c r="S3810" s="16">
        <f t="shared" si="238"/>
        <v>42059.453923611116</v>
      </c>
      <c r="T3810" s="17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8316</v>
      </c>
      <c r="R3811" t="s">
        <v>8317</v>
      </c>
      <c r="S3811" s="16">
        <f t="shared" si="238"/>
        <v>41800.526701388888</v>
      </c>
      <c r="T3811" s="17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8316</v>
      </c>
      <c r="R3812" t="s">
        <v>8317</v>
      </c>
      <c r="S3812" s="16">
        <f t="shared" si="238"/>
        <v>42054.849050925928</v>
      </c>
      <c r="T3812" s="17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8316</v>
      </c>
      <c r="R3813" t="s">
        <v>8317</v>
      </c>
      <c r="S3813" s="16">
        <f t="shared" si="238"/>
        <v>42487.62700231481</v>
      </c>
      <c r="T3813" s="17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8316</v>
      </c>
      <c r="R3814" t="s">
        <v>8317</v>
      </c>
      <c r="S3814" s="16">
        <f t="shared" si="238"/>
        <v>42109.751250000001</v>
      </c>
      <c r="T3814" s="17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8316</v>
      </c>
      <c r="R3815" t="s">
        <v>8317</v>
      </c>
      <c r="S3815" s="16">
        <f t="shared" si="238"/>
        <v>42497.275706018518</v>
      </c>
      <c r="T3815" s="17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8316</v>
      </c>
      <c r="R3816" t="s">
        <v>8317</v>
      </c>
      <c r="S3816" s="16">
        <f t="shared" si="238"/>
        <v>42058.904074074075</v>
      </c>
      <c r="T3816" s="17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8316</v>
      </c>
      <c r="R3817" t="s">
        <v>8317</v>
      </c>
      <c r="S3817" s="16">
        <f t="shared" si="238"/>
        <v>42207.259918981479</v>
      </c>
      <c r="T3817" s="1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8316</v>
      </c>
      <c r="R3818" t="s">
        <v>8317</v>
      </c>
      <c r="S3818" s="16">
        <f t="shared" si="238"/>
        <v>41807.690081018518</v>
      </c>
      <c r="T3818" s="17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8316</v>
      </c>
      <c r="R3819" t="s">
        <v>8317</v>
      </c>
      <c r="S3819" s="16">
        <f t="shared" si="238"/>
        <v>42284.69694444444</v>
      </c>
      <c r="T3819" s="17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8316</v>
      </c>
      <c r="R3820" t="s">
        <v>8317</v>
      </c>
      <c r="S3820" s="16">
        <f t="shared" si="238"/>
        <v>42045.84238425926</v>
      </c>
      <c r="T3820" s="17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8316</v>
      </c>
      <c r="R3821" t="s">
        <v>8317</v>
      </c>
      <c r="S3821" s="16">
        <f t="shared" si="238"/>
        <v>42184.209537037037</v>
      </c>
      <c r="T3821" s="17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8316</v>
      </c>
      <c r="R3822" t="s">
        <v>8317</v>
      </c>
      <c r="S3822" s="16">
        <f t="shared" si="238"/>
        <v>42160.651817129634</v>
      </c>
      <c r="T3822" s="17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8316</v>
      </c>
      <c r="R3823" t="s">
        <v>8317</v>
      </c>
      <c r="S3823" s="16">
        <f t="shared" si="238"/>
        <v>42341.180636574078</v>
      </c>
      <c r="T3823" s="17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8316</v>
      </c>
      <c r="R3824" t="s">
        <v>8317</v>
      </c>
      <c r="S3824" s="16">
        <f t="shared" si="238"/>
        <v>42329.838159722218</v>
      </c>
      <c r="T3824" s="17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8316</v>
      </c>
      <c r="R3825" t="s">
        <v>8317</v>
      </c>
      <c r="S3825" s="16">
        <f t="shared" si="238"/>
        <v>42170.910231481481</v>
      </c>
      <c r="T3825" s="17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8316</v>
      </c>
      <c r="R3826" t="s">
        <v>8317</v>
      </c>
      <c r="S3826" s="16">
        <f t="shared" si="238"/>
        <v>42571.626192129625</v>
      </c>
      <c r="T3826" s="17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8316</v>
      </c>
      <c r="R3827" t="s">
        <v>8317</v>
      </c>
      <c r="S3827" s="16">
        <f t="shared" si="238"/>
        <v>42151.069606481484</v>
      </c>
      <c r="T3827" s="1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8316</v>
      </c>
      <c r="R3828" t="s">
        <v>8317</v>
      </c>
      <c r="S3828" s="16">
        <f t="shared" si="238"/>
        <v>42101.423541666663</v>
      </c>
      <c r="T3828" s="17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8316</v>
      </c>
      <c r="R3829" t="s">
        <v>8317</v>
      </c>
      <c r="S3829" s="16">
        <f t="shared" si="238"/>
        <v>42034.928252314814</v>
      </c>
      <c r="T3829" s="17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8316</v>
      </c>
      <c r="R3830" t="s">
        <v>8317</v>
      </c>
      <c r="S3830" s="16">
        <f t="shared" si="238"/>
        <v>41944.527627314819</v>
      </c>
      <c r="T3830" s="17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8316</v>
      </c>
      <c r="R3831" t="s">
        <v>8317</v>
      </c>
      <c r="S3831" s="16">
        <f t="shared" si="238"/>
        <v>42593.865405092598</v>
      </c>
      <c r="T3831" s="17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8316</v>
      </c>
      <c r="R3832" t="s">
        <v>8317</v>
      </c>
      <c r="S3832" s="16">
        <f t="shared" si="238"/>
        <v>42503.740868055553</v>
      </c>
      <c r="T3832" s="17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8316</v>
      </c>
      <c r="R3833" t="s">
        <v>8317</v>
      </c>
      <c r="S3833" s="16">
        <f t="shared" si="238"/>
        <v>41927.848900462966</v>
      </c>
      <c r="T3833" s="17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8316</v>
      </c>
      <c r="R3834" t="s">
        <v>8317</v>
      </c>
      <c r="S3834" s="16">
        <f t="shared" si="238"/>
        <v>42375.114988425921</v>
      </c>
      <c r="T3834" s="17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8316</v>
      </c>
      <c r="R3835" t="s">
        <v>8317</v>
      </c>
      <c r="S3835" s="16">
        <f t="shared" si="238"/>
        <v>41963.872361111105</v>
      </c>
      <c r="T3835" s="17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8316</v>
      </c>
      <c r="R3836" t="s">
        <v>8317</v>
      </c>
      <c r="S3836" s="16">
        <f t="shared" si="238"/>
        <v>42143.445219907408</v>
      </c>
      <c r="T3836" s="17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8316</v>
      </c>
      <c r="R3837" t="s">
        <v>8317</v>
      </c>
      <c r="S3837" s="16">
        <f t="shared" si="238"/>
        <v>42460.94222222222</v>
      </c>
      <c r="T3837" s="1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8316</v>
      </c>
      <c r="R3838" t="s">
        <v>8317</v>
      </c>
      <c r="S3838" s="16">
        <f t="shared" si="238"/>
        <v>42553.926527777774</v>
      </c>
      <c r="T3838" s="17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8316</v>
      </c>
      <c r="R3839" t="s">
        <v>8317</v>
      </c>
      <c r="S3839" s="16">
        <f t="shared" si="238"/>
        <v>42152.765717592592</v>
      </c>
      <c r="T3839" s="17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8316</v>
      </c>
      <c r="R3840" t="s">
        <v>8317</v>
      </c>
      <c r="S3840" s="16">
        <f t="shared" si="238"/>
        <v>42116.710752314815</v>
      </c>
      <c r="T3840" s="17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8316</v>
      </c>
      <c r="R3841" t="s">
        <v>8317</v>
      </c>
      <c r="S3841" s="16">
        <f t="shared" si="238"/>
        <v>42155.142638888887</v>
      </c>
      <c r="T3841" s="17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8316</v>
      </c>
      <c r="R3842" t="s">
        <v>8317</v>
      </c>
      <c r="S3842" s="16">
        <f t="shared" si="238"/>
        <v>42432.701724537037</v>
      </c>
      <c r="T3842" s="1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8316</v>
      </c>
      <c r="R3843" t="s">
        <v>8317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8316</v>
      </c>
      <c r="R3844" t="s">
        <v>8317</v>
      </c>
      <c r="S3844" s="16">
        <f t="shared" si="242"/>
        <v>41740.493657407409</v>
      </c>
      <c r="T3844" s="1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8316</v>
      </c>
      <c r="R3845" t="s">
        <v>8317</v>
      </c>
      <c r="S3845" s="16">
        <f t="shared" si="242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8316</v>
      </c>
      <c r="R3846" t="s">
        <v>8317</v>
      </c>
      <c r="S3846" s="16">
        <f t="shared" si="242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8316</v>
      </c>
      <c r="R3847" t="s">
        <v>8317</v>
      </c>
      <c r="S3847" s="16">
        <f t="shared" si="242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8316</v>
      </c>
      <c r="R3848" t="s">
        <v>8317</v>
      </c>
      <c r="S3848" s="16">
        <f t="shared" si="242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8316</v>
      </c>
      <c r="R3849" t="s">
        <v>8317</v>
      </c>
      <c r="S3849" s="16">
        <f t="shared" si="242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8316</v>
      </c>
      <c r="R3850" t="s">
        <v>8317</v>
      </c>
      <c r="S3850" s="16">
        <f t="shared" si="242"/>
        <v>42265.817002314812</v>
      </c>
      <c r="T3850" s="1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8316</v>
      </c>
      <c r="R3851" t="s">
        <v>8317</v>
      </c>
      <c r="S3851" s="16">
        <f t="shared" si="242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8316</v>
      </c>
      <c r="R3852" t="s">
        <v>8317</v>
      </c>
      <c r="S3852" s="16">
        <f t="shared" si="242"/>
        <v>41975.124340277776</v>
      </c>
      <c r="T3852" s="1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8316</v>
      </c>
      <c r="R3853" t="s">
        <v>8317</v>
      </c>
      <c r="S3853" s="16">
        <f t="shared" si="242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8316</v>
      </c>
      <c r="R3854" t="s">
        <v>8317</v>
      </c>
      <c r="S3854" s="16">
        <f t="shared" si="242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8316</v>
      </c>
      <c r="R3855" t="s">
        <v>8317</v>
      </c>
      <c r="S3855" s="16">
        <f t="shared" si="242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8316</v>
      </c>
      <c r="R3856" t="s">
        <v>8317</v>
      </c>
      <c r="S3856" s="16">
        <f t="shared" si="242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8316</v>
      </c>
      <c r="R3857" t="s">
        <v>8317</v>
      </c>
      <c r="S3857" s="16">
        <f t="shared" si="242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8316</v>
      </c>
      <c r="R3858" t="s">
        <v>8317</v>
      </c>
      <c r="S3858" s="16">
        <f t="shared" si="242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8316</v>
      </c>
      <c r="R3859" t="s">
        <v>8317</v>
      </c>
      <c r="S3859" s="16">
        <f t="shared" si="242"/>
        <v>41829.73715277778</v>
      </c>
      <c r="T3859" s="1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8316</v>
      </c>
      <c r="R3860" t="s">
        <v>8317</v>
      </c>
      <c r="S3860" s="16">
        <f t="shared" si="242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8316</v>
      </c>
      <c r="R3861" t="s">
        <v>8317</v>
      </c>
      <c r="S3861" s="16">
        <f t="shared" si="242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8316</v>
      </c>
      <c r="R3862" t="s">
        <v>8317</v>
      </c>
      <c r="S3862" s="16">
        <f t="shared" si="242"/>
        <v>41833.660995370366</v>
      </c>
      <c r="T3862" s="1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8316</v>
      </c>
      <c r="R3863" t="s">
        <v>8317</v>
      </c>
      <c r="S3863" s="16">
        <f t="shared" si="242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8316</v>
      </c>
      <c r="R3864" t="s">
        <v>8317</v>
      </c>
      <c r="S3864" s="16">
        <f t="shared" si="242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8316</v>
      </c>
      <c r="R3865" t="s">
        <v>8317</v>
      </c>
      <c r="S3865" s="16">
        <f t="shared" si="242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8316</v>
      </c>
      <c r="R3866" t="s">
        <v>8317</v>
      </c>
      <c r="S3866" s="16">
        <f t="shared" si="242"/>
        <v>42295.891828703709</v>
      </c>
      <c r="T3866" s="1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8316</v>
      </c>
      <c r="R3867" t="s">
        <v>8317</v>
      </c>
      <c r="S3867" s="16">
        <f t="shared" si="242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8316</v>
      </c>
      <c r="R3868" t="s">
        <v>8317</v>
      </c>
      <c r="S3868" s="16">
        <f t="shared" si="242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8316</v>
      </c>
      <c r="R3869" t="s">
        <v>8317</v>
      </c>
      <c r="S3869" s="16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8316</v>
      </c>
      <c r="R3870" t="s">
        <v>8358</v>
      </c>
      <c r="S3870" s="16">
        <f t="shared" si="242"/>
        <v>41865.659780092588</v>
      </c>
      <c r="T3870" s="1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8316</v>
      </c>
      <c r="R3871" t="s">
        <v>8358</v>
      </c>
      <c r="S3871" s="16">
        <f t="shared" si="242"/>
        <v>42047.724444444444</v>
      </c>
      <c r="T3871" s="1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8316</v>
      </c>
      <c r="R3872" t="s">
        <v>8358</v>
      </c>
      <c r="S3872" s="16">
        <f t="shared" si="242"/>
        <v>41793.17219907407</v>
      </c>
      <c r="T3872" s="1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8316</v>
      </c>
      <c r="R3873" t="s">
        <v>8358</v>
      </c>
      <c r="S3873" s="16">
        <f t="shared" si="242"/>
        <v>42763.780671296292</v>
      </c>
      <c r="T3873" s="1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8316</v>
      </c>
      <c r="R3874" t="s">
        <v>8358</v>
      </c>
      <c r="S3874" s="16">
        <f t="shared" si="242"/>
        <v>42180.145787037036</v>
      </c>
      <c r="T3874" s="1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8316</v>
      </c>
      <c r="R3875" t="s">
        <v>8358</v>
      </c>
      <c r="S3875" s="16">
        <f t="shared" si="242"/>
        <v>42255.696006944447</v>
      </c>
      <c r="T3875" s="1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8316</v>
      </c>
      <c r="R3876" t="s">
        <v>8358</v>
      </c>
      <c r="S3876" s="16">
        <f t="shared" si="242"/>
        <v>42007.016458333332</v>
      </c>
      <c r="T3876" s="1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8316</v>
      </c>
      <c r="R3877" t="s">
        <v>8358</v>
      </c>
      <c r="S3877" s="16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8316</v>
      </c>
      <c r="R3878" t="s">
        <v>8358</v>
      </c>
      <c r="S3878" s="16">
        <f t="shared" si="242"/>
        <v>42372.624166666668</v>
      </c>
      <c r="T3878" s="1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8316</v>
      </c>
      <c r="R3879" t="s">
        <v>8358</v>
      </c>
      <c r="S3879" s="16">
        <f t="shared" si="242"/>
        <v>42682.67768518519</v>
      </c>
      <c r="T3879" s="1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8316</v>
      </c>
      <c r="R3880" t="s">
        <v>8358</v>
      </c>
      <c r="S3880" s="16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8316</v>
      </c>
      <c r="R3881" t="s">
        <v>8358</v>
      </c>
      <c r="S3881" s="16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8316</v>
      </c>
      <c r="R3882" t="s">
        <v>8358</v>
      </c>
      <c r="S3882" s="16">
        <f t="shared" si="242"/>
        <v>41815.815046296295</v>
      </c>
      <c r="T3882" s="1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8316</v>
      </c>
      <c r="R3883" t="s">
        <v>8358</v>
      </c>
      <c r="S3883" s="16">
        <f t="shared" si="242"/>
        <v>42756.018506944441</v>
      </c>
      <c r="T3883" s="1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8316</v>
      </c>
      <c r="R3884" t="s">
        <v>8358</v>
      </c>
      <c r="S3884" s="16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8316</v>
      </c>
      <c r="R3885" t="s">
        <v>8358</v>
      </c>
      <c r="S3885" s="16">
        <f t="shared" si="242"/>
        <v>41854.602650462963</v>
      </c>
      <c r="T3885" s="1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8316</v>
      </c>
      <c r="R3886" t="s">
        <v>8358</v>
      </c>
      <c r="S3886" s="16">
        <f t="shared" si="242"/>
        <v>42065.791574074072</v>
      </c>
      <c r="T3886" s="1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8316</v>
      </c>
      <c r="R3887" t="s">
        <v>8358</v>
      </c>
      <c r="S3887" s="16">
        <f t="shared" si="242"/>
        <v>42469.951284722221</v>
      </c>
      <c r="T3887" s="1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8316</v>
      </c>
      <c r="R3888" t="s">
        <v>8358</v>
      </c>
      <c r="S3888" s="16">
        <f t="shared" si="242"/>
        <v>41954.228032407409</v>
      </c>
      <c r="T3888" s="1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8316</v>
      </c>
      <c r="R3889" t="s">
        <v>8358</v>
      </c>
      <c r="S3889" s="16">
        <f t="shared" si="242"/>
        <v>42079.857974537037</v>
      </c>
      <c r="T3889" s="1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8316</v>
      </c>
      <c r="R3890" t="s">
        <v>8317</v>
      </c>
      <c r="S3890" s="16">
        <f t="shared" si="242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8316</v>
      </c>
      <c r="R3891" t="s">
        <v>8317</v>
      </c>
      <c r="S3891" s="16">
        <f t="shared" si="242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8316</v>
      </c>
      <c r="R3892" t="s">
        <v>8317</v>
      </c>
      <c r="S3892" s="16">
        <f t="shared" si="242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8316</v>
      </c>
      <c r="R3893" t="s">
        <v>8317</v>
      </c>
      <c r="S3893" s="16">
        <f t="shared" si="242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8316</v>
      </c>
      <c r="R3894" t="s">
        <v>8317</v>
      </c>
      <c r="S3894" s="16">
        <f t="shared" si="242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8316</v>
      </c>
      <c r="R3895" t="s">
        <v>8317</v>
      </c>
      <c r="S3895" s="16">
        <f t="shared" si="242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8316</v>
      </c>
      <c r="R3896" t="s">
        <v>8317</v>
      </c>
      <c r="S3896" s="16">
        <f t="shared" si="242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8316</v>
      </c>
      <c r="R3897" t="s">
        <v>8317</v>
      </c>
      <c r="S3897" s="16">
        <f t="shared" si="242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8316</v>
      </c>
      <c r="R3898" t="s">
        <v>8317</v>
      </c>
      <c r="S3898" s="16">
        <f t="shared" si="242"/>
        <v>41793.191875000004</v>
      </c>
      <c r="T3898" s="1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8316</v>
      </c>
      <c r="R3899" t="s">
        <v>8317</v>
      </c>
      <c r="S3899" s="16">
        <f t="shared" si="242"/>
        <v>41982.87364583333</v>
      </c>
      <c r="T3899" s="1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8316</v>
      </c>
      <c r="R3900" t="s">
        <v>8317</v>
      </c>
      <c r="S3900" s="16">
        <f t="shared" si="242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8316</v>
      </c>
      <c r="R3901" t="s">
        <v>8317</v>
      </c>
      <c r="S3901" s="16">
        <f t="shared" si="242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8316</v>
      </c>
      <c r="R3902" t="s">
        <v>8317</v>
      </c>
      <c r="S3902" s="16">
        <f t="shared" si="242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8316</v>
      </c>
      <c r="R3903" t="s">
        <v>8317</v>
      </c>
      <c r="S3903" s="16">
        <f t="shared" si="242"/>
        <v>42317.826377314821</v>
      </c>
      <c r="T3903" s="1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8316</v>
      </c>
      <c r="R3904" t="s">
        <v>8317</v>
      </c>
      <c r="S3904" s="16">
        <f t="shared" si="242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8316</v>
      </c>
      <c r="R3905" t="s">
        <v>8317</v>
      </c>
      <c r="S3905" s="16">
        <f t="shared" si="242"/>
        <v>42186.01116898148</v>
      </c>
      <c r="T3905" s="1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8316</v>
      </c>
      <c r="R3906" t="s">
        <v>8317</v>
      </c>
      <c r="S3906" s="16">
        <f t="shared" si="242"/>
        <v>42095.229166666672</v>
      </c>
      <c r="T3906" s="1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8316</v>
      </c>
      <c r="R3907" t="s">
        <v>8317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8316</v>
      </c>
      <c r="R3908" t="s">
        <v>8317</v>
      </c>
      <c r="S3908" s="16">
        <f t="shared" si="246"/>
        <v>42143.917743055557</v>
      </c>
      <c r="T3908" s="1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8316</v>
      </c>
      <c r="R3909" t="s">
        <v>8317</v>
      </c>
      <c r="S3909" s="16">
        <f t="shared" si="246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8316</v>
      </c>
      <c r="R3910" t="s">
        <v>8317</v>
      </c>
      <c r="S3910" s="16">
        <f t="shared" si="246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8316</v>
      </c>
      <c r="R3911" t="s">
        <v>8317</v>
      </c>
      <c r="S3911" s="16">
        <f t="shared" si="246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8316</v>
      </c>
      <c r="R3912" t="s">
        <v>8317</v>
      </c>
      <c r="S3912" s="16">
        <f t="shared" si="246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8316</v>
      </c>
      <c r="R3913" t="s">
        <v>8317</v>
      </c>
      <c r="S3913" s="16">
        <f t="shared" si="246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8316</v>
      </c>
      <c r="R3914" t="s">
        <v>8317</v>
      </c>
      <c r="S3914" s="16">
        <f t="shared" si="246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8316</v>
      </c>
      <c r="R3915" t="s">
        <v>8317</v>
      </c>
      <c r="S3915" s="16">
        <f t="shared" si="246"/>
        <v>42308.211215277777</v>
      </c>
      <c r="T3915" s="1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8316</v>
      </c>
      <c r="R3916" t="s">
        <v>8317</v>
      </c>
      <c r="S3916" s="16">
        <f t="shared" si="246"/>
        <v>42114.818935185183</v>
      </c>
      <c r="T3916" s="1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8316</v>
      </c>
      <c r="R3917" t="s">
        <v>8317</v>
      </c>
      <c r="S3917" s="16">
        <f t="shared" si="246"/>
        <v>42492.98505787037</v>
      </c>
      <c r="T3917" s="1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8316</v>
      </c>
      <c r="R3918" t="s">
        <v>8317</v>
      </c>
      <c r="S3918" s="16">
        <f t="shared" si="246"/>
        <v>42494.471666666665</v>
      </c>
      <c r="T3918" s="1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8316</v>
      </c>
      <c r="R3919" t="s">
        <v>8317</v>
      </c>
      <c r="S3919" s="16">
        <f t="shared" si="246"/>
        <v>41863.527326388888</v>
      </c>
      <c r="T3919" s="1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8316</v>
      </c>
      <c r="R3920" t="s">
        <v>8317</v>
      </c>
      <c r="S3920" s="16">
        <f t="shared" si="246"/>
        <v>41843.664618055554</v>
      </c>
      <c r="T3920" s="1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8316</v>
      </c>
      <c r="R3921" t="s">
        <v>8317</v>
      </c>
      <c r="S3921" s="16">
        <f t="shared" si="246"/>
        <v>42358.684872685189</v>
      </c>
      <c r="T3921" s="1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8316</v>
      </c>
      <c r="R3922" t="s">
        <v>8317</v>
      </c>
      <c r="S3922" s="16">
        <f t="shared" si="246"/>
        <v>42657.38726851852</v>
      </c>
      <c r="T3922" s="1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8316</v>
      </c>
      <c r="R3923" t="s">
        <v>8317</v>
      </c>
      <c r="S3923" s="16">
        <f t="shared" si="246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8316</v>
      </c>
      <c r="R3924" t="s">
        <v>8317</v>
      </c>
      <c r="S3924" s="16">
        <f t="shared" si="246"/>
        <v>42020.768634259264</v>
      </c>
      <c r="T3924" s="1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8316</v>
      </c>
      <c r="R3925" t="s">
        <v>8317</v>
      </c>
      <c r="S3925" s="16">
        <f t="shared" si="246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8316</v>
      </c>
      <c r="R3926" t="s">
        <v>8317</v>
      </c>
      <c r="S3926" s="16">
        <f t="shared" si="246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8316</v>
      </c>
      <c r="R3927" t="s">
        <v>8317</v>
      </c>
      <c r="S3927" s="16">
        <f t="shared" si="246"/>
        <v>41820.870821759258</v>
      </c>
      <c r="T3927" s="1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8316</v>
      </c>
      <c r="R3928" t="s">
        <v>8317</v>
      </c>
      <c r="S3928" s="16">
        <f t="shared" si="246"/>
        <v>41970.085046296299</v>
      </c>
      <c r="T3928" s="1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8316</v>
      </c>
      <c r="R3929" t="s">
        <v>8317</v>
      </c>
      <c r="S3929" s="16">
        <f t="shared" si="246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8316</v>
      </c>
      <c r="R3930" t="s">
        <v>8317</v>
      </c>
      <c r="S3930" s="16">
        <f t="shared" si="246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8316</v>
      </c>
      <c r="R3931" t="s">
        <v>8317</v>
      </c>
      <c r="S3931" s="16">
        <f t="shared" si="246"/>
        <v>42601.827141203699</v>
      </c>
      <c r="T3931" s="1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8316</v>
      </c>
      <c r="R3932" t="s">
        <v>8317</v>
      </c>
      <c r="S3932" s="16">
        <f t="shared" si="246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8317</v>
      </c>
      <c r="S3933" s="16">
        <f t="shared" si="246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8316</v>
      </c>
      <c r="R3934" t="s">
        <v>8317</v>
      </c>
      <c r="S3934" s="16">
        <f t="shared" si="246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8316</v>
      </c>
      <c r="R3935" t="s">
        <v>8317</v>
      </c>
      <c r="S3935" s="16">
        <f t="shared" si="246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8316</v>
      </c>
      <c r="R3936" t="s">
        <v>8317</v>
      </c>
      <c r="S3936" s="16">
        <f t="shared" si="246"/>
        <v>42233.671747685185</v>
      </c>
      <c r="T3936" s="1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8316</v>
      </c>
      <c r="R3937" t="s">
        <v>8317</v>
      </c>
      <c r="S3937" s="16">
        <f t="shared" si="246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8316</v>
      </c>
      <c r="R3938" t="s">
        <v>8317</v>
      </c>
      <c r="S3938" s="16">
        <f t="shared" si="246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8316</v>
      </c>
      <c r="R3939" t="s">
        <v>8317</v>
      </c>
      <c r="S3939" s="16">
        <f t="shared" si="246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8316</v>
      </c>
      <c r="R3940" t="s">
        <v>8317</v>
      </c>
      <c r="S3940" s="16">
        <f t="shared" si="246"/>
        <v>42151.905717592599</v>
      </c>
      <c r="T3940" s="1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8316</v>
      </c>
      <c r="R3941" t="s">
        <v>8317</v>
      </c>
      <c r="S3941" s="16">
        <f t="shared" si="246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8316</v>
      </c>
      <c r="R3942" t="s">
        <v>8317</v>
      </c>
      <c r="S3942" s="16">
        <f t="shared" si="246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8316</v>
      </c>
      <c r="R3943" t="s">
        <v>8317</v>
      </c>
      <c r="S3943" s="16">
        <f t="shared" si="246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8317</v>
      </c>
      <c r="S3944" s="16">
        <f t="shared" si="246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8316</v>
      </c>
      <c r="R3945" t="s">
        <v>8317</v>
      </c>
      <c r="S3945" s="16">
        <f t="shared" si="246"/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8316</v>
      </c>
      <c r="R3946" t="s">
        <v>8317</v>
      </c>
      <c r="S3946" s="16">
        <f t="shared" si="246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8316</v>
      </c>
      <c r="R3947" t="s">
        <v>8317</v>
      </c>
      <c r="S3947" s="16">
        <f t="shared" si="246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8316</v>
      </c>
      <c r="R3948" t="s">
        <v>8317</v>
      </c>
      <c r="S3948" s="16">
        <f t="shared" si="246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8316</v>
      </c>
      <c r="R3949" t="s">
        <v>8317</v>
      </c>
      <c r="S3949" s="16">
        <f t="shared" si="246"/>
        <v>42615.142870370371</v>
      </c>
      <c r="T3949" s="1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8316</v>
      </c>
      <c r="R3950" t="s">
        <v>8317</v>
      </c>
      <c r="S3950" s="16">
        <f t="shared" si="246"/>
        <v>41829.325497685182</v>
      </c>
      <c r="T3950" s="1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8316</v>
      </c>
      <c r="R3951" t="s">
        <v>8317</v>
      </c>
      <c r="S3951" s="16">
        <f t="shared" si="246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8316</v>
      </c>
      <c r="R3952" t="s">
        <v>8317</v>
      </c>
      <c r="S3952" s="16">
        <f t="shared" si="246"/>
        <v>42439.702314814815</v>
      </c>
      <c r="T3952" s="1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8316</v>
      </c>
      <c r="R3953" t="s">
        <v>8317</v>
      </c>
      <c r="S3953" s="16">
        <f t="shared" si="246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8316</v>
      </c>
      <c r="R3954" t="s">
        <v>8317</v>
      </c>
      <c r="S3954" s="16">
        <f t="shared" si="246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8316</v>
      </c>
      <c r="R3955" t="s">
        <v>8317</v>
      </c>
      <c r="S3955" s="16">
        <f t="shared" si="246"/>
        <v>42550.048449074078</v>
      </c>
      <c r="T3955" s="1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8316</v>
      </c>
      <c r="R3956" t="s">
        <v>8317</v>
      </c>
      <c r="S3956" s="16">
        <f t="shared" si="246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8316</v>
      </c>
      <c r="R3957" t="s">
        <v>8317</v>
      </c>
      <c r="S3957" s="16">
        <f t="shared" si="246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8316</v>
      </c>
      <c r="R3958" t="s">
        <v>8317</v>
      </c>
      <c r="S3958" s="16">
        <f t="shared" si="246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8316</v>
      </c>
      <c r="R3959" t="s">
        <v>8317</v>
      </c>
      <c r="S3959" s="16">
        <f t="shared" si="246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8316</v>
      </c>
      <c r="R3960" t="s">
        <v>8317</v>
      </c>
      <c r="S3960" s="16">
        <f t="shared" si="246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8316</v>
      </c>
      <c r="R3961" t="s">
        <v>8317</v>
      </c>
      <c r="S3961" s="16">
        <f t="shared" si="246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8316</v>
      </c>
      <c r="R3962" t="s">
        <v>8317</v>
      </c>
      <c r="S3962" s="16">
        <f t="shared" si="246"/>
        <v>42342.845555555556</v>
      </c>
      <c r="T3962" s="1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8316</v>
      </c>
      <c r="R3963" t="s">
        <v>8317</v>
      </c>
      <c r="S3963" s="16">
        <f t="shared" si="246"/>
        <v>41745.891319444447</v>
      </c>
      <c r="T3963" s="1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8316</v>
      </c>
      <c r="R3964" t="s">
        <v>8317</v>
      </c>
      <c r="S3964" s="16">
        <f t="shared" si="246"/>
        <v>42311.621458333335</v>
      </c>
      <c r="T3964" s="1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8316</v>
      </c>
      <c r="R3965" t="s">
        <v>8317</v>
      </c>
      <c r="S3965" s="16">
        <f t="shared" si="246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8316</v>
      </c>
      <c r="R3966" t="s">
        <v>8317</v>
      </c>
      <c r="S3966" s="16">
        <f t="shared" si="246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8316</v>
      </c>
      <c r="R3967" t="s">
        <v>8317</v>
      </c>
      <c r="S3967" s="16">
        <f t="shared" si="246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8316</v>
      </c>
      <c r="R3968" t="s">
        <v>8317</v>
      </c>
      <c r="S3968" s="16">
        <f t="shared" si="246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8316</v>
      </c>
      <c r="R3969" t="s">
        <v>8317</v>
      </c>
      <c r="S3969" s="16">
        <f t="shared" si="246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8316</v>
      </c>
      <c r="R3970" t="s">
        <v>8317</v>
      </c>
      <c r="S3970" s="16">
        <f t="shared" si="246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8316</v>
      </c>
      <c r="R3971" t="s">
        <v>8317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8316</v>
      </c>
      <c r="R3972" t="s">
        <v>8317</v>
      </c>
      <c r="S3972" s="16">
        <f t="shared" si="250"/>
        <v>42447.863553240735</v>
      </c>
      <c r="T3972" s="1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8316</v>
      </c>
      <c r="R3973" t="s">
        <v>8317</v>
      </c>
      <c r="S3973" s="16">
        <f t="shared" si="250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8316</v>
      </c>
      <c r="R3974" t="s">
        <v>8317</v>
      </c>
      <c r="S3974" s="16">
        <f t="shared" si="250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8316</v>
      </c>
      <c r="R3975" t="s">
        <v>8317</v>
      </c>
      <c r="S3975" s="16">
        <f t="shared" si="250"/>
        <v>42469.68414351852</v>
      </c>
      <c r="T3975" s="1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8316</v>
      </c>
      <c r="R3976" t="s">
        <v>8317</v>
      </c>
      <c r="S3976" s="16">
        <f t="shared" si="250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8316</v>
      </c>
      <c r="R3977" t="s">
        <v>8317</v>
      </c>
      <c r="S3977" s="16">
        <f t="shared" si="250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8316</v>
      </c>
      <c r="R3978" t="s">
        <v>8317</v>
      </c>
      <c r="S3978" s="16">
        <f t="shared" si="250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8316</v>
      </c>
      <c r="R3979" t="s">
        <v>8317</v>
      </c>
      <c r="S3979" s="16">
        <f t="shared" si="250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8316</v>
      </c>
      <c r="R3980" t="s">
        <v>8317</v>
      </c>
      <c r="S3980" s="16">
        <f t="shared" si="250"/>
        <v>41975.642974537041</v>
      </c>
      <c r="T3980" s="1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8316</v>
      </c>
      <c r="R3981" t="s">
        <v>8317</v>
      </c>
      <c r="S3981" s="16">
        <f t="shared" si="250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8316</v>
      </c>
      <c r="R3982" t="s">
        <v>8317</v>
      </c>
      <c r="S3982" s="16">
        <f t="shared" si="250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8316</v>
      </c>
      <c r="R3983" t="s">
        <v>8317</v>
      </c>
      <c r="S3983" s="16">
        <f t="shared" si="250"/>
        <v>42508.179965277777</v>
      </c>
      <c r="T3983" s="1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8316</v>
      </c>
      <c r="R3984" t="s">
        <v>8317</v>
      </c>
      <c r="S3984" s="16">
        <f t="shared" si="250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8316</v>
      </c>
      <c r="R3985" t="s">
        <v>8317</v>
      </c>
      <c r="S3985" s="16">
        <f t="shared" si="250"/>
        <v>41747.86986111111</v>
      </c>
      <c r="T3985" s="1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8316</v>
      </c>
      <c r="R3986" t="s">
        <v>8317</v>
      </c>
      <c r="S3986" s="16">
        <f t="shared" si="250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8316</v>
      </c>
      <c r="R3987" t="s">
        <v>8317</v>
      </c>
      <c r="S3987" s="16">
        <f t="shared" si="250"/>
        <v>42399.707407407404</v>
      </c>
      <c r="T3987" s="1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8316</v>
      </c>
      <c r="R3988" t="s">
        <v>8317</v>
      </c>
      <c r="S3988" s="16">
        <f t="shared" si="250"/>
        <v>42467.548541666663</v>
      </c>
      <c r="T3988" s="1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8316</v>
      </c>
      <c r="R3989" t="s">
        <v>8317</v>
      </c>
      <c r="S3989" s="16">
        <f t="shared" si="250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8316</v>
      </c>
      <c r="R3990" t="s">
        <v>8317</v>
      </c>
      <c r="S3990" s="16">
        <f t="shared" si="250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8316</v>
      </c>
      <c r="R3991" t="s">
        <v>8317</v>
      </c>
      <c r="S3991" s="16">
        <f t="shared" si="250"/>
        <v>42286.749780092592</v>
      </c>
      <c r="T3991" s="1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8316</v>
      </c>
      <c r="R3992" t="s">
        <v>8317</v>
      </c>
      <c r="S3992" s="16">
        <f t="shared" si="250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8316</v>
      </c>
      <c r="R3993" t="s">
        <v>8317</v>
      </c>
      <c r="S3993" s="16">
        <f t="shared" si="250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8316</v>
      </c>
      <c r="R3994" t="s">
        <v>8317</v>
      </c>
      <c r="S3994" s="16">
        <f t="shared" si="250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8316</v>
      </c>
      <c r="R3995" t="s">
        <v>8317</v>
      </c>
      <c r="S3995" s="16">
        <f t="shared" si="250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8316</v>
      </c>
      <c r="R3996" t="s">
        <v>8317</v>
      </c>
      <c r="S3996" s="16">
        <f t="shared" si="250"/>
        <v>41809.389930555553</v>
      </c>
      <c r="T3996" s="1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8316</v>
      </c>
      <c r="R3997" t="s">
        <v>8317</v>
      </c>
      <c r="S3997" s="16">
        <f t="shared" si="250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8316</v>
      </c>
      <c r="R3998" t="s">
        <v>8317</v>
      </c>
      <c r="S3998" s="16">
        <f t="shared" si="250"/>
        <v>41950.26694444444</v>
      </c>
      <c r="T3998" s="1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8316</v>
      </c>
      <c r="R3999" t="s">
        <v>8317</v>
      </c>
      <c r="S3999" s="16">
        <f t="shared" si="250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8316</v>
      </c>
      <c r="R4000" t="s">
        <v>8317</v>
      </c>
      <c r="S4000" s="16">
        <f t="shared" si="250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8316</v>
      </c>
      <c r="R4001" t="s">
        <v>8317</v>
      </c>
      <c r="S4001" s="16">
        <f t="shared" si="250"/>
        <v>41842.828680555554</v>
      </c>
      <c r="T4001" s="1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8316</v>
      </c>
      <c r="R4002" t="s">
        <v>8317</v>
      </c>
      <c r="S4002" s="16">
        <f t="shared" si="250"/>
        <v>42437.64534722222</v>
      </c>
      <c r="T4002" s="1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8316</v>
      </c>
      <c r="R4003" t="s">
        <v>8317</v>
      </c>
      <c r="S4003" s="16">
        <f t="shared" si="250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8316</v>
      </c>
      <c r="R4004" t="s">
        <v>8317</v>
      </c>
      <c r="S4004" s="16">
        <f t="shared" si="250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8316</v>
      </c>
      <c r="R4005" t="s">
        <v>8317</v>
      </c>
      <c r="S4005" s="16">
        <f t="shared" si="250"/>
        <v>42020.587349537032</v>
      </c>
      <c r="T4005" s="1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8316</v>
      </c>
      <c r="R4006" t="s">
        <v>8317</v>
      </c>
      <c r="S4006" s="16">
        <f t="shared" si="250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8316</v>
      </c>
      <c r="R4007" t="s">
        <v>8317</v>
      </c>
      <c r="S4007" s="16">
        <f t="shared" si="250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8316</v>
      </c>
      <c r="R4008" t="s">
        <v>8317</v>
      </c>
      <c r="S4008" s="16">
        <f t="shared" si="250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8316</v>
      </c>
      <c r="R4009" t="s">
        <v>8317</v>
      </c>
      <c r="S4009" s="16">
        <f t="shared" si="250"/>
        <v>41848.772928240738</v>
      </c>
      <c r="T4009" s="1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8316</v>
      </c>
      <c r="R4010" t="s">
        <v>8317</v>
      </c>
      <c r="S4010" s="16">
        <f t="shared" si="250"/>
        <v>42177.964201388888</v>
      </c>
      <c r="T4010" s="1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8316</v>
      </c>
      <c r="R4011" t="s">
        <v>8317</v>
      </c>
      <c r="S4011" s="16">
        <f t="shared" si="250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8316</v>
      </c>
      <c r="R4012" t="s">
        <v>8317</v>
      </c>
      <c r="S4012" s="16">
        <f t="shared" si="250"/>
        <v>41921.770439814813</v>
      </c>
      <c r="T4012" s="1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8316</v>
      </c>
      <c r="R4013" t="s">
        <v>8317</v>
      </c>
      <c r="S4013" s="16">
        <f t="shared" si="250"/>
        <v>42002.54488425926</v>
      </c>
      <c r="T4013" s="1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8316</v>
      </c>
      <c r="R4014" t="s">
        <v>8317</v>
      </c>
      <c r="S4014" s="16">
        <f t="shared" si="250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8316</v>
      </c>
      <c r="R4015" t="s">
        <v>8317</v>
      </c>
      <c r="S4015" s="16">
        <f t="shared" si="250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8316</v>
      </c>
      <c r="R4016" t="s">
        <v>8317</v>
      </c>
      <c r="S4016" s="16">
        <f t="shared" si="250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8316</v>
      </c>
      <c r="R4017" t="s">
        <v>8317</v>
      </c>
      <c r="S4017" s="16">
        <f t="shared" si="250"/>
        <v>42174.780821759254</v>
      </c>
      <c r="T4017" s="1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8316</v>
      </c>
      <c r="R4018" t="s">
        <v>8317</v>
      </c>
      <c r="S4018" s="16">
        <f t="shared" si="250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8316</v>
      </c>
      <c r="R4019" t="s">
        <v>8317</v>
      </c>
      <c r="S4019" s="16">
        <f t="shared" si="250"/>
        <v>41856.672152777777</v>
      </c>
      <c r="T4019" s="1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8316</v>
      </c>
      <c r="R4020" t="s">
        <v>8317</v>
      </c>
      <c r="S4020" s="16">
        <f t="shared" si="250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8316</v>
      </c>
      <c r="R4021" t="s">
        <v>8317</v>
      </c>
      <c r="S4021" s="16">
        <f t="shared" si="250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8316</v>
      </c>
      <c r="R4022" t="s">
        <v>8317</v>
      </c>
      <c r="S4022" s="16">
        <f t="shared" si="250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8316</v>
      </c>
      <c r="R4023" t="s">
        <v>8317</v>
      </c>
      <c r="S4023" s="16">
        <f t="shared" si="250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8316</v>
      </c>
      <c r="R4024" t="s">
        <v>8317</v>
      </c>
      <c r="S4024" s="16">
        <f t="shared" si="250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8316</v>
      </c>
      <c r="R4025" t="s">
        <v>8317</v>
      </c>
      <c r="S4025" s="16">
        <f t="shared" si="250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8316</v>
      </c>
      <c r="R4026" t="s">
        <v>8317</v>
      </c>
      <c r="S4026" s="16">
        <f t="shared" si="250"/>
        <v>42217.670104166667</v>
      </c>
      <c r="T4026" s="1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8316</v>
      </c>
      <c r="R4027" t="s">
        <v>8317</v>
      </c>
      <c r="S4027" s="16">
        <f t="shared" si="250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8316</v>
      </c>
      <c r="R4028" t="s">
        <v>8317</v>
      </c>
      <c r="S4028" s="16">
        <f t="shared" si="250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8316</v>
      </c>
      <c r="R4029" t="s">
        <v>8317</v>
      </c>
      <c r="S4029" s="16">
        <f t="shared" si="250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8316</v>
      </c>
      <c r="R4030" t="s">
        <v>8317</v>
      </c>
      <c r="S4030" s="16">
        <f t="shared" si="250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8316</v>
      </c>
      <c r="R4031" t="s">
        <v>8317</v>
      </c>
      <c r="S4031" s="16">
        <f t="shared" si="250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8316</v>
      </c>
      <c r="R4032" t="s">
        <v>8317</v>
      </c>
      <c r="S4032" s="16">
        <f t="shared" si="250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8316</v>
      </c>
      <c r="R4033" t="s">
        <v>8317</v>
      </c>
      <c r="S4033" s="16">
        <f t="shared" si="250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8316</v>
      </c>
      <c r="R4034" t="s">
        <v>8317</v>
      </c>
      <c r="S4034" s="16">
        <f t="shared" si="250"/>
        <v>42293.809212962966</v>
      </c>
      <c r="T4034" s="1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8316</v>
      </c>
      <c r="R4035" t="s">
        <v>8317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8316</v>
      </c>
      <c r="R4036" t="s">
        <v>8317</v>
      </c>
      <c r="S4036" s="16">
        <f t="shared" si="254"/>
        <v>42067.947337962964</v>
      </c>
      <c r="T4036" s="1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8316</v>
      </c>
      <c r="R4037" t="s">
        <v>8317</v>
      </c>
      <c r="S4037" s="16">
        <f t="shared" si="254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8316</v>
      </c>
      <c r="R4038" t="s">
        <v>8317</v>
      </c>
      <c r="S4038" s="16">
        <f t="shared" si="254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8316</v>
      </c>
      <c r="R4039" t="s">
        <v>8317</v>
      </c>
      <c r="S4039" s="16">
        <f t="shared" si="254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8316</v>
      </c>
      <c r="R4040" t="s">
        <v>8317</v>
      </c>
      <c r="S4040" s="16">
        <f t="shared" si="254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8316</v>
      </c>
      <c r="R4041" t="s">
        <v>8317</v>
      </c>
      <c r="S4041" s="16">
        <f t="shared" si="254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8316</v>
      </c>
      <c r="R4042" t="s">
        <v>8317</v>
      </c>
      <c r="S4042" s="16">
        <f t="shared" si="254"/>
        <v>42144.231527777782</v>
      </c>
      <c r="T4042" s="1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8316</v>
      </c>
      <c r="R4043" t="s">
        <v>8317</v>
      </c>
      <c r="S4043" s="16">
        <f t="shared" si="254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8316</v>
      </c>
      <c r="R4044" t="s">
        <v>8317</v>
      </c>
      <c r="S4044" s="16">
        <f t="shared" si="254"/>
        <v>41995.084074074075</v>
      </c>
      <c r="T4044" s="1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8316</v>
      </c>
      <c r="R4045" t="s">
        <v>8317</v>
      </c>
      <c r="S4045" s="16">
        <f t="shared" si="254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8316</v>
      </c>
      <c r="R4046" t="s">
        <v>8317</v>
      </c>
      <c r="S4046" s="16">
        <f t="shared" si="254"/>
        <v>42074.219699074078</v>
      </c>
      <c r="T4046" s="1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8316</v>
      </c>
      <c r="R4047" t="s">
        <v>8317</v>
      </c>
      <c r="S4047" s="16">
        <f t="shared" si="254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8316</v>
      </c>
      <c r="R4048" t="s">
        <v>8317</v>
      </c>
      <c r="S4048" s="16">
        <f t="shared" si="254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8316</v>
      </c>
      <c r="R4049" t="s">
        <v>8317</v>
      </c>
      <c r="S4049" s="16">
        <f t="shared" si="254"/>
        <v>41991.022488425922</v>
      </c>
      <c r="T4049" s="1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8316</v>
      </c>
      <c r="R4050" t="s">
        <v>8317</v>
      </c>
      <c r="S4050" s="16">
        <f t="shared" si="254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8316</v>
      </c>
      <c r="R4051" t="s">
        <v>8317</v>
      </c>
      <c r="S4051" s="16">
        <f t="shared" si="254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8316</v>
      </c>
      <c r="R4052" t="s">
        <v>8317</v>
      </c>
      <c r="S4052" s="16">
        <f t="shared" si="254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8316</v>
      </c>
      <c r="R4053" t="s">
        <v>8317</v>
      </c>
      <c r="S4053" s="16">
        <f t="shared" si="254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8316</v>
      </c>
      <c r="R4054" t="s">
        <v>8317</v>
      </c>
      <c r="S4054" s="16">
        <f t="shared" si="254"/>
        <v>41865.878657407404</v>
      </c>
      <c r="T4054" s="1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8316</v>
      </c>
      <c r="R4055" t="s">
        <v>8317</v>
      </c>
      <c r="S4055" s="16">
        <f t="shared" si="254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8316</v>
      </c>
      <c r="R4056" t="s">
        <v>8317</v>
      </c>
      <c r="S4056" s="16">
        <f t="shared" si="254"/>
        <v>42613.841261574074</v>
      </c>
      <c r="T4056" s="1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8316</v>
      </c>
      <c r="R4057" t="s">
        <v>8317</v>
      </c>
      <c r="S4057" s="16">
        <f t="shared" si="254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8316</v>
      </c>
      <c r="R4058" t="s">
        <v>8317</v>
      </c>
      <c r="S4058" s="16">
        <f t="shared" si="254"/>
        <v>42534.933321759265</v>
      </c>
      <c r="T4058" s="1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8316</v>
      </c>
      <c r="R4059" t="s">
        <v>8317</v>
      </c>
      <c r="S4059" s="16">
        <f t="shared" si="254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8316</v>
      </c>
      <c r="R4060" t="s">
        <v>8317</v>
      </c>
      <c r="S4060" s="16">
        <f t="shared" si="254"/>
        <v>42446.060694444444</v>
      </c>
      <c r="T4060" s="1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8316</v>
      </c>
      <c r="R4061" t="s">
        <v>8317</v>
      </c>
      <c r="S4061" s="16">
        <f t="shared" si="254"/>
        <v>41866.640648148146</v>
      </c>
      <c r="T4061" s="1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8316</v>
      </c>
      <c r="R4062" t="s">
        <v>8317</v>
      </c>
      <c r="S4062" s="16">
        <f t="shared" si="254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8316</v>
      </c>
      <c r="R4063" t="s">
        <v>8317</v>
      </c>
      <c r="S4063" s="16">
        <f t="shared" si="254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8316</v>
      </c>
      <c r="R4064" t="s">
        <v>8317</v>
      </c>
      <c r="S4064" s="16">
        <f t="shared" si="254"/>
        <v>42523.739212962959</v>
      </c>
      <c r="T4064" s="1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8316</v>
      </c>
      <c r="R4065" t="s">
        <v>8317</v>
      </c>
      <c r="S4065" s="16">
        <f t="shared" si="254"/>
        <v>41787.681527777779</v>
      </c>
      <c r="T4065" s="1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8316</v>
      </c>
      <c r="R4066" t="s">
        <v>8317</v>
      </c>
      <c r="S4066" s="16">
        <f t="shared" si="254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8316</v>
      </c>
      <c r="R4067" t="s">
        <v>8317</v>
      </c>
      <c r="S4067" s="16">
        <f t="shared" si="254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8316</v>
      </c>
      <c r="R4068" t="s">
        <v>8317</v>
      </c>
      <c r="S4068" s="16">
        <f t="shared" si="254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8316</v>
      </c>
      <c r="R4069" t="s">
        <v>8317</v>
      </c>
      <c r="S4069" s="16">
        <f t="shared" si="254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8316</v>
      </c>
      <c r="R4070" t="s">
        <v>8317</v>
      </c>
      <c r="S4070" s="16">
        <f t="shared" si="254"/>
        <v>42718.963599537034</v>
      </c>
      <c r="T4070" s="1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8316</v>
      </c>
      <c r="R4071" t="s">
        <v>8317</v>
      </c>
      <c r="S4071" s="16">
        <f t="shared" si="254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8316</v>
      </c>
      <c r="R4072" t="s">
        <v>8317</v>
      </c>
      <c r="S4072" s="16">
        <f t="shared" si="254"/>
        <v>42031.666898148149</v>
      </c>
      <c r="T4072" s="1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8316</v>
      </c>
      <c r="R4073" t="s">
        <v>8317</v>
      </c>
      <c r="S4073" s="16">
        <f t="shared" si="254"/>
        <v>42700.804756944446</v>
      </c>
      <c r="T4073" s="1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8316</v>
      </c>
      <c r="R4074" t="s">
        <v>8317</v>
      </c>
      <c r="S4074" s="16">
        <f t="shared" si="254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8316</v>
      </c>
      <c r="R4075" t="s">
        <v>8317</v>
      </c>
      <c r="S4075" s="16">
        <f t="shared" si="254"/>
        <v>42078.34520833334</v>
      </c>
      <c r="T4075" s="1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8316</v>
      </c>
      <c r="R4076" t="s">
        <v>8317</v>
      </c>
      <c r="S4076" s="16">
        <f t="shared" si="254"/>
        <v>42283.552951388891</v>
      </c>
      <c r="T4076" s="1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8316</v>
      </c>
      <c r="R4077" t="s">
        <v>8317</v>
      </c>
      <c r="S4077" s="16">
        <f t="shared" si="254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8316</v>
      </c>
      <c r="R4078" t="s">
        <v>8317</v>
      </c>
      <c r="S4078" s="16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8316</v>
      </c>
      <c r="R4079" t="s">
        <v>8317</v>
      </c>
      <c r="S4079" s="16">
        <f t="shared" si="254"/>
        <v>42695.7105787037</v>
      </c>
      <c r="T4079" s="1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8316</v>
      </c>
      <c r="R4080" t="s">
        <v>8317</v>
      </c>
      <c r="S4080" s="16">
        <f t="shared" si="254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8316</v>
      </c>
      <c r="R4081" t="s">
        <v>8317</v>
      </c>
      <c r="S4081" s="16">
        <f t="shared" si="254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8316</v>
      </c>
      <c r="R4082" t="s">
        <v>8317</v>
      </c>
      <c r="S4082" s="16">
        <f t="shared" si="254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8316</v>
      </c>
      <c r="R4083" t="s">
        <v>8317</v>
      </c>
      <c r="S4083" s="16">
        <f t="shared" si="254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8316</v>
      </c>
      <c r="R4084" t="s">
        <v>8317</v>
      </c>
      <c r="S4084" s="16">
        <f t="shared" si="254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8316</v>
      </c>
      <c r="R4085" t="s">
        <v>8317</v>
      </c>
      <c r="S4085" s="16">
        <f t="shared" si="254"/>
        <v>42353.761759259258</v>
      </c>
      <c r="T4085" s="1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8316</v>
      </c>
      <c r="R4086" t="s">
        <v>8317</v>
      </c>
      <c r="S4086" s="16">
        <f t="shared" si="254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8316</v>
      </c>
      <c r="R4087" t="s">
        <v>8317</v>
      </c>
      <c r="S4087" s="16">
        <f t="shared" si="254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8316</v>
      </c>
      <c r="R4088" t="s">
        <v>8317</v>
      </c>
      <c r="S4088" s="16">
        <f t="shared" si="254"/>
        <v>42304.940960648149</v>
      </c>
      <c r="T4088" s="1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8316</v>
      </c>
      <c r="R4089" t="s">
        <v>8317</v>
      </c>
      <c r="S4089" s="16">
        <f t="shared" si="254"/>
        <v>42538.742893518516</v>
      </c>
      <c r="T4089" s="1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8316</v>
      </c>
      <c r="R4090" t="s">
        <v>8317</v>
      </c>
      <c r="S4090" s="16">
        <f t="shared" si="254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8316</v>
      </c>
      <c r="R4091" t="s">
        <v>8317</v>
      </c>
      <c r="S4091" s="16">
        <f t="shared" si="254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8316</v>
      </c>
      <c r="R4092" t="s">
        <v>8317</v>
      </c>
      <c r="S4092" s="16">
        <f t="shared" si="254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8316</v>
      </c>
      <c r="R4093" t="s">
        <v>8317</v>
      </c>
      <c r="S4093" s="16">
        <f t="shared" si="254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8316</v>
      </c>
      <c r="R4094" t="s">
        <v>8317</v>
      </c>
      <c r="S4094" s="16">
        <f t="shared" si="254"/>
        <v>42039.194988425923</v>
      </c>
      <c r="T4094" s="1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8316</v>
      </c>
      <c r="R4095" t="s">
        <v>8317</v>
      </c>
      <c r="S4095" s="16">
        <f t="shared" si="254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8316</v>
      </c>
      <c r="R4096" t="s">
        <v>8317</v>
      </c>
      <c r="S4096" s="16">
        <f t="shared" si="254"/>
        <v>41890.086805555555</v>
      </c>
      <c r="T4096" s="1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8316</v>
      </c>
      <c r="R4097" t="s">
        <v>8317</v>
      </c>
      <c r="S4097" s="16">
        <f t="shared" si="254"/>
        <v>42693.031828703708</v>
      </c>
      <c r="T4097" s="1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8316</v>
      </c>
      <c r="R4098" t="s">
        <v>8317</v>
      </c>
      <c r="S4098" s="16">
        <f t="shared" si="254"/>
        <v>42750.530312499999</v>
      </c>
      <c r="T4098" s="1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8316</v>
      </c>
      <c r="R4099" t="s">
        <v>8317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8316</v>
      </c>
      <c r="R4100" t="s">
        <v>8317</v>
      </c>
      <c r="S4100" s="16">
        <f t="shared" si="258"/>
        <v>42495.722187499996</v>
      </c>
      <c r="T4100" s="1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8316</v>
      </c>
      <c r="R4101" t="s">
        <v>8317</v>
      </c>
      <c r="S4101" s="16">
        <f t="shared" si="258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8316</v>
      </c>
      <c r="R4102" t="s">
        <v>8317</v>
      </c>
      <c r="S4102" s="16">
        <f t="shared" si="258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8316</v>
      </c>
      <c r="R4103" t="s">
        <v>8317</v>
      </c>
      <c r="S4103" s="16">
        <f t="shared" si="258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8316</v>
      </c>
      <c r="R4104" t="s">
        <v>8317</v>
      </c>
      <c r="S4104" s="16">
        <f t="shared" si="258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8316</v>
      </c>
      <c r="R4105" t="s">
        <v>8317</v>
      </c>
      <c r="S4105" s="16">
        <f t="shared" si="258"/>
        <v>42188.83293981482</v>
      </c>
      <c r="T4105" s="1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8316</v>
      </c>
      <c r="R4106" t="s">
        <v>8317</v>
      </c>
      <c r="S4106" s="16">
        <f t="shared" si="258"/>
        <v>42640.278171296297</v>
      </c>
      <c r="T4106" s="1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8316</v>
      </c>
      <c r="R4107" t="s">
        <v>8317</v>
      </c>
      <c r="S4107" s="16">
        <f t="shared" si="258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8316</v>
      </c>
      <c r="R4108" t="s">
        <v>8317</v>
      </c>
      <c r="S4108" s="16">
        <f t="shared" si="258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8316</v>
      </c>
      <c r="R4109" t="s">
        <v>8317</v>
      </c>
      <c r="S4109" s="16">
        <f t="shared" si="258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8316</v>
      </c>
      <c r="R4110" t="s">
        <v>8317</v>
      </c>
      <c r="S4110" s="16">
        <f t="shared" si="258"/>
        <v>42767.031678240746</v>
      </c>
      <c r="T4110" s="17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8316</v>
      </c>
      <c r="R4111" t="s">
        <v>8317</v>
      </c>
      <c r="S4111" s="16">
        <f t="shared" si="258"/>
        <v>42307.539398148147</v>
      </c>
      <c r="T4111" s="17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8316</v>
      </c>
      <c r="R4112" t="s">
        <v>8317</v>
      </c>
      <c r="S4112" s="16">
        <f t="shared" si="258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8316</v>
      </c>
      <c r="R4113" t="s">
        <v>8317</v>
      </c>
      <c r="S4113" s="16">
        <f t="shared" si="258"/>
        <v>42029.135879629626</v>
      </c>
      <c r="T4113" s="17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8316</v>
      </c>
      <c r="R4114" t="s">
        <v>8317</v>
      </c>
      <c r="S4114" s="16">
        <f t="shared" si="258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8316</v>
      </c>
      <c r="R4115" t="s">
        <v>8317</v>
      </c>
      <c r="S4115" s="16">
        <f t="shared" si="258"/>
        <v>42358.573182870372</v>
      </c>
      <c r="T4115" s="17">
        <f t="shared" si="259"/>
        <v>42377.273611111115</v>
      </c>
    </row>
  </sheetData>
  <autoFilter ref="R1:R4115" xr:uid="{7B88935C-FBA3-5644-A0D1-FE684C45778A}"/>
  <conditionalFormatting sqref="F1:F1048576">
    <cfRule type="containsText" dxfId="29" priority="2" operator="containsText" text="Live">
      <formula>NOT(ISERROR(SEARCH("Live",F1)))</formula>
    </cfRule>
    <cfRule type="containsText" dxfId="28" priority="3" operator="containsText" text="Canceled">
      <formula>NOT(ISERROR(SEARCH("Canceled",F1)))</formula>
    </cfRule>
    <cfRule type="containsText" dxfId="27" priority="4" operator="containsText" text="Failed">
      <formula>NOT(ISERROR(SEARCH("Failed",F1)))</formula>
    </cfRule>
    <cfRule type="containsText" dxfId="26" priority="5" operator="containsText" text="Failed">
      <formula>NOT(ISERROR(SEARCH("Failed",F1)))</formula>
    </cfRule>
    <cfRule type="containsText" dxfId="25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max"/>
        <color theme="5" tint="0.59999389629810485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A256-6D48-A248-935F-2C92F4DB92C2}">
  <sheetPr codeName="Sheet2"/>
  <dimension ref="A1:T4115"/>
  <sheetViews>
    <sheetView zoomScale="91" zoomScaleNormal="91" workbookViewId="0">
      <selection activeCell="B9" sqref="B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19.1640625" style="17" bestFit="1" customWidth="1"/>
  </cols>
  <sheetData>
    <row r="1" spans="1:20" x14ac:dyDescent="0.2">
      <c r="A1" s="1"/>
      <c r="B1" s="2"/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9"/>
      <c r="P1" s="9"/>
      <c r="Q1" s="10"/>
      <c r="S1" s="15"/>
      <c r="T1" s="15"/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8316</v>
      </c>
      <c r="R2" t="s">
        <v>8317</v>
      </c>
      <c r="S2" s="16">
        <v>42492.737847222219</v>
      </c>
      <c r="T2" s="17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8316</v>
      </c>
      <c r="R3" t="s">
        <v>8317</v>
      </c>
      <c r="S3" s="16">
        <v>42103.016585648147</v>
      </c>
      <c r="T3" s="17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8316</v>
      </c>
      <c r="R4" t="s">
        <v>8317</v>
      </c>
      <c r="S4" s="16">
        <v>42108.692060185189</v>
      </c>
      <c r="T4" s="17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8316</v>
      </c>
      <c r="R5" t="s">
        <v>8317</v>
      </c>
      <c r="S5" s="16">
        <v>42453.806307870371</v>
      </c>
      <c r="T5" s="17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8316</v>
      </c>
      <c r="R6" t="s">
        <v>8317</v>
      </c>
      <c r="S6" s="16">
        <v>42123.648831018523</v>
      </c>
      <c r="T6" s="17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8316</v>
      </c>
      <c r="R7" t="s">
        <v>8317</v>
      </c>
      <c r="S7" s="16">
        <v>41858.007071759261</v>
      </c>
      <c r="T7" s="17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8316</v>
      </c>
      <c r="R8" t="s">
        <v>8317</v>
      </c>
      <c r="S8" s="16">
        <v>41781.045173611114</v>
      </c>
      <c r="T8" s="17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8316</v>
      </c>
      <c r="R9" t="s">
        <v>8317</v>
      </c>
      <c r="S9" s="16">
        <v>42370.007766203707</v>
      </c>
      <c r="T9" s="17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8316</v>
      </c>
      <c r="R10" t="s">
        <v>8317</v>
      </c>
      <c r="S10" s="16">
        <v>42165.037581018521</v>
      </c>
      <c r="T10" s="17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8316</v>
      </c>
      <c r="R11" t="s">
        <v>8317</v>
      </c>
      <c r="S11" s="16">
        <v>42480.800648148142</v>
      </c>
      <c r="T11" s="17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8316</v>
      </c>
      <c r="R12" t="s">
        <v>8317</v>
      </c>
      <c r="S12" s="16">
        <v>41784.789687500001</v>
      </c>
      <c r="T12" s="17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8316</v>
      </c>
      <c r="R13" t="s">
        <v>8317</v>
      </c>
      <c r="S13" s="16">
        <v>41831.675034722226</v>
      </c>
      <c r="T13" s="17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8316</v>
      </c>
      <c r="R14" t="s">
        <v>8317</v>
      </c>
      <c r="S14" s="16">
        <v>41950.114108796297</v>
      </c>
      <c r="T14" s="17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8316</v>
      </c>
      <c r="R15" t="s">
        <v>8317</v>
      </c>
      <c r="S15" s="16">
        <v>42627.955104166671</v>
      </c>
      <c r="T15" s="17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8316</v>
      </c>
      <c r="R16" t="s">
        <v>8317</v>
      </c>
      <c r="S16" s="16">
        <v>42531.195277777777</v>
      </c>
      <c r="T16" s="17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8316</v>
      </c>
      <c r="R17" t="s">
        <v>8317</v>
      </c>
      <c r="S17" s="16">
        <v>42618.827013888891</v>
      </c>
      <c r="T17" s="17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8316</v>
      </c>
      <c r="R18" t="s">
        <v>8317</v>
      </c>
      <c r="S18" s="16">
        <v>42540.593530092592</v>
      </c>
      <c r="T18" s="17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8316</v>
      </c>
      <c r="R19" t="s">
        <v>8317</v>
      </c>
      <c r="S19" s="16">
        <v>41746.189409722225</v>
      </c>
      <c r="T19" s="17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8316</v>
      </c>
      <c r="R20" t="s">
        <v>8317</v>
      </c>
      <c r="S20" s="16">
        <v>41974.738576388889</v>
      </c>
      <c r="T20" s="17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8316</v>
      </c>
      <c r="R21" t="s">
        <v>8317</v>
      </c>
      <c r="S21" s="16">
        <v>42115.11618055556</v>
      </c>
      <c r="T21" s="17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8316</v>
      </c>
      <c r="R22" t="s">
        <v>8317</v>
      </c>
      <c r="S22" s="16">
        <v>42002.817488425921</v>
      </c>
      <c r="T22" s="17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8316</v>
      </c>
      <c r="R23" t="s">
        <v>8317</v>
      </c>
      <c r="S23" s="16">
        <v>42722.84474537037</v>
      </c>
      <c r="T23" s="17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8316</v>
      </c>
      <c r="R24" t="s">
        <v>8317</v>
      </c>
      <c r="S24" s="16">
        <v>42465.128391203703</v>
      </c>
      <c r="T24" s="17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8316</v>
      </c>
      <c r="R25" t="s">
        <v>8317</v>
      </c>
      <c r="S25" s="16">
        <v>42171.743969907402</v>
      </c>
      <c r="T25" s="17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8316</v>
      </c>
      <c r="R26" t="s">
        <v>8317</v>
      </c>
      <c r="S26" s="16">
        <v>42672.955138888887</v>
      </c>
      <c r="T26" s="17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8316</v>
      </c>
      <c r="R27" t="s">
        <v>8317</v>
      </c>
      <c r="S27" s="16">
        <v>42359.725243055553</v>
      </c>
      <c r="T27" s="17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8316</v>
      </c>
      <c r="R28" t="s">
        <v>8317</v>
      </c>
      <c r="S28" s="16">
        <v>42192.905694444446</v>
      </c>
      <c r="T28" s="17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8316</v>
      </c>
      <c r="R29" t="s">
        <v>8317</v>
      </c>
      <c r="S29" s="16">
        <v>41916.597638888888</v>
      </c>
      <c r="T29" s="17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8316</v>
      </c>
      <c r="R30" t="s">
        <v>8317</v>
      </c>
      <c r="S30" s="16">
        <v>42461.596273148149</v>
      </c>
      <c r="T30" s="17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8316</v>
      </c>
      <c r="R31" t="s">
        <v>8317</v>
      </c>
      <c r="S31" s="16">
        <v>42370.90320601852</v>
      </c>
      <c r="T31" s="17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8316</v>
      </c>
      <c r="R32" t="s">
        <v>8317</v>
      </c>
      <c r="S32" s="16">
        <v>41948.727256944447</v>
      </c>
      <c r="T32" s="17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8316</v>
      </c>
      <c r="R33" t="s">
        <v>8317</v>
      </c>
      <c r="S33" s="16">
        <v>42047.07640046296</v>
      </c>
      <c r="T33" s="17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8316</v>
      </c>
      <c r="R34" t="s">
        <v>8317</v>
      </c>
      <c r="S34" s="16">
        <v>42261.632916666669</v>
      </c>
      <c r="T34" s="17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8316</v>
      </c>
      <c r="R35" t="s">
        <v>8317</v>
      </c>
      <c r="S35" s="16">
        <v>41985.427361111113</v>
      </c>
      <c r="T35" s="17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8316</v>
      </c>
      <c r="R36" t="s">
        <v>8317</v>
      </c>
      <c r="S36" s="16">
        <v>41922.535185185188</v>
      </c>
      <c r="T36" s="17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8316</v>
      </c>
      <c r="R37" t="s">
        <v>8317</v>
      </c>
      <c r="S37" s="16">
        <v>41850.863252314812</v>
      </c>
      <c r="T37" s="17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8316</v>
      </c>
      <c r="R38" t="s">
        <v>8317</v>
      </c>
      <c r="S38" s="16">
        <v>41831.742962962962</v>
      </c>
      <c r="T38" s="17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8316</v>
      </c>
      <c r="R39" t="s">
        <v>8317</v>
      </c>
      <c r="S39" s="16">
        <v>42415.883425925931</v>
      </c>
      <c r="T39" s="17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8316</v>
      </c>
      <c r="R40" t="s">
        <v>8317</v>
      </c>
      <c r="S40" s="16">
        <v>41869.714166666665</v>
      </c>
      <c r="T40" s="17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8316</v>
      </c>
      <c r="R41" t="s">
        <v>8317</v>
      </c>
      <c r="S41" s="16">
        <v>41953.773090277777</v>
      </c>
      <c r="T41" s="17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8316</v>
      </c>
      <c r="R42" t="s">
        <v>8317</v>
      </c>
      <c r="S42" s="16">
        <v>42037.986284722225</v>
      </c>
      <c r="T42" s="17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8316</v>
      </c>
      <c r="R43" t="s">
        <v>8317</v>
      </c>
      <c r="S43" s="16">
        <v>41811.555462962962</v>
      </c>
      <c r="T43" s="17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8316</v>
      </c>
      <c r="R44" t="s">
        <v>8317</v>
      </c>
      <c r="S44" s="16">
        <v>42701.908807870372</v>
      </c>
      <c r="T44" s="17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8316</v>
      </c>
      <c r="R45" t="s">
        <v>8317</v>
      </c>
      <c r="S45" s="16">
        <v>42258.646504629629</v>
      </c>
      <c r="T45" s="17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8316</v>
      </c>
      <c r="R46" t="s">
        <v>8317</v>
      </c>
      <c r="S46" s="16">
        <v>42278.664965277778</v>
      </c>
      <c r="T46" s="17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8316</v>
      </c>
      <c r="R47" t="s">
        <v>8317</v>
      </c>
      <c r="S47" s="16">
        <v>42515.078217592592</v>
      </c>
      <c r="T47" s="17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8316</v>
      </c>
      <c r="R48" t="s">
        <v>8317</v>
      </c>
      <c r="S48" s="16">
        <v>41830.234166666669</v>
      </c>
      <c r="T48" s="17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8316</v>
      </c>
      <c r="R49" t="s">
        <v>8317</v>
      </c>
      <c r="S49" s="16">
        <v>41982.904386574075</v>
      </c>
      <c r="T49" s="17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8316</v>
      </c>
      <c r="R50" t="s">
        <v>8317</v>
      </c>
      <c r="S50" s="16">
        <v>42210.439768518518</v>
      </c>
      <c r="T50" s="17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8316</v>
      </c>
      <c r="R51" t="s">
        <v>8317</v>
      </c>
      <c r="S51" s="16">
        <v>42196.166874999995</v>
      </c>
      <c r="T51" s="17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8316</v>
      </c>
      <c r="R52" t="s">
        <v>8317</v>
      </c>
      <c r="S52" s="16">
        <v>42606.056863425925</v>
      </c>
      <c r="T52" s="17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8316</v>
      </c>
      <c r="R53" t="s">
        <v>8317</v>
      </c>
      <c r="S53" s="16">
        <v>42199.648912037039</v>
      </c>
      <c r="T53" s="17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8316</v>
      </c>
      <c r="R54" t="s">
        <v>8317</v>
      </c>
      <c r="S54" s="16">
        <v>42444.877743055549</v>
      </c>
      <c r="T54" s="17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8316</v>
      </c>
      <c r="R55" t="s">
        <v>8317</v>
      </c>
      <c r="S55" s="16">
        <v>42499.731701388882</v>
      </c>
      <c r="T55" s="17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8316</v>
      </c>
      <c r="R56" t="s">
        <v>8317</v>
      </c>
      <c r="S56" s="16">
        <v>41929.266215277778</v>
      </c>
      <c r="T56" s="17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8316</v>
      </c>
      <c r="R57" t="s">
        <v>8317</v>
      </c>
      <c r="S57" s="16">
        <v>42142.768819444449</v>
      </c>
      <c r="T57" s="17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8316</v>
      </c>
      <c r="R58" t="s">
        <v>8317</v>
      </c>
      <c r="S58" s="16">
        <v>42354.131643518514</v>
      </c>
      <c r="T58" s="17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8316</v>
      </c>
      <c r="R59" t="s">
        <v>8317</v>
      </c>
      <c r="S59" s="16">
        <v>41828.922905092593</v>
      </c>
      <c r="T59" s="17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8316</v>
      </c>
      <c r="R60" t="s">
        <v>8317</v>
      </c>
      <c r="S60" s="16">
        <v>42245.234340277777</v>
      </c>
      <c r="T60" s="17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8316</v>
      </c>
      <c r="R61" t="s">
        <v>8317</v>
      </c>
      <c r="S61" s="16">
        <v>42278.629710648151</v>
      </c>
      <c r="T61" s="17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8316</v>
      </c>
      <c r="R62" t="s">
        <v>8317</v>
      </c>
      <c r="S62" s="16">
        <v>41826.61954861111</v>
      </c>
      <c r="T62" s="17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8316</v>
      </c>
      <c r="R63" t="s">
        <v>8317</v>
      </c>
      <c r="S63" s="16">
        <v>42205.171018518522</v>
      </c>
      <c r="T63" s="17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8316</v>
      </c>
      <c r="R64" t="s">
        <v>8317</v>
      </c>
      <c r="S64" s="16">
        <v>42041.205000000002</v>
      </c>
      <c r="T64" s="17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8316</v>
      </c>
      <c r="R65" t="s">
        <v>8317</v>
      </c>
      <c r="S65" s="16">
        <v>42203.677766203706</v>
      </c>
      <c r="T65" s="17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8316</v>
      </c>
      <c r="R66" t="s">
        <v>8317</v>
      </c>
      <c r="S66" s="16">
        <v>41983.752847222218</v>
      </c>
      <c r="T66" s="17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8316</v>
      </c>
      <c r="R67" t="s">
        <v>8317</v>
      </c>
      <c r="S67" s="16">
        <v>42103.024398148147</v>
      </c>
      <c r="T67" s="17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8316</v>
      </c>
      <c r="R68" t="s">
        <v>8317</v>
      </c>
      <c r="S68" s="16">
        <v>42089.901574074072</v>
      </c>
      <c r="T68" s="17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8316</v>
      </c>
      <c r="R69" t="s">
        <v>8317</v>
      </c>
      <c r="S69" s="16">
        <v>42297.691006944442</v>
      </c>
      <c r="T69" s="17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8316</v>
      </c>
      <c r="R70" t="s">
        <v>8317</v>
      </c>
      <c r="S70" s="16">
        <v>41833.089756944442</v>
      </c>
      <c r="T70" s="17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8316</v>
      </c>
      <c r="R71" t="s">
        <v>8317</v>
      </c>
      <c r="S71" s="16">
        <v>42325.920717592591</v>
      </c>
      <c r="T71" s="17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8316</v>
      </c>
      <c r="R72" t="s">
        <v>8317</v>
      </c>
      <c r="S72" s="16">
        <v>41858.214629629627</v>
      </c>
      <c r="T72" s="17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8316</v>
      </c>
      <c r="R73" t="s">
        <v>8317</v>
      </c>
      <c r="S73" s="16">
        <v>41793.710231481484</v>
      </c>
      <c r="T73" s="17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8316</v>
      </c>
      <c r="R74" t="s">
        <v>8317</v>
      </c>
      <c r="S74" s="16">
        <v>41793.814259259263</v>
      </c>
      <c r="T74" s="17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8316</v>
      </c>
      <c r="R75" t="s">
        <v>8317</v>
      </c>
      <c r="S75" s="16">
        <v>41831.697939814818</v>
      </c>
      <c r="T75" s="17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8316</v>
      </c>
      <c r="R76" t="s">
        <v>8317</v>
      </c>
      <c r="S76" s="16">
        <v>42621.389340277776</v>
      </c>
      <c r="T76" s="17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8316</v>
      </c>
      <c r="R77" t="s">
        <v>8317</v>
      </c>
      <c r="S77" s="16">
        <v>41780.785729166666</v>
      </c>
      <c r="T77" s="17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8316</v>
      </c>
      <c r="R78" t="s">
        <v>8317</v>
      </c>
      <c r="S78" s="16">
        <v>41766.072500000002</v>
      </c>
      <c r="T78" s="17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8316</v>
      </c>
      <c r="R79" t="s">
        <v>8317</v>
      </c>
      <c r="S79" s="16">
        <v>41766.617291666669</v>
      </c>
      <c r="T79" s="17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8316</v>
      </c>
      <c r="R80" t="s">
        <v>8317</v>
      </c>
      <c r="S80" s="16">
        <v>42248.627013888887</v>
      </c>
      <c r="T80" s="17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8316</v>
      </c>
      <c r="R81" t="s">
        <v>8317</v>
      </c>
      <c r="S81" s="16">
        <v>41885.221550925926</v>
      </c>
      <c r="T81" s="17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8316</v>
      </c>
      <c r="R82" t="s">
        <v>8317</v>
      </c>
      <c r="S82" s="16">
        <v>42159.224432870367</v>
      </c>
      <c r="T82" s="17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8316</v>
      </c>
      <c r="R83" t="s">
        <v>8317</v>
      </c>
      <c r="S83" s="16">
        <v>42265.817002314812</v>
      </c>
      <c r="T83" s="17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8316</v>
      </c>
      <c r="R84" t="s">
        <v>8317</v>
      </c>
      <c r="S84" s="16">
        <v>41975.124340277776</v>
      </c>
      <c r="T84" s="17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8316</v>
      </c>
      <c r="R85" t="s">
        <v>8317</v>
      </c>
      <c r="S85" s="16">
        <v>42065.190694444449</v>
      </c>
      <c r="T85" s="17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8316</v>
      </c>
      <c r="R86" t="s">
        <v>8317</v>
      </c>
      <c r="S86" s="16">
        <v>41848.84002314815</v>
      </c>
      <c r="T86" s="17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8316</v>
      </c>
      <c r="R87" t="s">
        <v>8317</v>
      </c>
      <c r="S87" s="16">
        <v>42103.884930555556</v>
      </c>
      <c r="T87" s="17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8316</v>
      </c>
      <c r="R88" t="s">
        <v>8317</v>
      </c>
      <c r="S88" s="16">
        <v>42059.970729166671</v>
      </c>
      <c r="T88" s="17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8316</v>
      </c>
      <c r="R89" t="s">
        <v>8317</v>
      </c>
      <c r="S89" s="16">
        <v>42041.743090277778</v>
      </c>
      <c r="T89" s="17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8316</v>
      </c>
      <c r="R90" t="s">
        <v>8317</v>
      </c>
      <c r="S90" s="16">
        <v>41829.73715277778</v>
      </c>
      <c r="T90" s="17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8316</v>
      </c>
      <c r="R91" t="s">
        <v>8317</v>
      </c>
      <c r="S91" s="16">
        <v>41789.893599537041</v>
      </c>
      <c r="T91" s="17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8316</v>
      </c>
      <c r="R92" t="s">
        <v>8317</v>
      </c>
      <c r="S92" s="16">
        <v>41833.660995370366</v>
      </c>
      <c r="T92" s="17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8316</v>
      </c>
      <c r="R93" t="s">
        <v>8317</v>
      </c>
      <c r="S93" s="16">
        <v>41914.590011574073</v>
      </c>
      <c r="T93" s="17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8316</v>
      </c>
      <c r="R94" t="s">
        <v>8317</v>
      </c>
      <c r="S94" s="16">
        <v>42611.261064814811</v>
      </c>
      <c r="T94" s="17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8316</v>
      </c>
      <c r="R95" t="s">
        <v>8317</v>
      </c>
      <c r="S95" s="16">
        <v>42253.633159722223</v>
      </c>
      <c r="T95" s="17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8316</v>
      </c>
      <c r="R96" t="s">
        <v>8317</v>
      </c>
      <c r="S96" s="16">
        <v>42295.891828703709</v>
      </c>
      <c r="T96" s="17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8316</v>
      </c>
      <c r="R97" t="s">
        <v>8317</v>
      </c>
      <c r="S97" s="16">
        <v>42402.947002314817</v>
      </c>
      <c r="T97" s="17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8316</v>
      </c>
      <c r="R98" t="s">
        <v>8317</v>
      </c>
      <c r="S98" s="16">
        <v>42509.814108796301</v>
      </c>
      <c r="T98" s="17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8316</v>
      </c>
      <c r="R99" t="s">
        <v>8317</v>
      </c>
      <c r="S99" s="16">
        <v>41977.004976851851</v>
      </c>
      <c r="T99" s="17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8316</v>
      </c>
      <c r="R100" t="s">
        <v>8317</v>
      </c>
      <c r="S100" s="16">
        <v>42171.758611111116</v>
      </c>
      <c r="T100" s="17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8316</v>
      </c>
      <c r="R101" t="s">
        <v>8317</v>
      </c>
      <c r="S101" s="16">
        <v>42056.1324537037</v>
      </c>
      <c r="T101" s="17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8316</v>
      </c>
      <c r="R102" t="s">
        <v>8317</v>
      </c>
      <c r="S102" s="16">
        <v>41867.652280092596</v>
      </c>
      <c r="T102" s="17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8316</v>
      </c>
      <c r="R103" t="s">
        <v>8317</v>
      </c>
      <c r="S103" s="16">
        <v>41779.657870370371</v>
      </c>
      <c r="T103" s="17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8316</v>
      </c>
      <c r="R104" t="s">
        <v>8317</v>
      </c>
      <c r="S104" s="16">
        <v>42679.958472222221</v>
      </c>
      <c r="T104" s="17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8316</v>
      </c>
      <c r="R105" t="s">
        <v>8317</v>
      </c>
      <c r="S105" s="16">
        <v>42032.250208333338</v>
      </c>
      <c r="T105" s="17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8316</v>
      </c>
      <c r="R106" t="s">
        <v>8317</v>
      </c>
      <c r="S106" s="16">
        <v>41793.191875000004</v>
      </c>
      <c r="T106" s="17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8316</v>
      </c>
      <c r="R107" t="s">
        <v>8317</v>
      </c>
      <c r="S107" s="16">
        <v>41843.775011574071</v>
      </c>
      <c r="T107" s="17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8316</v>
      </c>
      <c r="R108" t="s">
        <v>8317</v>
      </c>
      <c r="S108" s="16">
        <v>42136.092488425929</v>
      </c>
      <c r="T108" s="17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8316</v>
      </c>
      <c r="R109" t="s">
        <v>8317</v>
      </c>
      <c r="S109" s="16">
        <v>42317.826377314821</v>
      </c>
      <c r="T109" s="17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8316</v>
      </c>
      <c r="R110" t="s">
        <v>8317</v>
      </c>
      <c r="S110" s="16">
        <v>42186.01116898148</v>
      </c>
      <c r="T110" s="17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8316</v>
      </c>
      <c r="R111" t="s">
        <v>8317</v>
      </c>
      <c r="S111" s="16">
        <v>42095.229166666672</v>
      </c>
      <c r="T111" s="17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8316</v>
      </c>
      <c r="R112" t="s">
        <v>8317</v>
      </c>
      <c r="S112" s="16">
        <v>41906.819513888891</v>
      </c>
      <c r="T112" s="17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8316</v>
      </c>
      <c r="R113" t="s">
        <v>8317</v>
      </c>
      <c r="S113" s="16">
        <v>41834.135370370372</v>
      </c>
      <c r="T113" s="17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8316</v>
      </c>
      <c r="R114" t="s">
        <v>8317</v>
      </c>
      <c r="S114" s="16">
        <v>41863.359282407408</v>
      </c>
      <c r="T114" s="17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8316</v>
      </c>
      <c r="R115" t="s">
        <v>8317</v>
      </c>
      <c r="S115" s="16">
        <v>42224.756909722222</v>
      </c>
      <c r="T115" s="17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8316</v>
      </c>
      <c r="R116" t="s">
        <v>8317</v>
      </c>
      <c r="S116" s="16">
        <v>41939.8122337963</v>
      </c>
      <c r="T116" s="17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8316</v>
      </c>
      <c r="R117" t="s">
        <v>8317</v>
      </c>
      <c r="S117" s="16">
        <v>42059.270023148143</v>
      </c>
      <c r="T117" s="17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8316</v>
      </c>
      <c r="R118" t="s">
        <v>8317</v>
      </c>
      <c r="S118" s="16">
        <v>42308.211215277777</v>
      </c>
      <c r="T118" s="17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8316</v>
      </c>
      <c r="R119" t="s">
        <v>8317</v>
      </c>
      <c r="S119" s="16">
        <v>42020.768634259264</v>
      </c>
      <c r="T119" s="17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8316</v>
      </c>
      <c r="R120" t="s">
        <v>8317</v>
      </c>
      <c r="S120" s="16">
        <v>41786.959745370368</v>
      </c>
      <c r="T120" s="17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8316</v>
      </c>
      <c r="R121" t="s">
        <v>8317</v>
      </c>
      <c r="S121" s="16">
        <v>41820.870821759258</v>
      </c>
      <c r="T121" s="17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8316</v>
      </c>
      <c r="R122" t="s">
        <v>8317</v>
      </c>
      <c r="S122" s="16">
        <v>42265.683182870373</v>
      </c>
      <c r="T122" s="17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8316</v>
      </c>
      <c r="R123" t="s">
        <v>8317</v>
      </c>
      <c r="S123" s="16">
        <v>42601.827141203699</v>
      </c>
      <c r="T123" s="17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8316</v>
      </c>
      <c r="R124" t="s">
        <v>8317</v>
      </c>
      <c r="S124" s="16">
        <v>42228.151701388888</v>
      </c>
      <c r="T124" s="17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8316</v>
      </c>
      <c r="R125" t="s">
        <v>8317</v>
      </c>
      <c r="S125" s="16">
        <v>42415.168564814812</v>
      </c>
      <c r="T125" s="17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8316</v>
      </c>
      <c r="R126" t="s">
        <v>8317</v>
      </c>
      <c r="S126" s="16">
        <v>42538.968310185184</v>
      </c>
      <c r="T126" s="17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8316</v>
      </c>
      <c r="R127" t="s">
        <v>8317</v>
      </c>
      <c r="S127" s="16">
        <v>42233.671747685185</v>
      </c>
      <c r="T127" s="17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8316</v>
      </c>
      <c r="R128" t="s">
        <v>8317</v>
      </c>
      <c r="S128" s="16">
        <v>42675.262962962966</v>
      </c>
      <c r="T128" s="17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8316</v>
      </c>
      <c r="R129" t="s">
        <v>8317</v>
      </c>
      <c r="S129" s="16">
        <v>42534.631481481483</v>
      </c>
      <c r="T129" s="17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8316</v>
      </c>
      <c r="R130" t="s">
        <v>8317</v>
      </c>
      <c r="S130" s="16">
        <v>42151.905717592599</v>
      </c>
      <c r="T130" s="17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8316</v>
      </c>
      <c r="R131" t="s">
        <v>8317</v>
      </c>
      <c r="S131" s="16">
        <v>41961.492488425924</v>
      </c>
      <c r="T131" s="17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8316</v>
      </c>
      <c r="R132" t="s">
        <v>8317</v>
      </c>
      <c r="S132" s="16">
        <v>41940.587233796294</v>
      </c>
      <c r="T132" s="17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8316</v>
      </c>
      <c r="R133" t="s">
        <v>8317</v>
      </c>
      <c r="S133" s="16">
        <v>42111.904097222221</v>
      </c>
      <c r="T133" s="17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8316</v>
      </c>
      <c r="R134" t="s">
        <v>8317</v>
      </c>
      <c r="S134" s="16">
        <v>42279.778564814813</v>
      </c>
      <c r="T134" s="17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8316</v>
      </c>
      <c r="R135" t="s">
        <v>8317</v>
      </c>
      <c r="S135" s="16">
        <v>42213.662905092591</v>
      </c>
      <c r="T135" s="17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8316</v>
      </c>
      <c r="R136" t="s">
        <v>8317</v>
      </c>
      <c r="S136" s="16">
        <v>42109.801712962959</v>
      </c>
      <c r="T136" s="17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8316</v>
      </c>
      <c r="R137" t="s">
        <v>8317</v>
      </c>
      <c r="S137" s="16">
        <v>42031.833587962959</v>
      </c>
      <c r="T137" s="17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8316</v>
      </c>
      <c r="R138" t="s">
        <v>8317</v>
      </c>
      <c r="S138" s="16">
        <v>42615.142870370371</v>
      </c>
      <c r="T138" s="17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8316</v>
      </c>
      <c r="R139" t="s">
        <v>8317</v>
      </c>
      <c r="S139" s="16">
        <v>42439.702314814815</v>
      </c>
      <c r="T139" s="17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8316</v>
      </c>
      <c r="R140" t="s">
        <v>8317</v>
      </c>
      <c r="S140" s="16">
        <v>42243.790393518517</v>
      </c>
      <c r="T140" s="17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8316</v>
      </c>
      <c r="R141" t="s">
        <v>8317</v>
      </c>
      <c r="S141" s="16">
        <v>42550.048449074078</v>
      </c>
      <c r="T141" s="17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8316</v>
      </c>
      <c r="R142" t="s">
        <v>8317</v>
      </c>
      <c r="S142" s="16">
        <v>42306.848854166667</v>
      </c>
      <c r="T142" s="17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8316</v>
      </c>
      <c r="R143" t="s">
        <v>8317</v>
      </c>
      <c r="S143" s="16">
        <v>42457.932025462964</v>
      </c>
      <c r="T143" s="17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8316</v>
      </c>
      <c r="R144" t="s">
        <v>8317</v>
      </c>
      <c r="S144" s="16">
        <v>42513.976319444439</v>
      </c>
      <c r="T144" s="17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8316</v>
      </c>
      <c r="R145" t="s">
        <v>8317</v>
      </c>
      <c r="S145" s="16">
        <v>41816.950370370374</v>
      </c>
      <c r="T145" s="17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8316</v>
      </c>
      <c r="R146" t="s">
        <v>8317</v>
      </c>
      <c r="S146" s="16">
        <v>41880.788842592592</v>
      </c>
      <c r="T146" s="17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8316</v>
      </c>
      <c r="R147" t="s">
        <v>8317</v>
      </c>
      <c r="S147" s="16">
        <v>42342.845555555556</v>
      </c>
      <c r="T147" s="17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8316</v>
      </c>
      <c r="R148" t="s">
        <v>8317</v>
      </c>
      <c r="S148" s="16">
        <v>42053.722060185188</v>
      </c>
      <c r="T148" s="17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8316</v>
      </c>
      <c r="R149" t="s">
        <v>8317</v>
      </c>
      <c r="S149" s="16">
        <v>42414.235879629632</v>
      </c>
      <c r="T149" s="17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8316</v>
      </c>
      <c r="R150" t="s">
        <v>8317</v>
      </c>
      <c r="S150" s="16">
        <v>41801.711550925924</v>
      </c>
      <c r="T150" s="17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8316</v>
      </c>
      <c r="R151" t="s">
        <v>8317</v>
      </c>
      <c r="S151" s="16">
        <v>42770.290590277778</v>
      </c>
      <c r="T151" s="17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8316</v>
      </c>
      <c r="R152" t="s">
        <v>8317</v>
      </c>
      <c r="S152" s="16">
        <v>42452.815659722226</v>
      </c>
      <c r="T152" s="17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8316</v>
      </c>
      <c r="R153" t="s">
        <v>8317</v>
      </c>
      <c r="S153" s="16">
        <v>42601.854699074072</v>
      </c>
      <c r="T153" s="17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8316</v>
      </c>
      <c r="R154" t="s">
        <v>8317</v>
      </c>
      <c r="S154" s="16">
        <v>42447.863553240735</v>
      </c>
      <c r="T154" s="17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8316</v>
      </c>
      <c r="R155" t="s">
        <v>8317</v>
      </c>
      <c r="S155" s="16">
        <v>41811.536180555559</v>
      </c>
      <c r="T155" s="17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8316</v>
      </c>
      <c r="R156" t="s">
        <v>8317</v>
      </c>
      <c r="S156" s="16">
        <v>41981.067523148144</v>
      </c>
      <c r="T156" s="17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8316</v>
      </c>
      <c r="R157" t="s">
        <v>8317</v>
      </c>
      <c r="S157" s="16">
        <v>42469.68414351852</v>
      </c>
      <c r="T157" s="17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8316</v>
      </c>
      <c r="R158" t="s">
        <v>8317</v>
      </c>
      <c r="S158" s="16">
        <v>42534.866875</v>
      </c>
      <c r="T158" s="17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8316</v>
      </c>
      <c r="R159" t="s">
        <v>8317</v>
      </c>
      <c r="S159" s="16">
        <v>41830.858344907407</v>
      </c>
      <c r="T159" s="17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8316</v>
      </c>
      <c r="R160" t="s">
        <v>8317</v>
      </c>
      <c r="S160" s="16">
        <v>42543.788564814815</v>
      </c>
      <c r="T160" s="17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8316</v>
      </c>
      <c r="R161" t="s">
        <v>8317</v>
      </c>
      <c r="S161" s="16">
        <v>41975.642974537041</v>
      </c>
      <c r="T161" s="17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8316</v>
      </c>
      <c r="R162" t="s">
        <v>8317</v>
      </c>
      <c r="S162" s="16">
        <v>41795.598923611113</v>
      </c>
      <c r="T162" s="17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8316</v>
      </c>
      <c r="R163" t="s">
        <v>8317</v>
      </c>
      <c r="S163" s="16">
        <v>42508.179965277777</v>
      </c>
      <c r="T163" s="17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8316</v>
      </c>
      <c r="R164" t="s">
        <v>8317</v>
      </c>
      <c r="S164" s="16">
        <v>41747.86986111111</v>
      </c>
      <c r="T164" s="17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8316</v>
      </c>
      <c r="R165" t="s">
        <v>8317</v>
      </c>
      <c r="S165" s="16">
        <v>42399.707407407404</v>
      </c>
      <c r="T165" s="17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8316</v>
      </c>
      <c r="R166" t="s">
        <v>8317</v>
      </c>
      <c r="S166" s="16">
        <v>42230.08116898148</v>
      </c>
      <c r="T166" s="17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8316</v>
      </c>
      <c r="R167" t="s">
        <v>8317</v>
      </c>
      <c r="S167" s="16">
        <v>42286.749780092592</v>
      </c>
      <c r="T167" s="17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8316</v>
      </c>
      <c r="R168" t="s">
        <v>8317</v>
      </c>
      <c r="S168" s="16">
        <v>42125.644467592589</v>
      </c>
      <c r="T168" s="17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8316</v>
      </c>
      <c r="R169" t="s">
        <v>8317</v>
      </c>
      <c r="S169" s="16">
        <v>42289.94049768518</v>
      </c>
      <c r="T169" s="17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8316</v>
      </c>
      <c r="R170" t="s">
        <v>8317</v>
      </c>
      <c r="S170" s="16">
        <v>42107.864722222221</v>
      </c>
      <c r="T170" s="17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8316</v>
      </c>
      <c r="R171" t="s">
        <v>8317</v>
      </c>
      <c r="S171" s="16">
        <v>41809.389930555553</v>
      </c>
      <c r="T171" s="17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8316</v>
      </c>
      <c r="R172" t="s">
        <v>8317</v>
      </c>
      <c r="S172" s="16">
        <v>41950.26694444444</v>
      </c>
      <c r="T172" s="17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8316</v>
      </c>
      <c r="R173" t="s">
        <v>8317</v>
      </c>
      <c r="S173" s="16">
        <v>42061.963263888887</v>
      </c>
      <c r="T173" s="17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8316</v>
      </c>
      <c r="R174" t="s">
        <v>8317</v>
      </c>
      <c r="S174" s="16">
        <v>41842.828680555554</v>
      </c>
      <c r="T174" s="17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8316</v>
      </c>
      <c r="R175" t="s">
        <v>8317</v>
      </c>
      <c r="S175" s="16">
        <v>42437.64534722222</v>
      </c>
      <c r="T175" s="17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8316</v>
      </c>
      <c r="R176" t="s">
        <v>8317</v>
      </c>
      <c r="S176" s="16">
        <v>41879.043530092589</v>
      </c>
      <c r="T176" s="17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8316</v>
      </c>
      <c r="R177" t="s">
        <v>8317</v>
      </c>
      <c r="S177" s="16">
        <v>42020.587349537032</v>
      </c>
      <c r="T177" s="17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8316</v>
      </c>
      <c r="R178" t="s">
        <v>8317</v>
      </c>
      <c r="S178" s="16">
        <v>41890.16269675926</v>
      </c>
      <c r="T178" s="17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8316</v>
      </c>
      <c r="R179" t="s">
        <v>8317</v>
      </c>
      <c r="S179" s="16">
        <v>41872.807696759257</v>
      </c>
      <c r="T179" s="17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8316</v>
      </c>
      <c r="R180" t="s">
        <v>8317</v>
      </c>
      <c r="S180" s="16">
        <v>42391.772997685184</v>
      </c>
      <c r="T180" s="17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8316</v>
      </c>
      <c r="R181" t="s">
        <v>8317</v>
      </c>
      <c r="S181" s="16">
        <v>41848.772928240738</v>
      </c>
      <c r="T181" s="17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8316</v>
      </c>
      <c r="R182" t="s">
        <v>8317</v>
      </c>
      <c r="S182" s="16">
        <v>41921.770439814813</v>
      </c>
      <c r="T182" s="17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8316</v>
      </c>
      <c r="R183" t="s">
        <v>8317</v>
      </c>
      <c r="S183" s="16">
        <v>42021.301192129627</v>
      </c>
      <c r="T183" s="17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8316</v>
      </c>
      <c r="R184" t="s">
        <v>8317</v>
      </c>
      <c r="S184" s="16">
        <v>42419.246168981481</v>
      </c>
      <c r="T184" s="17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8316</v>
      </c>
      <c r="R185" t="s">
        <v>8317</v>
      </c>
      <c r="S185" s="16">
        <v>42174.780821759254</v>
      </c>
      <c r="T185" s="17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8316</v>
      </c>
      <c r="R186" t="s">
        <v>8317</v>
      </c>
      <c r="S186" s="16">
        <v>41856.672152777777</v>
      </c>
      <c r="T186" s="17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8316</v>
      </c>
      <c r="R187" t="s">
        <v>8317</v>
      </c>
      <c r="S187" s="16">
        <v>42417.675879629634</v>
      </c>
      <c r="T187" s="17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8316</v>
      </c>
      <c r="R188" t="s">
        <v>8317</v>
      </c>
      <c r="S188" s="16">
        <v>42057.190960648149</v>
      </c>
      <c r="T188" s="17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8316</v>
      </c>
      <c r="R189" t="s">
        <v>8317</v>
      </c>
      <c r="S189" s="16">
        <v>41878.911550925928</v>
      </c>
      <c r="T189" s="17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8316</v>
      </c>
      <c r="R190" t="s">
        <v>8317</v>
      </c>
      <c r="S190" s="16">
        <v>41990.584108796291</v>
      </c>
      <c r="T190" s="17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8316</v>
      </c>
      <c r="R191" t="s">
        <v>8317</v>
      </c>
      <c r="S191" s="16">
        <v>42408.999571759254</v>
      </c>
      <c r="T191" s="17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8316</v>
      </c>
      <c r="R192" t="s">
        <v>8317</v>
      </c>
      <c r="S192" s="16">
        <v>42217.670104166667</v>
      </c>
      <c r="T192" s="17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8316</v>
      </c>
      <c r="R193" t="s">
        <v>8317</v>
      </c>
      <c r="S193" s="16">
        <v>42282.655543981484</v>
      </c>
      <c r="T193" s="17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8316</v>
      </c>
      <c r="R194" t="s">
        <v>8317</v>
      </c>
      <c r="S194" s="16">
        <v>42768.97084490741</v>
      </c>
      <c r="T194" s="17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8316</v>
      </c>
      <c r="R195" t="s">
        <v>8317</v>
      </c>
      <c r="S195" s="16">
        <v>41765.938657407409</v>
      </c>
      <c r="T195" s="17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8316</v>
      </c>
      <c r="R196" t="s">
        <v>8317</v>
      </c>
      <c r="S196" s="16">
        <v>42322.025115740747</v>
      </c>
      <c r="T196" s="17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8316</v>
      </c>
      <c r="R197" t="s">
        <v>8317</v>
      </c>
      <c r="S197" s="16">
        <v>42374.655081018514</v>
      </c>
      <c r="T197" s="17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8316</v>
      </c>
      <c r="R198" t="s">
        <v>8317</v>
      </c>
      <c r="S198" s="16">
        <v>41941.585231481484</v>
      </c>
      <c r="T198" s="17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8316</v>
      </c>
      <c r="R199" t="s">
        <v>8317</v>
      </c>
      <c r="S199" s="16">
        <v>42293.809212962966</v>
      </c>
      <c r="T199" s="17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8316</v>
      </c>
      <c r="R200" t="s">
        <v>8317</v>
      </c>
      <c r="S200" s="16">
        <v>42067.947337962964</v>
      </c>
      <c r="T200" s="17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8316</v>
      </c>
      <c r="R201" t="s">
        <v>8317</v>
      </c>
      <c r="S201" s="16">
        <v>41903.882951388885</v>
      </c>
      <c r="T201" s="17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8316</v>
      </c>
      <c r="R202" t="s">
        <v>8317</v>
      </c>
      <c r="S202" s="16">
        <v>41804.937083333331</v>
      </c>
      <c r="T202" s="17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8316</v>
      </c>
      <c r="R203" t="s">
        <v>8317</v>
      </c>
      <c r="S203" s="16">
        <v>42497.070775462969</v>
      </c>
      <c r="T203" s="17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8316</v>
      </c>
      <c r="R204" t="s">
        <v>8317</v>
      </c>
      <c r="S204" s="16">
        <v>41869.798726851855</v>
      </c>
      <c r="T204" s="17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8316</v>
      </c>
      <c r="R205" t="s">
        <v>8317</v>
      </c>
      <c r="S205" s="16">
        <v>42305.670914351853</v>
      </c>
      <c r="T205" s="17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8316</v>
      </c>
      <c r="R206" t="s">
        <v>8317</v>
      </c>
      <c r="S206" s="16">
        <v>42144.231527777782</v>
      </c>
      <c r="T206" s="17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8316</v>
      </c>
      <c r="R207" t="s">
        <v>8317</v>
      </c>
      <c r="S207" s="16">
        <v>41995.084074074075</v>
      </c>
      <c r="T207" s="17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8316</v>
      </c>
      <c r="R208" t="s">
        <v>8317</v>
      </c>
      <c r="S208" s="16">
        <v>42074.219699074078</v>
      </c>
      <c r="T208" s="17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8316</v>
      </c>
      <c r="R209" t="s">
        <v>8317</v>
      </c>
      <c r="S209" s="16">
        <v>41904.650578703702</v>
      </c>
      <c r="T209" s="17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8316</v>
      </c>
      <c r="R210" t="s">
        <v>8317</v>
      </c>
      <c r="S210" s="16">
        <v>41991.022488425922</v>
      </c>
      <c r="T210" s="17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8316</v>
      </c>
      <c r="R211" t="s">
        <v>8317</v>
      </c>
      <c r="S211" s="16">
        <v>42169.958506944444</v>
      </c>
      <c r="T211" s="17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8316</v>
      </c>
      <c r="R212" t="s">
        <v>8317</v>
      </c>
      <c r="S212" s="16">
        <v>41905.636469907404</v>
      </c>
      <c r="T212" s="17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8316</v>
      </c>
      <c r="R213" t="s">
        <v>8317</v>
      </c>
      <c r="S213" s="16">
        <v>41761.810150462967</v>
      </c>
      <c r="T213" s="17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8316</v>
      </c>
      <c r="R214" t="s">
        <v>8317</v>
      </c>
      <c r="S214" s="16">
        <v>41865.878657407404</v>
      </c>
      <c r="T214" s="17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8316</v>
      </c>
      <c r="R215" t="s">
        <v>8317</v>
      </c>
      <c r="S215" s="16">
        <v>42613.841261574074</v>
      </c>
      <c r="T215" s="17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8316</v>
      </c>
      <c r="R216" t="s">
        <v>8317</v>
      </c>
      <c r="S216" s="16">
        <v>42534.933321759265</v>
      </c>
      <c r="T216" s="17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8316</v>
      </c>
      <c r="R217" t="s">
        <v>8317</v>
      </c>
      <c r="S217" s="16">
        <v>42446.060694444444</v>
      </c>
      <c r="T217" s="17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8316</v>
      </c>
      <c r="R218" t="s">
        <v>8317</v>
      </c>
      <c r="S218" s="16">
        <v>42421.141469907408</v>
      </c>
      <c r="T218" s="17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8316</v>
      </c>
      <c r="R219" t="s">
        <v>8317</v>
      </c>
      <c r="S219" s="16">
        <v>42523.739212962959</v>
      </c>
      <c r="T219" s="17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8316</v>
      </c>
      <c r="R220" t="s">
        <v>8317</v>
      </c>
      <c r="S220" s="16">
        <v>41833.951516203706</v>
      </c>
      <c r="T220" s="17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8316</v>
      </c>
      <c r="R221" t="s">
        <v>8317</v>
      </c>
      <c r="S221" s="16">
        <v>42479.039212962962</v>
      </c>
      <c r="T221" s="17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8316</v>
      </c>
      <c r="R222" t="s">
        <v>8317</v>
      </c>
      <c r="S222" s="16">
        <v>42235.117476851854</v>
      </c>
      <c r="T222" s="17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8316</v>
      </c>
      <c r="R223" t="s">
        <v>8317</v>
      </c>
      <c r="S223" s="16">
        <v>42718.963599537034</v>
      </c>
      <c r="T223" s="17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8316</v>
      </c>
      <c r="R224" t="s">
        <v>8317</v>
      </c>
      <c r="S224" s="16">
        <v>42031.666898148149</v>
      </c>
      <c r="T224" s="17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8316</v>
      </c>
      <c r="R225" t="s">
        <v>8317</v>
      </c>
      <c r="S225" s="16">
        <v>42078.34520833334</v>
      </c>
      <c r="T225" s="17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8316</v>
      </c>
      <c r="R226" t="s">
        <v>8317</v>
      </c>
      <c r="S226" s="16">
        <v>41905.795706018522</v>
      </c>
      <c r="T226" s="17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8316</v>
      </c>
      <c r="R227" t="s">
        <v>8317</v>
      </c>
      <c r="S227" s="16">
        <v>42695.7105787037</v>
      </c>
      <c r="T227" s="17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8316</v>
      </c>
      <c r="R228" t="s">
        <v>8317</v>
      </c>
      <c r="S228" s="16">
        <v>42510.938900462963</v>
      </c>
      <c r="T228" s="17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8316</v>
      </c>
      <c r="R229" t="s">
        <v>8317</v>
      </c>
      <c r="S229" s="16">
        <v>42511.698101851856</v>
      </c>
      <c r="T229" s="17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8316</v>
      </c>
      <c r="R230" t="s">
        <v>8317</v>
      </c>
      <c r="S230" s="16">
        <v>42041.581307870365</v>
      </c>
      <c r="T230" s="17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8316</v>
      </c>
      <c r="R231" t="s">
        <v>8317</v>
      </c>
      <c r="S231" s="16">
        <v>42307.189270833333</v>
      </c>
      <c r="T231" s="17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8316</v>
      </c>
      <c r="R232" t="s">
        <v>8317</v>
      </c>
      <c r="S232" s="16">
        <v>42353.761759259258</v>
      </c>
      <c r="T232" s="17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8316</v>
      </c>
      <c r="R233" t="s">
        <v>8317</v>
      </c>
      <c r="S233" s="16">
        <v>42058.603877314818</v>
      </c>
      <c r="T233" s="17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8316</v>
      </c>
      <c r="R234" t="s">
        <v>8317</v>
      </c>
      <c r="S234" s="16">
        <v>42304.940960648149</v>
      </c>
      <c r="T234" s="17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8316</v>
      </c>
      <c r="R235" t="s">
        <v>8317</v>
      </c>
      <c r="S235" s="16">
        <v>42538.742893518516</v>
      </c>
      <c r="T235" s="17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8316</v>
      </c>
      <c r="R236" t="s">
        <v>8317</v>
      </c>
      <c r="S236" s="16">
        <v>42122.732499999998</v>
      </c>
      <c r="T236" s="17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8316</v>
      </c>
      <c r="R237" t="s">
        <v>8317</v>
      </c>
      <c r="S237" s="16">
        <v>42209.67288194444</v>
      </c>
      <c r="T237" s="17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8316</v>
      </c>
      <c r="R238" t="s">
        <v>8317</v>
      </c>
      <c r="S238" s="16">
        <v>41990.506377314814</v>
      </c>
      <c r="T238" s="17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8316</v>
      </c>
      <c r="R239" t="s">
        <v>8317</v>
      </c>
      <c r="S239" s="16">
        <v>42039.194988425923</v>
      </c>
      <c r="T239" s="17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8316</v>
      </c>
      <c r="R240" t="s">
        <v>8317</v>
      </c>
      <c r="S240" s="16">
        <v>41890.086805555555</v>
      </c>
      <c r="T240" s="17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8316</v>
      </c>
      <c r="R241" t="s">
        <v>8317</v>
      </c>
      <c r="S241" s="16">
        <v>42495.722187499996</v>
      </c>
      <c r="T241" s="17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8316</v>
      </c>
      <c r="R242" t="s">
        <v>8317</v>
      </c>
      <c r="S242" s="16">
        <v>42570.850381944445</v>
      </c>
      <c r="T242" s="17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8316</v>
      </c>
      <c r="R243" t="s">
        <v>8317</v>
      </c>
      <c r="S243" s="16">
        <v>41927.124884259261</v>
      </c>
      <c r="T243" s="17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8316</v>
      </c>
      <c r="R244" t="s">
        <v>8317</v>
      </c>
      <c r="S244" s="16">
        <v>42730.903726851851</v>
      </c>
      <c r="T244" s="17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8316</v>
      </c>
      <c r="R245" t="s">
        <v>8317</v>
      </c>
      <c r="S245" s="16">
        <v>42475.848067129627</v>
      </c>
      <c r="T245" s="17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8316</v>
      </c>
      <c r="R246" t="s">
        <v>8317</v>
      </c>
      <c r="S246" s="16">
        <v>42188.83293981482</v>
      </c>
      <c r="T246" s="17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8316</v>
      </c>
      <c r="R247" t="s">
        <v>8317</v>
      </c>
      <c r="S247" s="16">
        <v>42053.049375000002</v>
      </c>
      <c r="T247" s="17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8316</v>
      </c>
      <c r="R248" t="s">
        <v>8317</v>
      </c>
      <c r="S248" s="16">
        <v>41883.916678240741</v>
      </c>
      <c r="T248" s="17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8316</v>
      </c>
      <c r="R249" t="s">
        <v>8317</v>
      </c>
      <c r="S249" s="16">
        <v>42767.031678240746</v>
      </c>
      <c r="T249" s="17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8316</v>
      </c>
      <c r="R250" t="s">
        <v>8317</v>
      </c>
      <c r="S250" s="16">
        <v>42029.135879629626</v>
      </c>
      <c r="T250" s="17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8316</v>
      </c>
      <c r="R251" t="s">
        <v>8317</v>
      </c>
      <c r="S251" s="16">
        <v>42358.573182870372</v>
      </c>
      <c r="T251" s="17">
        <v>42377.273611111115</v>
      </c>
    </row>
    <row r="252" spans="1:20" x14ac:dyDescent="0.2">
      <c r="Q252" s="11"/>
      <c r="S252" s="16"/>
    </row>
    <row r="253" spans="1:20" x14ac:dyDescent="0.2">
      <c r="Q253" s="11"/>
      <c r="S253" s="16"/>
    </row>
    <row r="254" spans="1:20" x14ac:dyDescent="0.2">
      <c r="Q254" s="11"/>
      <c r="S254" s="16"/>
    </row>
    <row r="255" spans="1:20" x14ac:dyDescent="0.2">
      <c r="Q255" s="11"/>
      <c r="S255" s="16"/>
    </row>
    <row r="256" spans="1:20" x14ac:dyDescent="0.2">
      <c r="Q256" s="11"/>
      <c r="S256" s="16"/>
    </row>
    <row r="257" spans="17:19" x14ac:dyDescent="0.2">
      <c r="Q257" s="11"/>
      <c r="S257" s="16"/>
    </row>
    <row r="258" spans="17:19" x14ac:dyDescent="0.2">
      <c r="Q258" s="11"/>
      <c r="S258" s="16"/>
    </row>
    <row r="259" spans="17:19" x14ac:dyDescent="0.2">
      <c r="Q259" s="11"/>
      <c r="S259" s="16"/>
    </row>
    <row r="260" spans="17:19" x14ac:dyDescent="0.2">
      <c r="Q260" s="11"/>
      <c r="S260" s="16"/>
    </row>
    <row r="261" spans="17:19" x14ac:dyDescent="0.2">
      <c r="Q261" s="11"/>
      <c r="S261" s="16"/>
    </row>
    <row r="262" spans="17:19" x14ac:dyDescent="0.2">
      <c r="Q262" s="11"/>
      <c r="S262" s="16"/>
    </row>
    <row r="263" spans="17:19" x14ac:dyDescent="0.2">
      <c r="Q263" s="11"/>
      <c r="S263" s="16"/>
    </row>
    <row r="264" spans="17:19" x14ac:dyDescent="0.2">
      <c r="Q264" s="11"/>
      <c r="S264" s="16"/>
    </row>
    <row r="265" spans="17:19" x14ac:dyDescent="0.2">
      <c r="Q265" s="11"/>
      <c r="S265" s="16"/>
    </row>
    <row r="266" spans="17:19" x14ac:dyDescent="0.2">
      <c r="Q266" s="11"/>
      <c r="S266" s="16"/>
    </row>
    <row r="267" spans="17:19" x14ac:dyDescent="0.2">
      <c r="Q267" s="11"/>
      <c r="S267" s="16"/>
    </row>
    <row r="268" spans="17:19" x14ac:dyDescent="0.2">
      <c r="Q268" s="11"/>
      <c r="S268" s="16"/>
    </row>
    <row r="269" spans="17:19" x14ac:dyDescent="0.2">
      <c r="Q269" s="11"/>
      <c r="S269" s="16"/>
    </row>
    <row r="270" spans="17:19" x14ac:dyDescent="0.2">
      <c r="Q270" s="11"/>
      <c r="S270" s="16"/>
    </row>
    <row r="271" spans="17:19" x14ac:dyDescent="0.2">
      <c r="Q271" s="11"/>
      <c r="S271" s="16"/>
    </row>
    <row r="272" spans="17:19" x14ac:dyDescent="0.2">
      <c r="Q272" s="11"/>
      <c r="S272" s="16"/>
    </row>
    <row r="273" spans="17:19" x14ac:dyDescent="0.2">
      <c r="Q273" s="11"/>
      <c r="S273" s="16"/>
    </row>
    <row r="274" spans="17:19" x14ac:dyDescent="0.2">
      <c r="Q274" s="11"/>
      <c r="S274" s="16"/>
    </row>
    <row r="275" spans="17:19" x14ac:dyDescent="0.2">
      <c r="Q275" s="11"/>
      <c r="S275" s="16"/>
    </row>
    <row r="276" spans="17:19" x14ac:dyDescent="0.2">
      <c r="Q276" s="11"/>
      <c r="S276" s="16"/>
    </row>
    <row r="277" spans="17:19" x14ac:dyDescent="0.2">
      <c r="Q277" s="11"/>
      <c r="S277" s="16"/>
    </row>
    <row r="278" spans="17:19" x14ac:dyDescent="0.2">
      <c r="Q278" s="11"/>
      <c r="S278" s="16"/>
    </row>
    <row r="279" spans="17:19" x14ac:dyDescent="0.2">
      <c r="Q279" s="11"/>
      <c r="S279" s="16"/>
    </row>
    <row r="280" spans="17:19" x14ac:dyDescent="0.2">
      <c r="Q280" s="11"/>
      <c r="S280" s="16"/>
    </row>
    <row r="281" spans="17:19" x14ac:dyDescent="0.2">
      <c r="Q281" s="11"/>
      <c r="S281" s="16"/>
    </row>
    <row r="282" spans="17:19" x14ac:dyDescent="0.2">
      <c r="Q282" s="11"/>
      <c r="S282" s="16"/>
    </row>
    <row r="283" spans="17:19" x14ac:dyDescent="0.2">
      <c r="Q283" s="11"/>
      <c r="S283" s="16"/>
    </row>
    <row r="284" spans="17:19" x14ac:dyDescent="0.2">
      <c r="Q284" s="11"/>
      <c r="S284" s="16"/>
    </row>
    <row r="285" spans="17:19" x14ac:dyDescent="0.2">
      <c r="Q285" s="11"/>
      <c r="S285" s="16"/>
    </row>
    <row r="286" spans="17:19" x14ac:dyDescent="0.2">
      <c r="Q286" s="11"/>
      <c r="S286" s="16"/>
    </row>
    <row r="287" spans="17:19" x14ac:dyDescent="0.2">
      <c r="Q287" s="11"/>
      <c r="S287" s="16"/>
    </row>
    <row r="288" spans="17:19" x14ac:dyDescent="0.2">
      <c r="Q288" s="11"/>
      <c r="S288" s="16"/>
    </row>
    <row r="289" spans="17:19" x14ac:dyDescent="0.2">
      <c r="Q289" s="11"/>
      <c r="S289" s="16"/>
    </row>
    <row r="290" spans="17:19" x14ac:dyDescent="0.2">
      <c r="Q290" s="11"/>
      <c r="S290" s="16"/>
    </row>
    <row r="291" spans="17:19" x14ac:dyDescent="0.2">
      <c r="Q291" s="11"/>
      <c r="S291" s="16"/>
    </row>
    <row r="292" spans="17:19" x14ac:dyDescent="0.2">
      <c r="Q292" s="11"/>
      <c r="S292" s="16"/>
    </row>
    <row r="293" spans="17:19" x14ac:dyDescent="0.2">
      <c r="Q293" s="11"/>
      <c r="S293" s="16"/>
    </row>
    <row r="294" spans="17:19" x14ac:dyDescent="0.2">
      <c r="Q294" s="11"/>
      <c r="S294" s="16"/>
    </row>
    <row r="295" spans="17:19" x14ac:dyDescent="0.2">
      <c r="Q295" s="11"/>
      <c r="S295" s="16"/>
    </row>
    <row r="296" spans="17:19" x14ac:dyDescent="0.2">
      <c r="Q296" s="11"/>
      <c r="S296" s="16"/>
    </row>
    <row r="297" spans="17:19" x14ac:dyDescent="0.2">
      <c r="Q297" s="11"/>
      <c r="S297" s="16"/>
    </row>
    <row r="298" spans="17:19" x14ac:dyDescent="0.2">
      <c r="Q298" s="11"/>
      <c r="S298" s="16"/>
    </row>
    <row r="299" spans="17:19" x14ac:dyDescent="0.2">
      <c r="Q299" s="11"/>
      <c r="S299" s="16"/>
    </row>
    <row r="300" spans="17:19" x14ac:dyDescent="0.2">
      <c r="Q300" s="11"/>
      <c r="S300" s="16"/>
    </row>
    <row r="301" spans="17:19" x14ac:dyDescent="0.2">
      <c r="Q301" s="11"/>
      <c r="S301" s="16"/>
    </row>
    <row r="302" spans="17:19" x14ac:dyDescent="0.2">
      <c r="Q302" s="11"/>
      <c r="S302" s="16"/>
    </row>
    <row r="303" spans="17:19" x14ac:dyDescent="0.2">
      <c r="Q303" s="11"/>
      <c r="S303" s="16"/>
    </row>
    <row r="304" spans="17:19" x14ac:dyDescent="0.2">
      <c r="Q304" s="11"/>
      <c r="S304" s="16"/>
    </row>
    <row r="305" spans="17:19" x14ac:dyDescent="0.2">
      <c r="Q305" s="11"/>
      <c r="S305" s="16"/>
    </row>
    <row r="306" spans="17:19" x14ac:dyDescent="0.2">
      <c r="Q306" s="11"/>
      <c r="S306" s="16"/>
    </row>
    <row r="307" spans="17:19" x14ac:dyDescent="0.2">
      <c r="Q307" s="11"/>
      <c r="S307" s="16"/>
    </row>
    <row r="308" spans="17:19" x14ac:dyDescent="0.2">
      <c r="Q308" s="11"/>
      <c r="S308" s="16"/>
    </row>
    <row r="309" spans="17:19" x14ac:dyDescent="0.2">
      <c r="Q309" s="11"/>
      <c r="S309" s="16"/>
    </row>
    <row r="310" spans="17:19" x14ac:dyDescent="0.2">
      <c r="Q310" s="11"/>
      <c r="S310" s="16"/>
    </row>
    <row r="311" spans="17:19" x14ac:dyDescent="0.2">
      <c r="Q311" s="11"/>
      <c r="S311" s="16"/>
    </row>
    <row r="312" spans="17:19" x14ac:dyDescent="0.2">
      <c r="Q312" s="11"/>
      <c r="S312" s="16"/>
    </row>
    <row r="313" spans="17:19" x14ac:dyDescent="0.2">
      <c r="Q313" s="11"/>
      <c r="S313" s="16"/>
    </row>
    <row r="314" spans="17:19" x14ac:dyDescent="0.2">
      <c r="Q314" s="11"/>
      <c r="S314" s="16"/>
    </row>
    <row r="315" spans="17:19" x14ac:dyDescent="0.2">
      <c r="Q315" s="11"/>
      <c r="S315" s="16"/>
    </row>
    <row r="316" spans="17:19" x14ac:dyDescent="0.2">
      <c r="Q316" s="11"/>
      <c r="S316" s="16"/>
    </row>
    <row r="317" spans="17:19" x14ac:dyDescent="0.2">
      <c r="Q317" s="11"/>
      <c r="S317" s="16"/>
    </row>
    <row r="318" spans="17:19" x14ac:dyDescent="0.2">
      <c r="Q318" s="11"/>
      <c r="S318" s="16"/>
    </row>
    <row r="319" spans="17:19" x14ac:dyDescent="0.2">
      <c r="Q319" s="11"/>
      <c r="S319" s="16"/>
    </row>
    <row r="320" spans="17:19" x14ac:dyDescent="0.2">
      <c r="Q320" s="11"/>
      <c r="S320" s="16"/>
    </row>
    <row r="321" spans="17:19" x14ac:dyDescent="0.2">
      <c r="Q321" s="11"/>
      <c r="S321" s="16"/>
    </row>
    <row r="322" spans="17:19" x14ac:dyDescent="0.2">
      <c r="Q322" s="11"/>
      <c r="S322" s="16"/>
    </row>
    <row r="323" spans="17:19" x14ac:dyDescent="0.2">
      <c r="Q323" s="11"/>
      <c r="S323" s="16"/>
    </row>
    <row r="324" spans="17:19" x14ac:dyDescent="0.2">
      <c r="Q324" s="11"/>
      <c r="S324" s="16"/>
    </row>
    <row r="325" spans="17:19" x14ac:dyDescent="0.2">
      <c r="Q325" s="11"/>
      <c r="S325" s="16"/>
    </row>
    <row r="326" spans="17:19" x14ac:dyDescent="0.2">
      <c r="Q326" s="11"/>
      <c r="S326" s="16"/>
    </row>
    <row r="327" spans="17:19" x14ac:dyDescent="0.2">
      <c r="Q327" s="11"/>
      <c r="S327" s="16"/>
    </row>
    <row r="328" spans="17:19" x14ac:dyDescent="0.2">
      <c r="Q328" s="11"/>
      <c r="S328" s="16"/>
    </row>
    <row r="329" spans="17:19" x14ac:dyDescent="0.2">
      <c r="Q329" s="11"/>
      <c r="S329" s="16"/>
    </row>
    <row r="330" spans="17:19" x14ac:dyDescent="0.2">
      <c r="Q330" s="11"/>
      <c r="S330" s="16"/>
    </row>
    <row r="331" spans="17:19" x14ac:dyDescent="0.2">
      <c r="Q331" s="11"/>
      <c r="S331" s="16"/>
    </row>
    <row r="332" spans="17:19" x14ac:dyDescent="0.2">
      <c r="Q332" s="11"/>
      <c r="S332" s="16"/>
    </row>
    <row r="333" spans="17:19" x14ac:dyDescent="0.2">
      <c r="Q333" s="11"/>
      <c r="S333" s="16"/>
    </row>
    <row r="334" spans="17:19" x14ac:dyDescent="0.2">
      <c r="Q334" s="11"/>
      <c r="S334" s="16"/>
    </row>
    <row r="335" spans="17:19" x14ac:dyDescent="0.2">
      <c r="Q335" s="11"/>
      <c r="S335" s="16"/>
    </row>
    <row r="336" spans="17:19" x14ac:dyDescent="0.2">
      <c r="Q336" s="11"/>
      <c r="S336" s="16"/>
    </row>
    <row r="337" spans="17:19" x14ac:dyDescent="0.2">
      <c r="Q337" s="11"/>
      <c r="S337" s="16"/>
    </row>
    <row r="338" spans="17:19" x14ac:dyDescent="0.2">
      <c r="Q338" s="11"/>
      <c r="S338" s="16"/>
    </row>
    <row r="339" spans="17:19" x14ac:dyDescent="0.2">
      <c r="Q339" s="11"/>
      <c r="S339" s="16"/>
    </row>
    <row r="340" spans="17:19" x14ac:dyDescent="0.2">
      <c r="Q340" s="11"/>
      <c r="S340" s="16"/>
    </row>
    <row r="341" spans="17:19" x14ac:dyDescent="0.2">
      <c r="Q341" s="11"/>
      <c r="S341" s="16"/>
    </row>
    <row r="342" spans="17:19" x14ac:dyDescent="0.2">
      <c r="Q342" s="11"/>
      <c r="S342" s="16"/>
    </row>
    <row r="343" spans="17:19" x14ac:dyDescent="0.2">
      <c r="Q343" s="11"/>
      <c r="S343" s="16"/>
    </row>
    <row r="344" spans="17:19" x14ac:dyDescent="0.2">
      <c r="Q344" s="11"/>
      <c r="S344" s="16"/>
    </row>
    <row r="345" spans="17:19" x14ac:dyDescent="0.2">
      <c r="Q345" s="11"/>
      <c r="S345" s="16"/>
    </row>
    <row r="346" spans="17:19" x14ac:dyDescent="0.2">
      <c r="Q346" s="11"/>
      <c r="S346" s="16"/>
    </row>
    <row r="347" spans="17:19" x14ac:dyDescent="0.2">
      <c r="Q347" s="11"/>
      <c r="S347" s="16"/>
    </row>
    <row r="348" spans="17:19" x14ac:dyDescent="0.2">
      <c r="Q348" s="11"/>
      <c r="S348" s="16"/>
    </row>
    <row r="349" spans="17:19" x14ac:dyDescent="0.2">
      <c r="Q349" s="11"/>
      <c r="S349" s="16"/>
    </row>
    <row r="350" spans="17:19" x14ac:dyDescent="0.2">
      <c r="Q350" s="11"/>
      <c r="S350" s="16"/>
    </row>
    <row r="351" spans="17:19" x14ac:dyDescent="0.2">
      <c r="Q351" s="11"/>
      <c r="S351" s="16"/>
    </row>
    <row r="352" spans="17:19" x14ac:dyDescent="0.2">
      <c r="Q352" s="11"/>
      <c r="S352" s="16"/>
    </row>
    <row r="353" spans="17:19" x14ac:dyDescent="0.2">
      <c r="Q353" s="11"/>
      <c r="S353" s="16"/>
    </row>
    <row r="354" spans="17:19" x14ac:dyDescent="0.2">
      <c r="Q354" s="11"/>
      <c r="S354" s="16"/>
    </row>
    <row r="355" spans="17:19" x14ac:dyDescent="0.2">
      <c r="Q355" s="11"/>
      <c r="S355" s="16"/>
    </row>
    <row r="356" spans="17:19" x14ac:dyDescent="0.2">
      <c r="Q356" s="11"/>
      <c r="S356" s="16"/>
    </row>
    <row r="357" spans="17:19" x14ac:dyDescent="0.2">
      <c r="Q357" s="11"/>
      <c r="S357" s="16"/>
    </row>
    <row r="358" spans="17:19" x14ac:dyDescent="0.2">
      <c r="Q358" s="11"/>
      <c r="S358" s="16"/>
    </row>
    <row r="359" spans="17:19" x14ac:dyDescent="0.2">
      <c r="Q359" s="11"/>
      <c r="S359" s="16"/>
    </row>
    <row r="360" spans="17:19" x14ac:dyDescent="0.2">
      <c r="Q360" s="11"/>
      <c r="S360" s="16"/>
    </row>
    <row r="361" spans="17:19" x14ac:dyDescent="0.2">
      <c r="Q361" s="11"/>
      <c r="S361" s="16"/>
    </row>
    <row r="362" spans="17:19" x14ac:dyDescent="0.2">
      <c r="Q362" s="11"/>
      <c r="S362" s="16"/>
    </row>
    <row r="363" spans="17:19" x14ac:dyDescent="0.2">
      <c r="Q363" s="11"/>
      <c r="S363" s="16"/>
    </row>
    <row r="364" spans="17:19" x14ac:dyDescent="0.2">
      <c r="Q364" s="11"/>
      <c r="S364" s="16"/>
    </row>
    <row r="365" spans="17:19" x14ac:dyDescent="0.2">
      <c r="Q365" s="11"/>
      <c r="S365" s="16"/>
    </row>
    <row r="366" spans="17:19" x14ac:dyDescent="0.2">
      <c r="Q366" s="11"/>
      <c r="S366" s="16"/>
    </row>
    <row r="367" spans="17:19" x14ac:dyDescent="0.2">
      <c r="Q367" s="11"/>
      <c r="S367" s="16"/>
    </row>
    <row r="368" spans="17:19" x14ac:dyDescent="0.2">
      <c r="Q368" s="11"/>
      <c r="S368" s="16"/>
    </row>
    <row r="369" spans="17:19" x14ac:dyDescent="0.2">
      <c r="Q369" s="11"/>
      <c r="S369" s="16"/>
    </row>
    <row r="370" spans="17:19" x14ac:dyDescent="0.2">
      <c r="Q370" s="11"/>
      <c r="S370" s="16"/>
    </row>
    <row r="371" spans="17:19" x14ac:dyDescent="0.2">
      <c r="Q371" s="11"/>
      <c r="S371" s="16"/>
    </row>
    <row r="372" spans="17:19" x14ac:dyDescent="0.2">
      <c r="Q372" s="11"/>
      <c r="S372" s="16"/>
    </row>
    <row r="373" spans="17:19" x14ac:dyDescent="0.2">
      <c r="Q373" s="11"/>
      <c r="S373" s="16"/>
    </row>
    <row r="374" spans="17:19" x14ac:dyDescent="0.2">
      <c r="Q374" s="11"/>
      <c r="S374" s="16"/>
    </row>
    <row r="375" spans="17:19" x14ac:dyDescent="0.2">
      <c r="Q375" s="11"/>
      <c r="S375" s="16"/>
    </row>
    <row r="376" spans="17:19" x14ac:dyDescent="0.2">
      <c r="Q376" s="11"/>
      <c r="S376" s="16"/>
    </row>
    <row r="377" spans="17:19" x14ac:dyDescent="0.2">
      <c r="Q377" s="11"/>
      <c r="S377" s="16"/>
    </row>
    <row r="378" spans="17:19" x14ac:dyDescent="0.2">
      <c r="Q378" s="11"/>
      <c r="S378" s="16"/>
    </row>
    <row r="379" spans="17:19" x14ac:dyDescent="0.2">
      <c r="Q379" s="11"/>
      <c r="S379" s="16"/>
    </row>
    <row r="380" spans="17:19" x14ac:dyDescent="0.2">
      <c r="Q380" s="11"/>
      <c r="S380" s="16"/>
    </row>
    <row r="381" spans="17:19" x14ac:dyDescent="0.2">
      <c r="Q381" s="11"/>
      <c r="S381" s="16"/>
    </row>
    <row r="382" spans="17:19" x14ac:dyDescent="0.2">
      <c r="Q382" s="11"/>
      <c r="S382" s="16"/>
    </row>
    <row r="383" spans="17:19" x14ac:dyDescent="0.2">
      <c r="Q383" s="11"/>
      <c r="S383" s="16"/>
    </row>
    <row r="384" spans="17:19" x14ac:dyDescent="0.2">
      <c r="Q384" s="11"/>
      <c r="S384" s="16"/>
    </row>
    <row r="385" spans="17:19" x14ac:dyDescent="0.2">
      <c r="Q385" s="11"/>
      <c r="S385" s="16"/>
    </row>
    <row r="386" spans="17:19" x14ac:dyDescent="0.2">
      <c r="Q386" s="11"/>
      <c r="S386" s="16"/>
    </row>
    <row r="387" spans="17:19" x14ac:dyDescent="0.2">
      <c r="Q387" s="11"/>
      <c r="S387" s="16"/>
    </row>
    <row r="388" spans="17:19" x14ac:dyDescent="0.2">
      <c r="Q388" s="11"/>
      <c r="S388" s="16"/>
    </row>
    <row r="389" spans="17:19" x14ac:dyDescent="0.2">
      <c r="Q389" s="11"/>
      <c r="S389" s="16"/>
    </row>
    <row r="390" spans="17:19" x14ac:dyDescent="0.2">
      <c r="Q390" s="11"/>
      <c r="S390" s="16"/>
    </row>
    <row r="391" spans="17:19" x14ac:dyDescent="0.2">
      <c r="Q391" s="11"/>
      <c r="S391" s="16"/>
    </row>
    <row r="392" spans="17:19" x14ac:dyDescent="0.2">
      <c r="Q392" s="11"/>
      <c r="S392" s="16"/>
    </row>
    <row r="393" spans="17:19" x14ac:dyDescent="0.2">
      <c r="Q393" s="11"/>
      <c r="S393" s="16"/>
    </row>
    <row r="394" spans="17:19" x14ac:dyDescent="0.2">
      <c r="Q394" s="11"/>
      <c r="S394" s="16"/>
    </row>
    <row r="395" spans="17:19" x14ac:dyDescent="0.2">
      <c r="Q395" s="11"/>
      <c r="S395" s="16"/>
    </row>
    <row r="396" spans="17:19" x14ac:dyDescent="0.2">
      <c r="Q396" s="11"/>
      <c r="S396" s="16"/>
    </row>
    <row r="397" spans="17:19" x14ac:dyDescent="0.2">
      <c r="Q397" s="11"/>
      <c r="S397" s="16"/>
    </row>
    <row r="398" spans="17:19" x14ac:dyDescent="0.2">
      <c r="Q398" s="11"/>
      <c r="S398" s="16"/>
    </row>
    <row r="399" spans="17:19" x14ac:dyDescent="0.2">
      <c r="Q399" s="11"/>
      <c r="S399" s="16"/>
    </row>
    <row r="400" spans="17:19" x14ac:dyDescent="0.2">
      <c r="Q400" s="11"/>
      <c r="S400" s="16"/>
    </row>
    <row r="401" spans="17:19" x14ac:dyDescent="0.2">
      <c r="Q401" s="11"/>
      <c r="S401" s="16"/>
    </row>
    <row r="402" spans="17:19" x14ac:dyDescent="0.2">
      <c r="Q402" s="11"/>
      <c r="S402" s="16"/>
    </row>
    <row r="403" spans="17:19" x14ac:dyDescent="0.2">
      <c r="Q403" s="11"/>
      <c r="S403" s="16"/>
    </row>
    <row r="404" spans="17:19" x14ac:dyDescent="0.2">
      <c r="Q404" s="11"/>
      <c r="S404" s="16"/>
    </row>
    <row r="405" spans="17:19" x14ac:dyDescent="0.2">
      <c r="Q405" s="11"/>
      <c r="S405" s="16"/>
    </row>
    <row r="406" spans="17:19" x14ac:dyDescent="0.2">
      <c r="Q406" s="11"/>
      <c r="S406" s="16"/>
    </row>
    <row r="407" spans="17:19" x14ac:dyDescent="0.2">
      <c r="Q407" s="11"/>
      <c r="S407" s="16"/>
    </row>
    <row r="408" spans="17:19" x14ac:dyDescent="0.2">
      <c r="Q408" s="11"/>
      <c r="S408" s="16"/>
    </row>
    <row r="409" spans="17:19" x14ac:dyDescent="0.2">
      <c r="Q409" s="11"/>
      <c r="S409" s="16"/>
    </row>
    <row r="410" spans="17:19" x14ac:dyDescent="0.2">
      <c r="Q410" s="11"/>
      <c r="S410" s="16"/>
    </row>
    <row r="411" spans="17:19" x14ac:dyDescent="0.2">
      <c r="Q411" s="11"/>
      <c r="S411" s="16"/>
    </row>
    <row r="412" spans="17:19" x14ac:dyDescent="0.2">
      <c r="Q412" s="11"/>
      <c r="S412" s="16"/>
    </row>
    <row r="413" spans="17:19" x14ac:dyDescent="0.2">
      <c r="Q413" s="11"/>
      <c r="S413" s="16"/>
    </row>
    <row r="414" spans="17:19" x14ac:dyDescent="0.2">
      <c r="Q414" s="11"/>
      <c r="S414" s="16"/>
    </row>
    <row r="415" spans="17:19" x14ac:dyDescent="0.2">
      <c r="Q415" s="11"/>
      <c r="S415" s="16"/>
    </row>
    <row r="416" spans="17:19" x14ac:dyDescent="0.2">
      <c r="Q416" s="11"/>
      <c r="S416" s="16"/>
    </row>
    <row r="417" spans="17:19" x14ac:dyDescent="0.2">
      <c r="Q417" s="11"/>
      <c r="S417" s="16"/>
    </row>
    <row r="418" spans="17:19" x14ac:dyDescent="0.2">
      <c r="Q418" s="11"/>
      <c r="S418" s="16"/>
    </row>
    <row r="419" spans="17:19" x14ac:dyDescent="0.2">
      <c r="Q419" s="11"/>
      <c r="S419" s="16"/>
    </row>
    <row r="420" spans="17:19" x14ac:dyDescent="0.2">
      <c r="Q420" s="11"/>
      <c r="S420" s="16"/>
    </row>
    <row r="421" spans="17:19" x14ac:dyDescent="0.2">
      <c r="Q421" s="11"/>
      <c r="S421" s="16"/>
    </row>
    <row r="422" spans="17:19" x14ac:dyDescent="0.2">
      <c r="Q422" s="11"/>
      <c r="S422" s="16"/>
    </row>
    <row r="423" spans="17:19" x14ac:dyDescent="0.2">
      <c r="Q423" s="11"/>
      <c r="S423" s="16"/>
    </row>
    <row r="424" spans="17:19" x14ac:dyDescent="0.2">
      <c r="Q424" s="11"/>
      <c r="S424" s="16"/>
    </row>
    <row r="425" spans="17:19" x14ac:dyDescent="0.2">
      <c r="Q425" s="11"/>
      <c r="S425" s="16"/>
    </row>
    <row r="426" spans="17:19" x14ac:dyDescent="0.2">
      <c r="Q426" s="11"/>
      <c r="S426" s="16"/>
    </row>
    <row r="427" spans="17:19" x14ac:dyDescent="0.2">
      <c r="Q427" s="11"/>
      <c r="S427" s="16"/>
    </row>
    <row r="428" spans="17:19" x14ac:dyDescent="0.2">
      <c r="Q428" s="11"/>
      <c r="S428" s="16"/>
    </row>
    <row r="429" spans="17:19" x14ac:dyDescent="0.2">
      <c r="Q429" s="11"/>
      <c r="S429" s="16"/>
    </row>
    <row r="430" spans="17:19" x14ac:dyDescent="0.2">
      <c r="Q430" s="11"/>
      <c r="S430" s="16"/>
    </row>
    <row r="431" spans="17:19" x14ac:dyDescent="0.2">
      <c r="Q431" s="11"/>
      <c r="S431" s="16"/>
    </row>
    <row r="432" spans="17:19" x14ac:dyDescent="0.2">
      <c r="Q432" s="11"/>
      <c r="S432" s="16"/>
    </row>
    <row r="433" spans="17:19" x14ac:dyDescent="0.2">
      <c r="Q433" s="11"/>
      <c r="S433" s="16"/>
    </row>
    <row r="434" spans="17:19" x14ac:dyDescent="0.2">
      <c r="Q434" s="11"/>
      <c r="S434" s="16"/>
    </row>
    <row r="435" spans="17:19" x14ac:dyDescent="0.2">
      <c r="Q435" s="11"/>
      <c r="S435" s="16"/>
    </row>
    <row r="436" spans="17:19" x14ac:dyDescent="0.2">
      <c r="Q436" s="11"/>
      <c r="S436" s="16"/>
    </row>
    <row r="437" spans="17:19" x14ac:dyDescent="0.2">
      <c r="Q437" s="11"/>
      <c r="S437" s="16"/>
    </row>
    <row r="438" spans="17:19" x14ac:dyDescent="0.2">
      <c r="Q438" s="11"/>
      <c r="S438" s="16"/>
    </row>
    <row r="439" spans="17:19" x14ac:dyDescent="0.2">
      <c r="Q439" s="11"/>
      <c r="S439" s="16"/>
    </row>
    <row r="440" spans="17:19" x14ac:dyDescent="0.2">
      <c r="Q440" s="11"/>
      <c r="S440" s="16"/>
    </row>
    <row r="441" spans="17:19" x14ac:dyDescent="0.2">
      <c r="Q441" s="11"/>
      <c r="S441" s="16"/>
    </row>
    <row r="442" spans="17:19" x14ac:dyDescent="0.2">
      <c r="Q442" s="11"/>
      <c r="S442" s="16"/>
    </row>
    <row r="443" spans="17:19" x14ac:dyDescent="0.2">
      <c r="Q443" s="11"/>
      <c r="S443" s="16"/>
    </row>
    <row r="444" spans="17:19" x14ac:dyDescent="0.2">
      <c r="Q444" s="11"/>
      <c r="S444" s="16"/>
    </row>
    <row r="445" spans="17:19" x14ac:dyDescent="0.2">
      <c r="Q445" s="11"/>
      <c r="S445" s="16"/>
    </row>
    <row r="446" spans="17:19" x14ac:dyDescent="0.2">
      <c r="Q446" s="11"/>
      <c r="S446" s="16"/>
    </row>
    <row r="447" spans="17:19" x14ac:dyDescent="0.2">
      <c r="Q447" s="11"/>
      <c r="S447" s="16"/>
    </row>
    <row r="448" spans="17:19" x14ac:dyDescent="0.2">
      <c r="Q448" s="11"/>
      <c r="S448" s="16"/>
    </row>
    <row r="449" spans="17:19" x14ac:dyDescent="0.2">
      <c r="Q449" s="11"/>
      <c r="S449" s="16"/>
    </row>
    <row r="450" spans="17:19" x14ac:dyDescent="0.2">
      <c r="Q450" s="11"/>
      <c r="S450" s="16"/>
    </row>
    <row r="451" spans="17:19" x14ac:dyDescent="0.2">
      <c r="Q451" s="11"/>
      <c r="S451" s="16"/>
    </row>
    <row r="452" spans="17:19" x14ac:dyDescent="0.2">
      <c r="Q452" s="11"/>
      <c r="S452" s="16"/>
    </row>
    <row r="453" spans="17:19" x14ac:dyDescent="0.2">
      <c r="Q453" s="11"/>
      <c r="S453" s="16"/>
    </row>
    <row r="454" spans="17:19" x14ac:dyDescent="0.2">
      <c r="Q454" s="11"/>
      <c r="S454" s="16"/>
    </row>
    <row r="455" spans="17:19" x14ac:dyDescent="0.2">
      <c r="Q455" s="11"/>
      <c r="S455" s="16"/>
    </row>
    <row r="456" spans="17:19" x14ac:dyDescent="0.2">
      <c r="Q456" s="11"/>
      <c r="S456" s="16"/>
    </row>
    <row r="457" spans="17:19" x14ac:dyDescent="0.2">
      <c r="Q457" s="11"/>
      <c r="S457" s="16"/>
    </row>
    <row r="458" spans="17:19" x14ac:dyDescent="0.2">
      <c r="Q458" s="11"/>
      <c r="S458" s="16"/>
    </row>
    <row r="459" spans="17:19" x14ac:dyDescent="0.2">
      <c r="Q459" s="11"/>
      <c r="S459" s="16"/>
    </row>
    <row r="460" spans="17:19" x14ac:dyDescent="0.2">
      <c r="Q460" s="11"/>
      <c r="S460" s="16"/>
    </row>
    <row r="461" spans="17:19" x14ac:dyDescent="0.2">
      <c r="Q461" s="11"/>
      <c r="S461" s="16"/>
    </row>
    <row r="462" spans="17:19" x14ac:dyDescent="0.2">
      <c r="Q462" s="11"/>
      <c r="S462" s="16"/>
    </row>
    <row r="463" spans="17:19" x14ac:dyDescent="0.2">
      <c r="Q463" s="11"/>
      <c r="S463" s="16"/>
    </row>
    <row r="464" spans="17:19" x14ac:dyDescent="0.2">
      <c r="Q464" s="11"/>
      <c r="S464" s="16"/>
    </row>
    <row r="465" spans="17:19" x14ac:dyDescent="0.2">
      <c r="Q465" s="11"/>
      <c r="S465" s="16"/>
    </row>
    <row r="466" spans="17:19" x14ac:dyDescent="0.2">
      <c r="Q466" s="11"/>
      <c r="S466" s="16"/>
    </row>
    <row r="467" spans="17:19" x14ac:dyDescent="0.2">
      <c r="Q467" s="11"/>
      <c r="S467" s="16"/>
    </row>
    <row r="468" spans="17:19" x14ac:dyDescent="0.2">
      <c r="Q468" s="11"/>
      <c r="S468" s="16"/>
    </row>
    <row r="469" spans="17:19" x14ac:dyDescent="0.2">
      <c r="Q469" s="11"/>
      <c r="S469" s="16"/>
    </row>
    <row r="470" spans="17:19" x14ac:dyDescent="0.2">
      <c r="Q470" s="11"/>
      <c r="S470" s="16"/>
    </row>
    <row r="471" spans="17:19" x14ac:dyDescent="0.2">
      <c r="Q471" s="11"/>
      <c r="S471" s="16"/>
    </row>
    <row r="472" spans="17:19" x14ac:dyDescent="0.2">
      <c r="Q472" s="11"/>
      <c r="S472" s="16"/>
    </row>
    <row r="473" spans="17:19" x14ac:dyDescent="0.2">
      <c r="Q473" s="11"/>
      <c r="S473" s="16"/>
    </row>
    <row r="474" spans="17:19" x14ac:dyDescent="0.2">
      <c r="Q474" s="11"/>
      <c r="S474" s="16"/>
    </row>
    <row r="475" spans="17:19" x14ac:dyDescent="0.2">
      <c r="Q475" s="11"/>
      <c r="S475" s="16"/>
    </row>
    <row r="476" spans="17:19" x14ac:dyDescent="0.2">
      <c r="Q476" s="11"/>
      <c r="S476" s="16"/>
    </row>
    <row r="477" spans="17:19" x14ac:dyDescent="0.2">
      <c r="Q477" s="11"/>
      <c r="S477" s="16"/>
    </row>
    <row r="478" spans="17:19" x14ac:dyDescent="0.2">
      <c r="Q478" s="11"/>
      <c r="S478" s="16"/>
    </row>
    <row r="479" spans="17:19" x14ac:dyDescent="0.2">
      <c r="Q479" s="11"/>
      <c r="S479" s="16"/>
    </row>
    <row r="480" spans="17:19" x14ac:dyDescent="0.2">
      <c r="Q480" s="11"/>
      <c r="S480" s="16"/>
    </row>
    <row r="481" spans="17:19" x14ac:dyDescent="0.2">
      <c r="Q481" s="11"/>
      <c r="S481" s="16"/>
    </row>
    <row r="482" spans="17:19" x14ac:dyDescent="0.2">
      <c r="Q482" s="11"/>
      <c r="S482" s="16"/>
    </row>
    <row r="483" spans="17:19" x14ac:dyDescent="0.2">
      <c r="Q483" s="11"/>
      <c r="S483" s="16"/>
    </row>
    <row r="484" spans="17:19" x14ac:dyDescent="0.2">
      <c r="Q484" s="11"/>
      <c r="S484" s="16"/>
    </row>
    <row r="485" spans="17:19" x14ac:dyDescent="0.2">
      <c r="Q485" s="11"/>
      <c r="S485" s="16"/>
    </row>
    <row r="486" spans="17:19" x14ac:dyDescent="0.2">
      <c r="Q486" s="11"/>
      <c r="S486" s="16"/>
    </row>
    <row r="487" spans="17:19" x14ac:dyDescent="0.2">
      <c r="Q487" s="11"/>
      <c r="S487" s="16"/>
    </row>
    <row r="488" spans="17:19" x14ac:dyDescent="0.2">
      <c r="Q488" s="11"/>
      <c r="S488" s="16"/>
    </row>
    <row r="489" spans="17:19" x14ac:dyDescent="0.2">
      <c r="Q489" s="11"/>
      <c r="S489" s="16"/>
    </row>
    <row r="490" spans="17:19" x14ac:dyDescent="0.2">
      <c r="Q490" s="11"/>
      <c r="S490" s="16"/>
    </row>
    <row r="491" spans="17:19" x14ac:dyDescent="0.2">
      <c r="Q491" s="11"/>
      <c r="S491" s="16"/>
    </row>
    <row r="492" spans="17:19" x14ac:dyDescent="0.2">
      <c r="Q492" s="11"/>
      <c r="S492" s="16"/>
    </row>
    <row r="493" spans="17:19" x14ac:dyDescent="0.2">
      <c r="Q493" s="11"/>
      <c r="S493" s="16"/>
    </row>
    <row r="494" spans="17:19" x14ac:dyDescent="0.2">
      <c r="Q494" s="11"/>
      <c r="S494" s="16"/>
    </row>
    <row r="495" spans="17:19" x14ac:dyDescent="0.2">
      <c r="Q495" s="11"/>
      <c r="S495" s="16"/>
    </row>
    <row r="496" spans="17:19" x14ac:dyDescent="0.2">
      <c r="Q496" s="11"/>
      <c r="S496" s="16"/>
    </row>
    <row r="497" spans="17:19" x14ac:dyDescent="0.2">
      <c r="Q497" s="11"/>
      <c r="S497" s="16"/>
    </row>
    <row r="498" spans="17:19" x14ac:dyDescent="0.2">
      <c r="Q498" s="11"/>
      <c r="S498" s="16"/>
    </row>
    <row r="499" spans="17:19" x14ac:dyDescent="0.2">
      <c r="Q499" s="11"/>
      <c r="S499" s="16"/>
    </row>
    <row r="500" spans="17:19" x14ac:dyDescent="0.2">
      <c r="Q500" s="11"/>
      <c r="S500" s="16"/>
    </row>
    <row r="501" spans="17:19" x14ac:dyDescent="0.2">
      <c r="Q501" s="11"/>
      <c r="S501" s="16"/>
    </row>
    <row r="502" spans="17:19" x14ac:dyDescent="0.2">
      <c r="Q502" s="11"/>
      <c r="S502" s="16"/>
    </row>
    <row r="503" spans="17:19" x14ac:dyDescent="0.2">
      <c r="Q503" s="11"/>
      <c r="S503" s="16"/>
    </row>
    <row r="504" spans="17:19" x14ac:dyDescent="0.2">
      <c r="Q504" s="11"/>
      <c r="S504" s="16"/>
    </row>
    <row r="505" spans="17:19" x14ac:dyDescent="0.2">
      <c r="Q505" s="11"/>
      <c r="S505" s="16"/>
    </row>
    <row r="506" spans="17:19" x14ac:dyDescent="0.2">
      <c r="Q506" s="11"/>
      <c r="S506" s="16"/>
    </row>
    <row r="507" spans="17:19" x14ac:dyDescent="0.2">
      <c r="Q507" s="11"/>
      <c r="S507" s="16"/>
    </row>
    <row r="508" spans="17:19" x14ac:dyDescent="0.2">
      <c r="Q508" s="11"/>
      <c r="S508" s="16"/>
    </row>
    <row r="509" spans="17:19" x14ac:dyDescent="0.2">
      <c r="Q509" s="11"/>
      <c r="S509" s="16"/>
    </row>
    <row r="510" spans="17:19" x14ac:dyDescent="0.2">
      <c r="Q510" s="11"/>
      <c r="S510" s="16"/>
    </row>
    <row r="511" spans="17:19" x14ac:dyDescent="0.2">
      <c r="Q511" s="11"/>
      <c r="S511" s="16"/>
    </row>
    <row r="512" spans="17:19" x14ac:dyDescent="0.2">
      <c r="Q512" s="11"/>
      <c r="S512" s="16"/>
    </row>
    <row r="513" spans="17:19" x14ac:dyDescent="0.2">
      <c r="Q513" s="11"/>
      <c r="S513" s="16"/>
    </row>
    <row r="514" spans="17:19" x14ac:dyDescent="0.2">
      <c r="Q514" s="11"/>
      <c r="S514" s="16"/>
    </row>
    <row r="515" spans="17:19" x14ac:dyDescent="0.2">
      <c r="Q515" s="11"/>
      <c r="S515" s="16"/>
    </row>
    <row r="516" spans="17:19" x14ac:dyDescent="0.2">
      <c r="Q516" s="11"/>
      <c r="S516" s="16"/>
    </row>
    <row r="517" spans="17:19" x14ac:dyDescent="0.2">
      <c r="Q517" s="11"/>
      <c r="S517" s="16"/>
    </row>
    <row r="518" spans="17:19" x14ac:dyDescent="0.2">
      <c r="Q518" s="11"/>
      <c r="S518" s="16"/>
    </row>
    <row r="519" spans="17:19" x14ac:dyDescent="0.2">
      <c r="Q519" s="11"/>
      <c r="S519" s="16"/>
    </row>
    <row r="520" spans="17:19" x14ac:dyDescent="0.2">
      <c r="Q520" s="11"/>
      <c r="S520" s="16"/>
    </row>
    <row r="521" spans="17:19" x14ac:dyDescent="0.2">
      <c r="Q521" s="11"/>
      <c r="S521" s="16"/>
    </row>
    <row r="522" spans="17:19" x14ac:dyDescent="0.2">
      <c r="Q522" s="11"/>
      <c r="S522" s="16"/>
    </row>
    <row r="523" spans="17:19" x14ac:dyDescent="0.2">
      <c r="Q523" s="11"/>
      <c r="S523" s="16"/>
    </row>
    <row r="524" spans="17:19" x14ac:dyDescent="0.2">
      <c r="Q524" s="11"/>
      <c r="S524" s="16"/>
    </row>
    <row r="525" spans="17:19" x14ac:dyDescent="0.2">
      <c r="Q525" s="11"/>
      <c r="S525" s="16"/>
    </row>
    <row r="526" spans="17:19" x14ac:dyDescent="0.2">
      <c r="Q526" s="11"/>
      <c r="S526" s="16"/>
    </row>
    <row r="527" spans="17:19" x14ac:dyDescent="0.2">
      <c r="Q527" s="11"/>
      <c r="S527" s="16"/>
    </row>
    <row r="528" spans="17:19" x14ac:dyDescent="0.2">
      <c r="Q528" s="11"/>
      <c r="S528" s="16"/>
    </row>
    <row r="529" spans="17:19" x14ac:dyDescent="0.2">
      <c r="Q529" s="11"/>
      <c r="S529" s="16"/>
    </row>
    <row r="530" spans="17:19" x14ac:dyDescent="0.2">
      <c r="Q530" s="11"/>
      <c r="S530" s="16"/>
    </row>
    <row r="531" spans="17:19" x14ac:dyDescent="0.2">
      <c r="Q531" s="11"/>
      <c r="S531" s="16"/>
    </row>
    <row r="532" spans="17:19" x14ac:dyDescent="0.2">
      <c r="Q532" s="11"/>
      <c r="S532" s="16"/>
    </row>
    <row r="533" spans="17:19" x14ac:dyDescent="0.2">
      <c r="Q533" s="11"/>
      <c r="S533" s="16"/>
    </row>
    <row r="534" spans="17:19" x14ac:dyDescent="0.2">
      <c r="Q534" s="11"/>
      <c r="S534" s="16"/>
    </row>
    <row r="535" spans="17:19" x14ac:dyDescent="0.2">
      <c r="Q535" s="11"/>
      <c r="S535" s="16"/>
    </row>
    <row r="536" spans="17:19" x14ac:dyDescent="0.2">
      <c r="Q536" s="11"/>
      <c r="S536" s="16"/>
    </row>
    <row r="537" spans="17:19" x14ac:dyDescent="0.2">
      <c r="Q537" s="11"/>
      <c r="S537" s="16"/>
    </row>
    <row r="538" spans="17:19" x14ac:dyDescent="0.2">
      <c r="Q538" s="11"/>
      <c r="S538" s="16"/>
    </row>
    <row r="539" spans="17:19" x14ac:dyDescent="0.2">
      <c r="Q539" s="11"/>
      <c r="S539" s="16"/>
    </row>
    <row r="540" spans="17:19" x14ac:dyDescent="0.2">
      <c r="Q540" s="11"/>
      <c r="S540" s="16"/>
    </row>
    <row r="541" spans="17:19" x14ac:dyDescent="0.2">
      <c r="Q541" s="11"/>
      <c r="S541" s="16"/>
    </row>
    <row r="542" spans="17:19" x14ac:dyDescent="0.2">
      <c r="Q542" s="11"/>
      <c r="S542" s="16"/>
    </row>
    <row r="543" spans="17:19" x14ac:dyDescent="0.2">
      <c r="Q543" s="11"/>
      <c r="S543" s="16"/>
    </row>
    <row r="544" spans="17:19" x14ac:dyDescent="0.2">
      <c r="Q544" s="11"/>
      <c r="S544" s="16"/>
    </row>
    <row r="545" spans="17:19" x14ac:dyDescent="0.2">
      <c r="Q545" s="11"/>
      <c r="S545" s="16"/>
    </row>
    <row r="546" spans="17:19" x14ac:dyDescent="0.2">
      <c r="Q546" s="11"/>
      <c r="S546" s="16"/>
    </row>
    <row r="547" spans="17:19" x14ac:dyDescent="0.2">
      <c r="Q547" s="11"/>
      <c r="S547" s="16"/>
    </row>
    <row r="548" spans="17:19" x14ac:dyDescent="0.2">
      <c r="Q548" s="11"/>
      <c r="S548" s="16"/>
    </row>
    <row r="549" spans="17:19" x14ac:dyDescent="0.2">
      <c r="Q549" s="11"/>
      <c r="S549" s="16"/>
    </row>
    <row r="550" spans="17:19" x14ac:dyDescent="0.2">
      <c r="Q550" s="11"/>
      <c r="S550" s="16"/>
    </row>
    <row r="551" spans="17:19" x14ac:dyDescent="0.2">
      <c r="Q551" s="11"/>
      <c r="S551" s="16"/>
    </row>
    <row r="552" spans="17:19" x14ac:dyDescent="0.2">
      <c r="Q552" s="11"/>
      <c r="S552" s="16"/>
    </row>
    <row r="553" spans="17:19" x14ac:dyDescent="0.2">
      <c r="Q553" s="11"/>
      <c r="S553" s="16"/>
    </row>
    <row r="554" spans="17:19" x14ac:dyDescent="0.2">
      <c r="Q554" s="11"/>
      <c r="S554" s="16"/>
    </row>
    <row r="555" spans="17:19" x14ac:dyDescent="0.2">
      <c r="Q555" s="11"/>
      <c r="S555" s="16"/>
    </row>
    <row r="556" spans="17:19" x14ac:dyDescent="0.2">
      <c r="Q556" s="11"/>
      <c r="S556" s="16"/>
    </row>
    <row r="557" spans="17:19" x14ac:dyDescent="0.2">
      <c r="Q557" s="11"/>
      <c r="S557" s="16"/>
    </row>
    <row r="558" spans="17:19" x14ac:dyDescent="0.2">
      <c r="Q558" s="11"/>
      <c r="S558" s="16"/>
    </row>
    <row r="559" spans="17:19" x14ac:dyDescent="0.2">
      <c r="Q559" s="11"/>
      <c r="S559" s="16"/>
    </row>
    <row r="560" spans="17:19" x14ac:dyDescent="0.2">
      <c r="Q560" s="11"/>
      <c r="S560" s="16"/>
    </row>
    <row r="561" spans="17:19" x14ac:dyDescent="0.2">
      <c r="Q561" s="11"/>
      <c r="S561" s="16"/>
    </row>
    <row r="562" spans="17:19" x14ac:dyDescent="0.2">
      <c r="Q562" s="11"/>
      <c r="S562" s="16"/>
    </row>
    <row r="563" spans="17:19" x14ac:dyDescent="0.2">
      <c r="Q563" s="11"/>
      <c r="S563" s="16"/>
    </row>
    <row r="564" spans="17:19" x14ac:dyDescent="0.2">
      <c r="Q564" s="11"/>
      <c r="S564" s="16"/>
    </row>
    <row r="565" spans="17:19" x14ac:dyDescent="0.2">
      <c r="Q565" s="11"/>
      <c r="S565" s="16"/>
    </row>
    <row r="566" spans="17:19" x14ac:dyDescent="0.2">
      <c r="Q566" s="11"/>
      <c r="S566" s="16"/>
    </row>
    <row r="567" spans="17:19" x14ac:dyDescent="0.2">
      <c r="Q567" s="11"/>
      <c r="S567" s="16"/>
    </row>
    <row r="568" spans="17:19" x14ac:dyDescent="0.2">
      <c r="Q568" s="11"/>
      <c r="S568" s="16"/>
    </row>
    <row r="569" spans="17:19" x14ac:dyDescent="0.2">
      <c r="Q569" s="11"/>
      <c r="S569" s="16"/>
    </row>
    <row r="570" spans="17:19" x14ac:dyDescent="0.2">
      <c r="Q570" s="11"/>
      <c r="S570" s="16"/>
    </row>
    <row r="571" spans="17:19" x14ac:dyDescent="0.2">
      <c r="Q571" s="11"/>
      <c r="S571" s="16"/>
    </row>
    <row r="572" spans="17:19" x14ac:dyDescent="0.2">
      <c r="Q572" s="11"/>
      <c r="S572" s="16"/>
    </row>
    <row r="573" spans="17:19" x14ac:dyDescent="0.2">
      <c r="Q573" s="11"/>
      <c r="S573" s="16"/>
    </row>
    <row r="574" spans="17:19" x14ac:dyDescent="0.2">
      <c r="Q574" s="11"/>
      <c r="S574" s="16"/>
    </row>
    <row r="575" spans="17:19" x14ac:dyDescent="0.2">
      <c r="Q575" s="11"/>
      <c r="S575" s="16"/>
    </row>
    <row r="576" spans="17:19" x14ac:dyDescent="0.2">
      <c r="Q576" s="11"/>
      <c r="S576" s="16"/>
    </row>
    <row r="577" spans="17:19" x14ac:dyDescent="0.2">
      <c r="Q577" s="11"/>
      <c r="S577" s="16"/>
    </row>
    <row r="578" spans="17:19" x14ac:dyDescent="0.2">
      <c r="Q578" s="11"/>
      <c r="S578" s="16"/>
    </row>
    <row r="579" spans="17:19" x14ac:dyDescent="0.2">
      <c r="Q579" s="11"/>
      <c r="S579" s="16"/>
    </row>
    <row r="580" spans="17:19" x14ac:dyDescent="0.2">
      <c r="Q580" s="11"/>
      <c r="S580" s="16"/>
    </row>
    <row r="581" spans="17:19" x14ac:dyDescent="0.2">
      <c r="Q581" s="11"/>
      <c r="S581" s="16"/>
    </row>
    <row r="582" spans="17:19" x14ac:dyDescent="0.2">
      <c r="Q582" s="11"/>
      <c r="S582" s="16"/>
    </row>
    <row r="583" spans="17:19" x14ac:dyDescent="0.2">
      <c r="Q583" s="11"/>
      <c r="S583" s="16"/>
    </row>
    <row r="584" spans="17:19" x14ac:dyDescent="0.2">
      <c r="Q584" s="11"/>
      <c r="S584" s="16"/>
    </row>
    <row r="585" spans="17:19" x14ac:dyDescent="0.2">
      <c r="Q585" s="11"/>
      <c r="S585" s="16"/>
    </row>
    <row r="586" spans="17:19" x14ac:dyDescent="0.2">
      <c r="Q586" s="11"/>
      <c r="S586" s="16"/>
    </row>
    <row r="587" spans="17:19" x14ac:dyDescent="0.2">
      <c r="Q587" s="11"/>
      <c r="S587" s="16"/>
    </row>
    <row r="588" spans="17:19" x14ac:dyDescent="0.2">
      <c r="Q588" s="11"/>
      <c r="S588" s="16"/>
    </row>
    <row r="589" spans="17:19" x14ac:dyDescent="0.2">
      <c r="Q589" s="11"/>
      <c r="S589" s="16"/>
    </row>
    <row r="590" spans="17:19" x14ac:dyDescent="0.2">
      <c r="Q590" s="11"/>
      <c r="S590" s="16"/>
    </row>
    <row r="591" spans="17:19" x14ac:dyDescent="0.2">
      <c r="Q591" s="11"/>
      <c r="S591" s="16"/>
    </row>
    <row r="592" spans="17:19" x14ac:dyDescent="0.2">
      <c r="Q592" s="11"/>
      <c r="S592" s="16"/>
    </row>
    <row r="593" spans="17:19" x14ac:dyDescent="0.2">
      <c r="Q593" s="11"/>
      <c r="S593" s="16"/>
    </row>
    <row r="594" spans="17:19" x14ac:dyDescent="0.2">
      <c r="Q594" s="11"/>
      <c r="S594" s="16"/>
    </row>
    <row r="595" spans="17:19" x14ac:dyDescent="0.2">
      <c r="Q595" s="11"/>
      <c r="S595" s="16"/>
    </row>
    <row r="596" spans="17:19" x14ac:dyDescent="0.2">
      <c r="Q596" s="11"/>
      <c r="S596" s="16"/>
    </row>
    <row r="597" spans="17:19" x14ac:dyDescent="0.2">
      <c r="Q597" s="11"/>
      <c r="S597" s="16"/>
    </row>
    <row r="598" spans="17:19" x14ac:dyDescent="0.2">
      <c r="Q598" s="11"/>
      <c r="S598" s="16"/>
    </row>
    <row r="599" spans="17:19" x14ac:dyDescent="0.2">
      <c r="Q599" s="11"/>
      <c r="S599" s="16"/>
    </row>
    <row r="600" spans="17:19" x14ac:dyDescent="0.2">
      <c r="Q600" s="11"/>
      <c r="S600" s="16"/>
    </row>
    <row r="601" spans="17:19" x14ac:dyDescent="0.2">
      <c r="Q601" s="11"/>
      <c r="S601" s="16"/>
    </row>
    <row r="602" spans="17:19" x14ac:dyDescent="0.2">
      <c r="Q602" s="11"/>
      <c r="S602" s="16"/>
    </row>
    <row r="603" spans="17:19" x14ac:dyDescent="0.2">
      <c r="Q603" s="11"/>
      <c r="S603" s="16"/>
    </row>
    <row r="604" spans="17:19" x14ac:dyDescent="0.2">
      <c r="Q604" s="11"/>
      <c r="S604" s="16"/>
    </row>
    <row r="605" spans="17:19" x14ac:dyDescent="0.2">
      <c r="Q605" s="11"/>
      <c r="S605" s="16"/>
    </row>
    <row r="606" spans="17:19" x14ac:dyDescent="0.2">
      <c r="Q606" s="11"/>
      <c r="S606" s="16"/>
    </row>
    <row r="607" spans="17:19" x14ac:dyDescent="0.2">
      <c r="Q607" s="11"/>
      <c r="S607" s="16"/>
    </row>
    <row r="608" spans="17:19" x14ac:dyDescent="0.2">
      <c r="Q608" s="11"/>
      <c r="S608" s="16"/>
    </row>
    <row r="609" spans="17:19" x14ac:dyDescent="0.2">
      <c r="Q609" s="11"/>
      <c r="S609" s="16"/>
    </row>
    <row r="610" spans="17:19" x14ac:dyDescent="0.2">
      <c r="Q610" s="11"/>
      <c r="S610" s="16"/>
    </row>
    <row r="611" spans="17:19" x14ac:dyDescent="0.2">
      <c r="Q611" s="11"/>
      <c r="S611" s="16"/>
    </row>
    <row r="612" spans="17:19" x14ac:dyDescent="0.2">
      <c r="Q612" s="11"/>
      <c r="S612" s="16"/>
    </row>
    <row r="613" spans="17:19" x14ac:dyDescent="0.2">
      <c r="Q613" s="11"/>
      <c r="S613" s="16"/>
    </row>
    <row r="614" spans="17:19" x14ac:dyDescent="0.2">
      <c r="Q614" s="11"/>
      <c r="S614" s="16"/>
    </row>
    <row r="615" spans="17:19" x14ac:dyDescent="0.2">
      <c r="Q615" s="11"/>
      <c r="S615" s="16"/>
    </row>
    <row r="616" spans="17:19" x14ac:dyDescent="0.2">
      <c r="Q616" s="11"/>
      <c r="S616" s="16"/>
    </row>
    <row r="617" spans="17:19" x14ac:dyDescent="0.2">
      <c r="Q617" s="11"/>
      <c r="S617" s="16"/>
    </row>
    <row r="618" spans="17:19" x14ac:dyDescent="0.2">
      <c r="Q618" s="11"/>
      <c r="S618" s="16"/>
    </row>
    <row r="619" spans="17:19" x14ac:dyDescent="0.2">
      <c r="Q619" s="11"/>
      <c r="S619" s="16"/>
    </row>
    <row r="620" spans="17:19" x14ac:dyDescent="0.2">
      <c r="Q620" s="11"/>
      <c r="S620" s="16"/>
    </row>
    <row r="621" spans="17:19" x14ac:dyDescent="0.2">
      <c r="Q621" s="11"/>
      <c r="S621" s="16"/>
    </row>
    <row r="622" spans="17:19" x14ac:dyDescent="0.2">
      <c r="Q622" s="11"/>
      <c r="S622" s="16"/>
    </row>
    <row r="623" spans="17:19" x14ac:dyDescent="0.2">
      <c r="Q623" s="11"/>
      <c r="S623" s="16"/>
    </row>
    <row r="624" spans="17:19" x14ac:dyDescent="0.2">
      <c r="Q624" s="11"/>
      <c r="S624" s="16"/>
    </row>
    <row r="625" spans="17:19" x14ac:dyDescent="0.2">
      <c r="Q625" s="11"/>
      <c r="S625" s="16"/>
    </row>
    <row r="626" spans="17:19" x14ac:dyDescent="0.2">
      <c r="Q626" s="11"/>
      <c r="S626" s="16"/>
    </row>
    <row r="627" spans="17:19" x14ac:dyDescent="0.2">
      <c r="Q627" s="11"/>
      <c r="S627" s="16"/>
    </row>
    <row r="628" spans="17:19" x14ac:dyDescent="0.2">
      <c r="Q628" s="11"/>
      <c r="S628" s="16"/>
    </row>
    <row r="629" spans="17:19" x14ac:dyDescent="0.2">
      <c r="Q629" s="11"/>
      <c r="S629" s="16"/>
    </row>
    <row r="630" spans="17:19" x14ac:dyDescent="0.2">
      <c r="Q630" s="11"/>
      <c r="S630" s="16"/>
    </row>
    <row r="631" spans="17:19" x14ac:dyDescent="0.2">
      <c r="Q631" s="11"/>
      <c r="S631" s="16"/>
    </row>
    <row r="632" spans="17:19" x14ac:dyDescent="0.2">
      <c r="Q632" s="11"/>
      <c r="S632" s="16"/>
    </row>
    <row r="633" spans="17:19" x14ac:dyDescent="0.2">
      <c r="Q633" s="11"/>
      <c r="S633" s="16"/>
    </row>
    <row r="634" spans="17:19" x14ac:dyDescent="0.2">
      <c r="Q634" s="11"/>
      <c r="S634" s="16"/>
    </row>
    <row r="635" spans="17:19" x14ac:dyDescent="0.2">
      <c r="Q635" s="11"/>
      <c r="S635" s="16"/>
    </row>
    <row r="636" spans="17:19" x14ac:dyDescent="0.2">
      <c r="Q636" s="11"/>
      <c r="S636" s="16"/>
    </row>
    <row r="637" spans="17:19" x14ac:dyDescent="0.2">
      <c r="Q637" s="11"/>
      <c r="S637" s="16"/>
    </row>
    <row r="638" spans="17:19" x14ac:dyDescent="0.2">
      <c r="Q638" s="11"/>
      <c r="S638" s="16"/>
    </row>
    <row r="639" spans="17:19" x14ac:dyDescent="0.2">
      <c r="Q639" s="11"/>
      <c r="S639" s="16"/>
    </row>
    <row r="640" spans="17:19" x14ac:dyDescent="0.2">
      <c r="Q640" s="11"/>
      <c r="S640" s="16"/>
    </row>
    <row r="641" spans="17:19" x14ac:dyDescent="0.2">
      <c r="Q641" s="11"/>
      <c r="S641" s="16"/>
    </row>
    <row r="642" spans="17:19" x14ac:dyDescent="0.2">
      <c r="Q642" s="11"/>
      <c r="S642" s="16"/>
    </row>
    <row r="643" spans="17:19" x14ac:dyDescent="0.2">
      <c r="Q643" s="11"/>
      <c r="S643" s="16"/>
    </row>
    <row r="644" spans="17:19" x14ac:dyDescent="0.2">
      <c r="Q644" s="11"/>
      <c r="S644" s="16"/>
    </row>
    <row r="645" spans="17:19" x14ac:dyDescent="0.2">
      <c r="Q645" s="11"/>
      <c r="S645" s="16"/>
    </row>
    <row r="646" spans="17:19" x14ac:dyDescent="0.2">
      <c r="Q646" s="11"/>
      <c r="S646" s="16"/>
    </row>
    <row r="647" spans="17:19" x14ac:dyDescent="0.2">
      <c r="Q647" s="11"/>
      <c r="S647" s="16"/>
    </row>
    <row r="648" spans="17:19" x14ac:dyDescent="0.2">
      <c r="Q648" s="11"/>
      <c r="S648" s="16"/>
    </row>
    <row r="649" spans="17:19" x14ac:dyDescent="0.2">
      <c r="Q649" s="11"/>
      <c r="S649" s="16"/>
    </row>
    <row r="650" spans="17:19" x14ac:dyDescent="0.2">
      <c r="Q650" s="11"/>
      <c r="S650" s="16"/>
    </row>
    <row r="651" spans="17:19" x14ac:dyDescent="0.2">
      <c r="Q651" s="11"/>
      <c r="S651" s="16"/>
    </row>
    <row r="652" spans="17:19" x14ac:dyDescent="0.2">
      <c r="Q652" s="11"/>
      <c r="S652" s="16"/>
    </row>
    <row r="653" spans="17:19" x14ac:dyDescent="0.2">
      <c r="Q653" s="11"/>
      <c r="S653" s="16"/>
    </row>
    <row r="654" spans="17:19" x14ac:dyDescent="0.2">
      <c r="Q654" s="11"/>
      <c r="S654" s="16"/>
    </row>
    <row r="655" spans="17:19" x14ac:dyDescent="0.2">
      <c r="Q655" s="11"/>
      <c r="S655" s="16"/>
    </row>
    <row r="656" spans="17:19" x14ac:dyDescent="0.2">
      <c r="Q656" s="11"/>
      <c r="S656" s="16"/>
    </row>
    <row r="657" spans="17:19" x14ac:dyDescent="0.2">
      <c r="Q657" s="11"/>
      <c r="S657" s="16"/>
    </row>
    <row r="658" spans="17:19" x14ac:dyDescent="0.2">
      <c r="Q658" s="11"/>
      <c r="S658" s="16"/>
    </row>
    <row r="659" spans="17:19" x14ac:dyDescent="0.2">
      <c r="Q659" s="11"/>
      <c r="S659" s="16"/>
    </row>
    <row r="660" spans="17:19" x14ac:dyDescent="0.2">
      <c r="Q660" s="11"/>
      <c r="S660" s="16"/>
    </row>
    <row r="661" spans="17:19" x14ac:dyDescent="0.2">
      <c r="Q661" s="11"/>
      <c r="S661" s="16"/>
    </row>
    <row r="662" spans="17:19" x14ac:dyDescent="0.2">
      <c r="Q662" s="11"/>
      <c r="S662" s="16"/>
    </row>
    <row r="663" spans="17:19" x14ac:dyDescent="0.2">
      <c r="Q663" s="11"/>
      <c r="S663" s="16"/>
    </row>
    <row r="664" spans="17:19" x14ac:dyDescent="0.2">
      <c r="Q664" s="11"/>
      <c r="S664" s="16"/>
    </row>
    <row r="665" spans="17:19" x14ac:dyDescent="0.2">
      <c r="Q665" s="11"/>
      <c r="S665" s="16"/>
    </row>
    <row r="666" spans="17:19" x14ac:dyDescent="0.2">
      <c r="Q666" s="11"/>
      <c r="S666" s="16"/>
    </row>
    <row r="667" spans="17:19" x14ac:dyDescent="0.2">
      <c r="Q667" s="11"/>
      <c r="S667" s="16"/>
    </row>
    <row r="668" spans="17:19" x14ac:dyDescent="0.2">
      <c r="Q668" s="11"/>
      <c r="S668" s="16"/>
    </row>
    <row r="669" spans="17:19" x14ac:dyDescent="0.2">
      <c r="Q669" s="11"/>
      <c r="S669" s="16"/>
    </row>
    <row r="670" spans="17:19" x14ac:dyDescent="0.2">
      <c r="Q670" s="11"/>
      <c r="S670" s="16"/>
    </row>
    <row r="671" spans="17:19" x14ac:dyDescent="0.2">
      <c r="Q671" s="11"/>
      <c r="S671" s="16"/>
    </row>
    <row r="672" spans="17:19" x14ac:dyDescent="0.2">
      <c r="Q672" s="11"/>
      <c r="S672" s="16"/>
    </row>
    <row r="673" spans="17:19" x14ac:dyDescent="0.2">
      <c r="Q673" s="11"/>
      <c r="S673" s="16"/>
    </row>
    <row r="674" spans="17:19" x14ac:dyDescent="0.2">
      <c r="Q674" s="11"/>
      <c r="S674" s="16"/>
    </row>
    <row r="675" spans="17:19" x14ac:dyDescent="0.2">
      <c r="Q675" s="11"/>
      <c r="S675" s="16"/>
    </row>
    <row r="676" spans="17:19" x14ac:dyDescent="0.2">
      <c r="Q676" s="11"/>
      <c r="S676" s="16"/>
    </row>
    <row r="677" spans="17:19" x14ac:dyDescent="0.2">
      <c r="Q677" s="11"/>
      <c r="S677" s="16"/>
    </row>
    <row r="678" spans="17:19" x14ac:dyDescent="0.2">
      <c r="Q678" s="11"/>
      <c r="S678" s="16"/>
    </row>
    <row r="679" spans="17:19" x14ac:dyDescent="0.2">
      <c r="Q679" s="11"/>
      <c r="S679" s="16"/>
    </row>
    <row r="680" spans="17:19" x14ac:dyDescent="0.2">
      <c r="Q680" s="11"/>
      <c r="S680" s="16"/>
    </row>
    <row r="681" spans="17:19" x14ac:dyDescent="0.2">
      <c r="Q681" s="11"/>
      <c r="S681" s="16"/>
    </row>
    <row r="682" spans="17:19" x14ac:dyDescent="0.2">
      <c r="Q682" s="11"/>
      <c r="S682" s="16"/>
    </row>
    <row r="683" spans="17:19" x14ac:dyDescent="0.2">
      <c r="Q683" s="11"/>
      <c r="S683" s="16"/>
    </row>
    <row r="684" spans="17:19" x14ac:dyDescent="0.2">
      <c r="Q684" s="11"/>
      <c r="S684" s="16"/>
    </row>
    <row r="685" spans="17:19" x14ac:dyDescent="0.2">
      <c r="Q685" s="11"/>
      <c r="S685" s="16"/>
    </row>
    <row r="686" spans="17:19" x14ac:dyDescent="0.2">
      <c r="Q686" s="11"/>
      <c r="S686" s="16"/>
    </row>
    <row r="687" spans="17:19" x14ac:dyDescent="0.2">
      <c r="Q687" s="11"/>
      <c r="S687" s="16"/>
    </row>
    <row r="688" spans="17:19" x14ac:dyDescent="0.2">
      <c r="Q688" s="11"/>
      <c r="S688" s="16"/>
    </row>
    <row r="689" spans="17:19" x14ac:dyDescent="0.2">
      <c r="Q689" s="11"/>
      <c r="S689" s="16"/>
    </row>
    <row r="690" spans="17:19" x14ac:dyDescent="0.2">
      <c r="Q690" s="11"/>
      <c r="S690" s="16"/>
    </row>
    <row r="691" spans="17:19" x14ac:dyDescent="0.2">
      <c r="Q691" s="11"/>
      <c r="S691" s="16"/>
    </row>
    <row r="692" spans="17:19" x14ac:dyDescent="0.2">
      <c r="Q692" s="11"/>
      <c r="S692" s="16"/>
    </row>
    <row r="693" spans="17:19" x14ac:dyDescent="0.2">
      <c r="Q693" s="11"/>
      <c r="S693" s="16"/>
    </row>
    <row r="694" spans="17:19" x14ac:dyDescent="0.2">
      <c r="Q694" s="11"/>
      <c r="S694" s="16"/>
    </row>
    <row r="695" spans="17:19" x14ac:dyDescent="0.2">
      <c r="Q695" s="11"/>
      <c r="S695" s="16"/>
    </row>
    <row r="696" spans="17:19" x14ac:dyDescent="0.2">
      <c r="Q696" s="11"/>
      <c r="S696" s="16"/>
    </row>
    <row r="697" spans="17:19" x14ac:dyDescent="0.2">
      <c r="Q697" s="11"/>
      <c r="S697" s="16"/>
    </row>
    <row r="698" spans="17:19" x14ac:dyDescent="0.2">
      <c r="Q698" s="11"/>
      <c r="S698" s="16"/>
    </row>
    <row r="699" spans="17:19" x14ac:dyDescent="0.2">
      <c r="Q699" s="11"/>
      <c r="S699" s="16"/>
    </row>
    <row r="700" spans="17:19" x14ac:dyDescent="0.2">
      <c r="Q700" s="11"/>
      <c r="S700" s="16"/>
    </row>
    <row r="701" spans="17:19" x14ac:dyDescent="0.2">
      <c r="Q701" s="11"/>
      <c r="S701" s="16"/>
    </row>
    <row r="702" spans="17:19" x14ac:dyDescent="0.2">
      <c r="Q702" s="11"/>
      <c r="S702" s="16"/>
    </row>
    <row r="703" spans="17:19" x14ac:dyDescent="0.2">
      <c r="Q703" s="11"/>
      <c r="S703" s="16"/>
    </row>
    <row r="704" spans="17:19" x14ac:dyDescent="0.2">
      <c r="Q704" s="11"/>
      <c r="S704" s="16"/>
    </row>
    <row r="705" spans="17:19" x14ac:dyDescent="0.2">
      <c r="Q705" s="11"/>
      <c r="S705" s="16"/>
    </row>
    <row r="706" spans="17:19" x14ac:dyDescent="0.2">
      <c r="Q706" s="11"/>
      <c r="S706" s="16"/>
    </row>
    <row r="707" spans="17:19" x14ac:dyDescent="0.2">
      <c r="Q707" s="11"/>
      <c r="S707" s="16"/>
    </row>
    <row r="708" spans="17:19" x14ac:dyDescent="0.2">
      <c r="Q708" s="11"/>
      <c r="S708" s="16"/>
    </row>
    <row r="709" spans="17:19" x14ac:dyDescent="0.2">
      <c r="Q709" s="11"/>
      <c r="S709" s="16"/>
    </row>
    <row r="710" spans="17:19" x14ac:dyDescent="0.2">
      <c r="Q710" s="11"/>
      <c r="S710" s="16"/>
    </row>
    <row r="711" spans="17:19" x14ac:dyDescent="0.2">
      <c r="Q711" s="11"/>
      <c r="S711" s="16"/>
    </row>
    <row r="712" spans="17:19" x14ac:dyDescent="0.2">
      <c r="Q712" s="11"/>
      <c r="S712" s="16"/>
    </row>
    <row r="713" spans="17:19" x14ac:dyDescent="0.2">
      <c r="Q713" s="11"/>
      <c r="S713" s="16"/>
    </row>
    <row r="714" spans="17:19" x14ac:dyDescent="0.2">
      <c r="Q714" s="11"/>
      <c r="S714" s="16"/>
    </row>
    <row r="715" spans="17:19" x14ac:dyDescent="0.2">
      <c r="Q715" s="11"/>
      <c r="S715" s="16"/>
    </row>
    <row r="716" spans="17:19" x14ac:dyDescent="0.2">
      <c r="Q716" s="11"/>
      <c r="S716" s="16"/>
    </row>
    <row r="717" spans="17:19" x14ac:dyDescent="0.2">
      <c r="Q717" s="11"/>
      <c r="S717" s="16"/>
    </row>
    <row r="718" spans="17:19" x14ac:dyDescent="0.2">
      <c r="Q718" s="11"/>
      <c r="S718" s="16"/>
    </row>
    <row r="719" spans="17:19" x14ac:dyDescent="0.2">
      <c r="Q719" s="11"/>
      <c r="S719" s="16"/>
    </row>
    <row r="720" spans="17:19" x14ac:dyDescent="0.2">
      <c r="Q720" s="11"/>
      <c r="S720" s="16"/>
    </row>
    <row r="721" spans="17:19" x14ac:dyDescent="0.2">
      <c r="Q721" s="11"/>
      <c r="S721" s="16"/>
    </row>
    <row r="722" spans="17:19" x14ac:dyDescent="0.2">
      <c r="Q722" s="11"/>
      <c r="S722" s="16"/>
    </row>
    <row r="723" spans="17:19" x14ac:dyDescent="0.2">
      <c r="Q723" s="11"/>
      <c r="S723" s="16"/>
    </row>
    <row r="724" spans="17:19" x14ac:dyDescent="0.2">
      <c r="Q724" s="11"/>
      <c r="S724" s="16"/>
    </row>
    <row r="725" spans="17:19" x14ac:dyDescent="0.2">
      <c r="Q725" s="11"/>
      <c r="S725" s="16"/>
    </row>
    <row r="726" spans="17:19" x14ac:dyDescent="0.2">
      <c r="Q726" s="11"/>
      <c r="S726" s="16"/>
    </row>
    <row r="727" spans="17:19" x14ac:dyDescent="0.2">
      <c r="Q727" s="11"/>
      <c r="S727" s="16"/>
    </row>
    <row r="728" spans="17:19" x14ac:dyDescent="0.2">
      <c r="Q728" s="11"/>
      <c r="S728" s="16"/>
    </row>
    <row r="729" spans="17:19" x14ac:dyDescent="0.2">
      <c r="Q729" s="11"/>
      <c r="S729" s="16"/>
    </row>
    <row r="730" spans="17:19" x14ac:dyDescent="0.2">
      <c r="Q730" s="11"/>
      <c r="S730" s="16"/>
    </row>
    <row r="731" spans="17:19" x14ac:dyDescent="0.2">
      <c r="Q731" s="11"/>
      <c r="S731" s="16"/>
    </row>
    <row r="732" spans="17:19" x14ac:dyDescent="0.2">
      <c r="Q732" s="11"/>
      <c r="S732" s="16"/>
    </row>
    <row r="733" spans="17:19" x14ac:dyDescent="0.2">
      <c r="Q733" s="11"/>
      <c r="S733" s="16"/>
    </row>
    <row r="734" spans="17:19" x14ac:dyDescent="0.2">
      <c r="Q734" s="11"/>
      <c r="S734" s="16"/>
    </row>
    <row r="735" spans="17:19" x14ac:dyDescent="0.2">
      <c r="Q735" s="11"/>
      <c r="S735" s="16"/>
    </row>
    <row r="736" spans="17:19" x14ac:dyDescent="0.2">
      <c r="Q736" s="11"/>
      <c r="S736" s="16"/>
    </row>
    <row r="737" spans="17:19" x14ac:dyDescent="0.2">
      <c r="Q737" s="11"/>
      <c r="S737" s="16"/>
    </row>
    <row r="738" spans="17:19" x14ac:dyDescent="0.2">
      <c r="Q738" s="11"/>
      <c r="S738" s="16"/>
    </row>
    <row r="739" spans="17:19" x14ac:dyDescent="0.2">
      <c r="Q739" s="11"/>
      <c r="S739" s="16"/>
    </row>
    <row r="740" spans="17:19" x14ac:dyDescent="0.2">
      <c r="Q740" s="11"/>
      <c r="S740" s="16"/>
    </row>
    <row r="741" spans="17:19" x14ac:dyDescent="0.2">
      <c r="Q741" s="11"/>
      <c r="S741" s="16"/>
    </row>
    <row r="742" spans="17:19" x14ac:dyDescent="0.2">
      <c r="Q742" s="11"/>
      <c r="S742" s="16"/>
    </row>
    <row r="743" spans="17:19" x14ac:dyDescent="0.2">
      <c r="Q743" s="11"/>
      <c r="S743" s="16"/>
    </row>
    <row r="744" spans="17:19" x14ac:dyDescent="0.2">
      <c r="Q744" s="11"/>
      <c r="S744" s="16"/>
    </row>
    <row r="745" spans="17:19" x14ac:dyDescent="0.2">
      <c r="Q745" s="11"/>
      <c r="S745" s="16"/>
    </row>
    <row r="746" spans="17:19" x14ac:dyDescent="0.2">
      <c r="Q746" s="11"/>
      <c r="S746" s="16"/>
    </row>
    <row r="747" spans="17:19" x14ac:dyDescent="0.2">
      <c r="Q747" s="11"/>
      <c r="S747" s="16"/>
    </row>
    <row r="748" spans="17:19" x14ac:dyDescent="0.2">
      <c r="Q748" s="11"/>
      <c r="S748" s="16"/>
    </row>
    <row r="749" spans="17:19" x14ac:dyDescent="0.2">
      <c r="Q749" s="11"/>
      <c r="S749" s="16"/>
    </row>
    <row r="750" spans="17:19" x14ac:dyDescent="0.2">
      <c r="Q750" s="11"/>
      <c r="S750" s="16"/>
    </row>
    <row r="751" spans="17:19" x14ac:dyDescent="0.2">
      <c r="Q751" s="11"/>
      <c r="S751" s="16"/>
    </row>
    <row r="752" spans="17:19" x14ac:dyDescent="0.2">
      <c r="Q752" s="11"/>
      <c r="S752" s="16"/>
    </row>
    <row r="753" spans="17:19" x14ac:dyDescent="0.2">
      <c r="Q753" s="11"/>
      <c r="S753" s="16"/>
    </row>
    <row r="754" spans="17:19" x14ac:dyDescent="0.2">
      <c r="Q754" s="11"/>
      <c r="S754" s="16"/>
    </row>
    <row r="755" spans="17:19" x14ac:dyDescent="0.2">
      <c r="Q755" s="11"/>
      <c r="S755" s="16"/>
    </row>
    <row r="756" spans="17:19" x14ac:dyDescent="0.2">
      <c r="Q756" s="11"/>
      <c r="S756" s="16"/>
    </row>
    <row r="757" spans="17:19" x14ac:dyDescent="0.2">
      <c r="Q757" s="11"/>
      <c r="S757" s="16"/>
    </row>
    <row r="758" spans="17:19" x14ac:dyDescent="0.2">
      <c r="Q758" s="11"/>
      <c r="S758" s="16"/>
    </row>
    <row r="759" spans="17:19" x14ac:dyDescent="0.2">
      <c r="Q759" s="11"/>
      <c r="S759" s="16"/>
    </row>
    <row r="760" spans="17:19" x14ac:dyDescent="0.2">
      <c r="Q760" s="11"/>
      <c r="S760" s="16"/>
    </row>
    <row r="761" spans="17:19" x14ac:dyDescent="0.2">
      <c r="Q761" s="11"/>
      <c r="S761" s="16"/>
    </row>
    <row r="762" spans="17:19" x14ac:dyDescent="0.2">
      <c r="Q762" s="11"/>
      <c r="S762" s="16"/>
    </row>
    <row r="763" spans="17:19" x14ac:dyDescent="0.2">
      <c r="Q763" s="11"/>
      <c r="S763" s="16"/>
    </row>
    <row r="764" spans="17:19" x14ac:dyDescent="0.2">
      <c r="Q764" s="11"/>
      <c r="S764" s="16"/>
    </row>
    <row r="765" spans="17:19" x14ac:dyDescent="0.2">
      <c r="Q765" s="11"/>
      <c r="S765" s="16"/>
    </row>
    <row r="766" spans="17:19" x14ac:dyDescent="0.2">
      <c r="Q766" s="11"/>
      <c r="S766" s="16"/>
    </row>
    <row r="767" spans="17:19" x14ac:dyDescent="0.2">
      <c r="Q767" s="11"/>
      <c r="S767" s="16"/>
    </row>
    <row r="768" spans="17:19" x14ac:dyDescent="0.2">
      <c r="Q768" s="11"/>
      <c r="S768" s="16"/>
    </row>
    <row r="769" spans="17:19" x14ac:dyDescent="0.2">
      <c r="Q769" s="11"/>
      <c r="S769" s="16"/>
    </row>
    <row r="770" spans="17:19" x14ac:dyDescent="0.2">
      <c r="Q770" s="11"/>
      <c r="S770" s="16"/>
    </row>
    <row r="771" spans="17:19" x14ac:dyDescent="0.2">
      <c r="Q771" s="11"/>
      <c r="S771" s="16"/>
    </row>
    <row r="772" spans="17:19" x14ac:dyDescent="0.2">
      <c r="Q772" s="11"/>
      <c r="S772" s="16"/>
    </row>
    <row r="773" spans="17:19" x14ac:dyDescent="0.2">
      <c r="Q773" s="11"/>
      <c r="S773" s="16"/>
    </row>
    <row r="774" spans="17:19" x14ac:dyDescent="0.2">
      <c r="Q774" s="11"/>
      <c r="S774" s="16"/>
    </row>
    <row r="775" spans="17:19" x14ac:dyDescent="0.2">
      <c r="Q775" s="11"/>
      <c r="S775" s="16"/>
    </row>
    <row r="776" spans="17:19" x14ac:dyDescent="0.2">
      <c r="Q776" s="11"/>
      <c r="S776" s="16"/>
    </row>
    <row r="777" spans="17:19" x14ac:dyDescent="0.2">
      <c r="Q777" s="11"/>
      <c r="S777" s="16"/>
    </row>
    <row r="778" spans="17:19" x14ac:dyDescent="0.2">
      <c r="Q778" s="11"/>
      <c r="S778" s="16"/>
    </row>
    <row r="779" spans="17:19" x14ac:dyDescent="0.2">
      <c r="Q779" s="11"/>
      <c r="S779" s="16"/>
    </row>
    <row r="780" spans="17:19" x14ac:dyDescent="0.2">
      <c r="Q780" s="11"/>
      <c r="S780" s="16"/>
    </row>
    <row r="781" spans="17:19" x14ac:dyDescent="0.2">
      <c r="Q781" s="11"/>
      <c r="S781" s="16"/>
    </row>
    <row r="782" spans="17:19" x14ac:dyDescent="0.2">
      <c r="Q782" s="11"/>
      <c r="S782" s="16"/>
    </row>
    <row r="783" spans="17:19" x14ac:dyDescent="0.2">
      <c r="Q783" s="11"/>
      <c r="S783" s="16"/>
    </row>
    <row r="784" spans="17:19" x14ac:dyDescent="0.2">
      <c r="Q784" s="11"/>
      <c r="S784" s="16"/>
    </row>
    <row r="785" spans="17:19" x14ac:dyDescent="0.2">
      <c r="Q785" s="11"/>
      <c r="S785" s="16"/>
    </row>
    <row r="786" spans="17:19" x14ac:dyDescent="0.2">
      <c r="Q786" s="11"/>
      <c r="S786" s="16"/>
    </row>
    <row r="787" spans="17:19" x14ac:dyDescent="0.2">
      <c r="Q787" s="11"/>
      <c r="S787" s="16"/>
    </row>
    <row r="788" spans="17:19" x14ac:dyDescent="0.2">
      <c r="Q788" s="11"/>
      <c r="S788" s="16"/>
    </row>
    <row r="789" spans="17:19" x14ac:dyDescent="0.2">
      <c r="Q789" s="11"/>
      <c r="S789" s="16"/>
    </row>
    <row r="790" spans="17:19" x14ac:dyDescent="0.2">
      <c r="Q790" s="11"/>
      <c r="S790" s="16"/>
    </row>
    <row r="791" spans="17:19" x14ac:dyDescent="0.2">
      <c r="Q791" s="11"/>
      <c r="S791" s="16"/>
    </row>
    <row r="792" spans="17:19" x14ac:dyDescent="0.2">
      <c r="Q792" s="11"/>
      <c r="S792" s="16"/>
    </row>
    <row r="793" spans="17:19" x14ac:dyDescent="0.2">
      <c r="Q793" s="11"/>
      <c r="S793" s="16"/>
    </row>
    <row r="794" spans="17:19" x14ac:dyDescent="0.2">
      <c r="Q794" s="11"/>
      <c r="S794" s="16"/>
    </row>
    <row r="795" spans="17:19" x14ac:dyDescent="0.2">
      <c r="Q795" s="11"/>
      <c r="S795" s="16"/>
    </row>
    <row r="796" spans="17:19" x14ac:dyDescent="0.2">
      <c r="Q796" s="11"/>
      <c r="S796" s="16"/>
    </row>
    <row r="797" spans="17:19" x14ac:dyDescent="0.2">
      <c r="Q797" s="11"/>
      <c r="S797" s="16"/>
    </row>
    <row r="798" spans="17:19" x14ac:dyDescent="0.2">
      <c r="Q798" s="11"/>
      <c r="S798" s="16"/>
    </row>
    <row r="799" spans="17:19" x14ac:dyDescent="0.2">
      <c r="Q799" s="11"/>
      <c r="S799" s="16"/>
    </row>
    <row r="800" spans="17:19" x14ac:dyDescent="0.2">
      <c r="Q800" s="11"/>
      <c r="S800" s="16"/>
    </row>
    <row r="801" spans="17:19" x14ac:dyDescent="0.2">
      <c r="Q801" s="11"/>
      <c r="S801" s="16"/>
    </row>
    <row r="802" spans="17:19" x14ac:dyDescent="0.2">
      <c r="Q802" s="11"/>
      <c r="S802" s="16"/>
    </row>
    <row r="803" spans="17:19" x14ac:dyDescent="0.2">
      <c r="Q803" s="11"/>
      <c r="S803" s="16"/>
    </row>
    <row r="804" spans="17:19" x14ac:dyDescent="0.2">
      <c r="Q804" s="11"/>
      <c r="S804" s="16"/>
    </row>
    <row r="805" spans="17:19" x14ac:dyDescent="0.2">
      <c r="Q805" s="11"/>
      <c r="S805" s="16"/>
    </row>
    <row r="806" spans="17:19" x14ac:dyDescent="0.2">
      <c r="Q806" s="11"/>
      <c r="S806" s="16"/>
    </row>
    <row r="807" spans="17:19" x14ac:dyDescent="0.2">
      <c r="Q807" s="11"/>
      <c r="S807" s="16"/>
    </row>
    <row r="808" spans="17:19" x14ac:dyDescent="0.2">
      <c r="Q808" s="11"/>
      <c r="S808" s="16"/>
    </row>
    <row r="809" spans="17:19" x14ac:dyDescent="0.2">
      <c r="Q809" s="11"/>
      <c r="S809" s="16"/>
    </row>
    <row r="810" spans="17:19" x14ac:dyDescent="0.2">
      <c r="Q810" s="11"/>
      <c r="S810" s="16"/>
    </row>
    <row r="811" spans="17:19" x14ac:dyDescent="0.2">
      <c r="Q811" s="11"/>
      <c r="S811" s="16"/>
    </row>
    <row r="812" spans="17:19" x14ac:dyDescent="0.2">
      <c r="Q812" s="11"/>
      <c r="S812" s="16"/>
    </row>
    <row r="813" spans="17:19" x14ac:dyDescent="0.2">
      <c r="Q813" s="11"/>
      <c r="S813" s="16"/>
    </row>
    <row r="814" spans="17:19" x14ac:dyDescent="0.2">
      <c r="Q814" s="11"/>
      <c r="S814" s="16"/>
    </row>
    <row r="815" spans="17:19" x14ac:dyDescent="0.2">
      <c r="Q815" s="11"/>
      <c r="S815" s="16"/>
    </row>
    <row r="816" spans="17:19" x14ac:dyDescent="0.2">
      <c r="Q816" s="11"/>
      <c r="S816" s="16"/>
    </row>
    <row r="817" spans="17:19" x14ac:dyDescent="0.2">
      <c r="Q817" s="11"/>
      <c r="S817" s="16"/>
    </row>
    <row r="818" spans="17:19" x14ac:dyDescent="0.2">
      <c r="Q818" s="11"/>
      <c r="S818" s="16"/>
    </row>
    <row r="819" spans="17:19" x14ac:dyDescent="0.2">
      <c r="Q819" s="11"/>
      <c r="S819" s="16"/>
    </row>
    <row r="820" spans="17:19" x14ac:dyDescent="0.2">
      <c r="Q820" s="11"/>
      <c r="S820" s="16"/>
    </row>
    <row r="821" spans="17:19" x14ac:dyDescent="0.2">
      <c r="Q821" s="11"/>
      <c r="S821" s="16"/>
    </row>
    <row r="822" spans="17:19" x14ac:dyDescent="0.2">
      <c r="Q822" s="11"/>
      <c r="S822" s="16"/>
    </row>
    <row r="823" spans="17:19" x14ac:dyDescent="0.2">
      <c r="Q823" s="11"/>
      <c r="S823" s="16"/>
    </row>
    <row r="824" spans="17:19" x14ac:dyDescent="0.2">
      <c r="Q824" s="11"/>
      <c r="S824" s="16"/>
    </row>
    <row r="825" spans="17:19" x14ac:dyDescent="0.2">
      <c r="Q825" s="11"/>
      <c r="S825" s="16"/>
    </row>
    <row r="826" spans="17:19" x14ac:dyDescent="0.2">
      <c r="Q826" s="11"/>
      <c r="S826" s="16"/>
    </row>
    <row r="827" spans="17:19" x14ac:dyDescent="0.2">
      <c r="Q827" s="11"/>
      <c r="S827" s="16"/>
    </row>
    <row r="828" spans="17:19" x14ac:dyDescent="0.2">
      <c r="Q828" s="11"/>
      <c r="S828" s="16"/>
    </row>
    <row r="829" spans="17:19" x14ac:dyDescent="0.2">
      <c r="Q829" s="11"/>
      <c r="S829" s="16"/>
    </row>
    <row r="830" spans="17:19" x14ac:dyDescent="0.2">
      <c r="Q830" s="11"/>
      <c r="S830" s="16"/>
    </row>
    <row r="831" spans="17:19" x14ac:dyDescent="0.2">
      <c r="Q831" s="11"/>
      <c r="S831" s="16"/>
    </row>
    <row r="832" spans="17:19" x14ac:dyDescent="0.2">
      <c r="Q832" s="11"/>
      <c r="S832" s="16"/>
    </row>
    <row r="833" spans="17:19" x14ac:dyDescent="0.2">
      <c r="Q833" s="11"/>
      <c r="S833" s="16"/>
    </row>
    <row r="834" spans="17:19" x14ac:dyDescent="0.2">
      <c r="Q834" s="11"/>
      <c r="S834" s="16"/>
    </row>
    <row r="835" spans="17:19" x14ac:dyDescent="0.2">
      <c r="Q835" s="11"/>
      <c r="S835" s="16"/>
    </row>
    <row r="836" spans="17:19" x14ac:dyDescent="0.2">
      <c r="Q836" s="11"/>
      <c r="S836" s="16"/>
    </row>
    <row r="837" spans="17:19" x14ac:dyDescent="0.2">
      <c r="Q837" s="11"/>
      <c r="S837" s="16"/>
    </row>
    <row r="838" spans="17:19" x14ac:dyDescent="0.2">
      <c r="Q838" s="11"/>
      <c r="S838" s="16"/>
    </row>
    <row r="839" spans="17:19" x14ac:dyDescent="0.2">
      <c r="Q839" s="11"/>
      <c r="S839" s="16"/>
    </row>
    <row r="840" spans="17:19" x14ac:dyDescent="0.2">
      <c r="Q840" s="11"/>
      <c r="S840" s="16"/>
    </row>
    <row r="841" spans="17:19" x14ac:dyDescent="0.2">
      <c r="Q841" s="11"/>
      <c r="S841" s="16"/>
    </row>
    <row r="842" spans="17:19" x14ac:dyDescent="0.2">
      <c r="Q842" s="11"/>
      <c r="S842" s="16"/>
    </row>
    <row r="843" spans="17:19" x14ac:dyDescent="0.2">
      <c r="Q843" s="11"/>
      <c r="S843" s="16"/>
    </row>
    <row r="844" spans="17:19" x14ac:dyDescent="0.2">
      <c r="Q844" s="11"/>
      <c r="S844" s="16"/>
    </row>
    <row r="845" spans="17:19" x14ac:dyDescent="0.2">
      <c r="Q845" s="11"/>
      <c r="S845" s="16"/>
    </row>
    <row r="846" spans="17:19" x14ac:dyDescent="0.2">
      <c r="Q846" s="11"/>
      <c r="S846" s="16"/>
    </row>
    <row r="847" spans="17:19" x14ac:dyDescent="0.2">
      <c r="Q847" s="11"/>
      <c r="S847" s="16"/>
    </row>
    <row r="848" spans="17:19" x14ac:dyDescent="0.2">
      <c r="Q848" s="11"/>
      <c r="S848" s="16"/>
    </row>
    <row r="849" spans="17:19" x14ac:dyDescent="0.2">
      <c r="Q849" s="11"/>
      <c r="S849" s="16"/>
    </row>
    <row r="850" spans="17:19" x14ac:dyDescent="0.2">
      <c r="Q850" s="11"/>
      <c r="S850" s="16"/>
    </row>
    <row r="851" spans="17:19" x14ac:dyDescent="0.2">
      <c r="Q851" s="11"/>
      <c r="S851" s="16"/>
    </row>
    <row r="852" spans="17:19" x14ac:dyDescent="0.2">
      <c r="Q852" s="11"/>
      <c r="S852" s="16"/>
    </row>
    <row r="853" spans="17:19" x14ac:dyDescent="0.2">
      <c r="Q853" s="11"/>
      <c r="S853" s="16"/>
    </row>
    <row r="854" spans="17:19" x14ac:dyDescent="0.2">
      <c r="Q854" s="11"/>
      <c r="S854" s="16"/>
    </row>
    <row r="855" spans="17:19" x14ac:dyDescent="0.2">
      <c r="Q855" s="11"/>
      <c r="S855" s="16"/>
    </row>
    <row r="856" spans="17:19" x14ac:dyDescent="0.2">
      <c r="Q856" s="11"/>
      <c r="S856" s="16"/>
    </row>
    <row r="857" spans="17:19" x14ac:dyDescent="0.2">
      <c r="Q857" s="11"/>
      <c r="S857" s="16"/>
    </row>
    <row r="858" spans="17:19" x14ac:dyDescent="0.2">
      <c r="Q858" s="11"/>
      <c r="S858" s="16"/>
    </row>
    <row r="859" spans="17:19" x14ac:dyDescent="0.2">
      <c r="Q859" s="11"/>
      <c r="S859" s="16"/>
    </row>
    <row r="860" spans="17:19" x14ac:dyDescent="0.2">
      <c r="Q860" s="11"/>
      <c r="S860" s="16"/>
    </row>
    <row r="861" spans="17:19" x14ac:dyDescent="0.2">
      <c r="Q861" s="11"/>
      <c r="S861" s="16"/>
    </row>
    <row r="862" spans="17:19" x14ac:dyDescent="0.2">
      <c r="Q862" s="11"/>
      <c r="S862" s="16"/>
    </row>
    <row r="863" spans="17:19" x14ac:dyDescent="0.2">
      <c r="Q863" s="11"/>
      <c r="S863" s="16"/>
    </row>
    <row r="864" spans="17:19" x14ac:dyDescent="0.2">
      <c r="Q864" s="11"/>
      <c r="S864" s="16"/>
    </row>
    <row r="865" spans="17:19" x14ac:dyDescent="0.2">
      <c r="Q865" s="11"/>
      <c r="S865" s="16"/>
    </row>
    <row r="866" spans="17:19" x14ac:dyDescent="0.2">
      <c r="Q866" s="11"/>
      <c r="S866" s="16"/>
    </row>
    <row r="867" spans="17:19" x14ac:dyDescent="0.2">
      <c r="Q867" s="11"/>
      <c r="S867" s="16"/>
    </row>
    <row r="868" spans="17:19" x14ac:dyDescent="0.2">
      <c r="Q868" s="11"/>
      <c r="S868" s="16"/>
    </row>
    <row r="869" spans="17:19" x14ac:dyDescent="0.2">
      <c r="Q869" s="11"/>
      <c r="S869" s="16"/>
    </row>
    <row r="870" spans="17:19" x14ac:dyDescent="0.2">
      <c r="Q870" s="11"/>
      <c r="S870" s="16"/>
    </row>
    <row r="871" spans="17:19" x14ac:dyDescent="0.2">
      <c r="Q871" s="11"/>
      <c r="S871" s="16"/>
    </row>
    <row r="872" spans="17:19" x14ac:dyDescent="0.2">
      <c r="Q872" s="11"/>
      <c r="S872" s="16"/>
    </row>
    <row r="873" spans="17:19" x14ac:dyDescent="0.2">
      <c r="Q873" s="11"/>
      <c r="S873" s="16"/>
    </row>
    <row r="874" spans="17:19" x14ac:dyDescent="0.2">
      <c r="Q874" s="11"/>
      <c r="S874" s="16"/>
    </row>
    <row r="875" spans="17:19" x14ac:dyDescent="0.2">
      <c r="Q875" s="11"/>
      <c r="S875" s="16"/>
    </row>
    <row r="876" spans="17:19" x14ac:dyDescent="0.2">
      <c r="Q876" s="11"/>
      <c r="S876" s="16"/>
    </row>
    <row r="877" spans="17:19" x14ac:dyDescent="0.2">
      <c r="Q877" s="11"/>
      <c r="S877" s="16"/>
    </row>
    <row r="878" spans="17:19" x14ac:dyDescent="0.2">
      <c r="Q878" s="11"/>
      <c r="S878" s="16"/>
    </row>
    <row r="879" spans="17:19" x14ac:dyDescent="0.2">
      <c r="Q879" s="11"/>
      <c r="S879" s="16"/>
    </row>
    <row r="880" spans="17:19" x14ac:dyDescent="0.2">
      <c r="Q880" s="11"/>
      <c r="S880" s="16"/>
    </row>
    <row r="881" spans="17:19" x14ac:dyDescent="0.2">
      <c r="Q881" s="11"/>
      <c r="S881" s="16"/>
    </row>
    <row r="882" spans="17:19" x14ac:dyDescent="0.2">
      <c r="Q882" s="11"/>
      <c r="S882" s="16"/>
    </row>
    <row r="883" spans="17:19" x14ac:dyDescent="0.2">
      <c r="Q883" s="11"/>
      <c r="S883" s="16"/>
    </row>
    <row r="884" spans="17:19" x14ac:dyDescent="0.2">
      <c r="Q884" s="11"/>
      <c r="S884" s="16"/>
    </row>
    <row r="885" spans="17:19" x14ac:dyDescent="0.2">
      <c r="Q885" s="11"/>
      <c r="S885" s="16"/>
    </row>
    <row r="886" spans="17:19" x14ac:dyDescent="0.2">
      <c r="Q886" s="11"/>
      <c r="S886" s="16"/>
    </row>
    <row r="887" spans="17:19" x14ac:dyDescent="0.2">
      <c r="Q887" s="11"/>
      <c r="S887" s="16"/>
    </row>
    <row r="888" spans="17:19" x14ac:dyDescent="0.2">
      <c r="Q888" s="11"/>
      <c r="S888" s="16"/>
    </row>
    <row r="889" spans="17:19" x14ac:dyDescent="0.2">
      <c r="Q889" s="11"/>
      <c r="S889" s="16"/>
    </row>
    <row r="890" spans="17:19" x14ac:dyDescent="0.2">
      <c r="Q890" s="11"/>
      <c r="S890" s="16"/>
    </row>
    <row r="891" spans="17:19" x14ac:dyDescent="0.2">
      <c r="Q891" s="11"/>
      <c r="S891" s="16"/>
    </row>
    <row r="892" spans="17:19" x14ac:dyDescent="0.2">
      <c r="Q892" s="11"/>
      <c r="S892" s="16"/>
    </row>
    <row r="893" spans="17:19" x14ac:dyDescent="0.2">
      <c r="Q893" s="11"/>
      <c r="S893" s="16"/>
    </row>
    <row r="894" spans="17:19" x14ac:dyDescent="0.2">
      <c r="Q894" s="11"/>
      <c r="S894" s="16"/>
    </row>
    <row r="895" spans="17:19" x14ac:dyDescent="0.2">
      <c r="Q895" s="11"/>
      <c r="S895" s="16"/>
    </row>
    <row r="896" spans="17:19" x14ac:dyDescent="0.2">
      <c r="Q896" s="11"/>
      <c r="S896" s="16"/>
    </row>
    <row r="897" spans="17:19" x14ac:dyDescent="0.2">
      <c r="Q897" s="11"/>
      <c r="S897" s="16"/>
    </row>
    <row r="898" spans="17:19" x14ac:dyDescent="0.2">
      <c r="Q898" s="11"/>
      <c r="S898" s="16"/>
    </row>
    <row r="899" spans="17:19" x14ac:dyDescent="0.2">
      <c r="Q899" s="11"/>
      <c r="S899" s="16"/>
    </row>
    <row r="900" spans="17:19" x14ac:dyDescent="0.2">
      <c r="Q900" s="11"/>
      <c r="S900" s="16"/>
    </row>
    <row r="901" spans="17:19" x14ac:dyDescent="0.2">
      <c r="Q901" s="11"/>
      <c r="S901" s="16"/>
    </row>
    <row r="902" spans="17:19" x14ac:dyDescent="0.2">
      <c r="Q902" s="11"/>
      <c r="S902" s="16"/>
    </row>
    <row r="903" spans="17:19" x14ac:dyDescent="0.2">
      <c r="Q903" s="11"/>
      <c r="S903" s="16"/>
    </row>
    <row r="904" spans="17:19" x14ac:dyDescent="0.2">
      <c r="Q904" s="11"/>
      <c r="S904" s="16"/>
    </row>
    <row r="905" spans="17:19" x14ac:dyDescent="0.2">
      <c r="Q905" s="11"/>
      <c r="S905" s="16"/>
    </row>
    <row r="906" spans="17:19" x14ac:dyDescent="0.2">
      <c r="Q906" s="11"/>
      <c r="S906" s="16"/>
    </row>
    <row r="907" spans="17:19" x14ac:dyDescent="0.2">
      <c r="Q907" s="11"/>
      <c r="S907" s="16"/>
    </row>
    <row r="908" spans="17:19" x14ac:dyDescent="0.2">
      <c r="Q908" s="11"/>
      <c r="S908" s="16"/>
    </row>
    <row r="909" spans="17:19" x14ac:dyDescent="0.2">
      <c r="Q909" s="11"/>
      <c r="S909" s="16"/>
    </row>
    <row r="910" spans="17:19" x14ac:dyDescent="0.2">
      <c r="Q910" s="11"/>
      <c r="S910" s="16"/>
    </row>
    <row r="911" spans="17:19" x14ac:dyDescent="0.2">
      <c r="Q911" s="11"/>
      <c r="S911" s="16"/>
    </row>
    <row r="912" spans="17:19" x14ac:dyDescent="0.2">
      <c r="Q912" s="11"/>
      <c r="S912" s="16"/>
    </row>
    <row r="913" spans="17:19" x14ac:dyDescent="0.2">
      <c r="Q913" s="11"/>
      <c r="S913" s="16"/>
    </row>
    <row r="914" spans="17:19" x14ac:dyDescent="0.2">
      <c r="Q914" s="11"/>
      <c r="S914" s="16"/>
    </row>
    <row r="915" spans="17:19" x14ac:dyDescent="0.2">
      <c r="Q915" s="11"/>
      <c r="S915" s="16"/>
    </row>
    <row r="916" spans="17:19" x14ac:dyDescent="0.2">
      <c r="Q916" s="11"/>
      <c r="S916" s="16"/>
    </row>
    <row r="917" spans="17:19" x14ac:dyDescent="0.2">
      <c r="Q917" s="11"/>
      <c r="S917" s="16"/>
    </row>
    <row r="918" spans="17:19" x14ac:dyDescent="0.2">
      <c r="Q918" s="11"/>
      <c r="S918" s="16"/>
    </row>
    <row r="919" spans="17:19" x14ac:dyDescent="0.2">
      <c r="Q919" s="11"/>
      <c r="S919" s="16"/>
    </row>
    <row r="920" spans="17:19" x14ac:dyDescent="0.2">
      <c r="Q920" s="11"/>
      <c r="S920" s="16"/>
    </row>
    <row r="921" spans="17:19" x14ac:dyDescent="0.2">
      <c r="Q921" s="11"/>
      <c r="S921" s="16"/>
    </row>
    <row r="922" spans="17:19" x14ac:dyDescent="0.2">
      <c r="Q922" s="11"/>
      <c r="S922" s="16"/>
    </row>
    <row r="923" spans="17:19" x14ac:dyDescent="0.2">
      <c r="Q923" s="11"/>
      <c r="S923" s="16"/>
    </row>
    <row r="924" spans="17:19" x14ac:dyDescent="0.2">
      <c r="Q924" s="11"/>
      <c r="S924" s="16"/>
    </row>
    <row r="925" spans="17:19" x14ac:dyDescent="0.2">
      <c r="Q925" s="11"/>
      <c r="S925" s="16"/>
    </row>
    <row r="926" spans="17:19" x14ac:dyDescent="0.2">
      <c r="Q926" s="11"/>
      <c r="S926" s="16"/>
    </row>
    <row r="927" spans="17:19" x14ac:dyDescent="0.2">
      <c r="Q927" s="11"/>
      <c r="S927" s="16"/>
    </row>
    <row r="928" spans="17:19" x14ac:dyDescent="0.2">
      <c r="Q928" s="11"/>
      <c r="S928" s="16"/>
    </row>
    <row r="929" spans="17:19" x14ac:dyDescent="0.2">
      <c r="Q929" s="11"/>
      <c r="S929" s="16"/>
    </row>
    <row r="930" spans="17:19" x14ac:dyDescent="0.2">
      <c r="Q930" s="11"/>
      <c r="S930" s="16"/>
    </row>
    <row r="931" spans="17:19" x14ac:dyDescent="0.2">
      <c r="Q931" s="11"/>
      <c r="S931" s="16"/>
    </row>
    <row r="932" spans="17:19" x14ac:dyDescent="0.2">
      <c r="Q932" s="11"/>
      <c r="S932" s="16"/>
    </row>
    <row r="933" spans="17:19" x14ac:dyDescent="0.2">
      <c r="Q933" s="11"/>
      <c r="S933" s="16"/>
    </row>
    <row r="934" spans="17:19" x14ac:dyDescent="0.2">
      <c r="Q934" s="11"/>
      <c r="S934" s="16"/>
    </row>
    <row r="935" spans="17:19" x14ac:dyDescent="0.2">
      <c r="Q935" s="11"/>
      <c r="S935" s="16"/>
    </row>
    <row r="936" spans="17:19" x14ac:dyDescent="0.2">
      <c r="Q936" s="11"/>
      <c r="S936" s="16"/>
    </row>
    <row r="937" spans="17:19" x14ac:dyDescent="0.2">
      <c r="Q937" s="11"/>
      <c r="S937" s="16"/>
    </row>
    <row r="938" spans="17:19" x14ac:dyDescent="0.2">
      <c r="Q938" s="11"/>
      <c r="S938" s="16"/>
    </row>
    <row r="939" spans="17:19" x14ac:dyDescent="0.2">
      <c r="Q939" s="11"/>
      <c r="S939" s="16"/>
    </row>
    <row r="940" spans="17:19" x14ac:dyDescent="0.2">
      <c r="Q940" s="11"/>
      <c r="S940" s="16"/>
    </row>
    <row r="941" spans="17:19" x14ac:dyDescent="0.2">
      <c r="Q941" s="11"/>
      <c r="S941" s="16"/>
    </row>
    <row r="942" spans="17:19" x14ac:dyDescent="0.2">
      <c r="Q942" s="11"/>
      <c r="S942" s="16"/>
    </row>
    <row r="943" spans="17:19" x14ac:dyDescent="0.2">
      <c r="Q943" s="11"/>
      <c r="S943" s="16"/>
    </row>
    <row r="944" spans="17:19" x14ac:dyDescent="0.2">
      <c r="Q944" s="11"/>
      <c r="S944" s="16"/>
    </row>
    <row r="945" spans="17:19" x14ac:dyDescent="0.2">
      <c r="Q945" s="11"/>
      <c r="S945" s="16"/>
    </row>
    <row r="946" spans="17:19" x14ac:dyDescent="0.2">
      <c r="Q946" s="11"/>
      <c r="S946" s="16"/>
    </row>
    <row r="947" spans="17:19" x14ac:dyDescent="0.2">
      <c r="Q947" s="11"/>
      <c r="S947" s="16"/>
    </row>
    <row r="948" spans="17:19" x14ac:dyDescent="0.2">
      <c r="Q948" s="11"/>
      <c r="S948" s="16"/>
    </row>
    <row r="949" spans="17:19" x14ac:dyDescent="0.2">
      <c r="Q949" s="11"/>
      <c r="S949" s="16"/>
    </row>
    <row r="950" spans="17:19" x14ac:dyDescent="0.2">
      <c r="Q950" s="11"/>
      <c r="S950" s="16"/>
    </row>
    <row r="951" spans="17:19" x14ac:dyDescent="0.2">
      <c r="Q951" s="11"/>
      <c r="S951" s="16"/>
    </row>
    <row r="952" spans="17:19" x14ac:dyDescent="0.2">
      <c r="Q952" s="11"/>
      <c r="S952" s="16"/>
    </row>
    <row r="953" spans="17:19" x14ac:dyDescent="0.2">
      <c r="Q953" s="11"/>
      <c r="S953" s="16"/>
    </row>
    <row r="954" spans="17:19" x14ac:dyDescent="0.2">
      <c r="Q954" s="11"/>
      <c r="S954" s="16"/>
    </row>
    <row r="955" spans="17:19" x14ac:dyDescent="0.2">
      <c r="Q955" s="11"/>
      <c r="S955" s="16"/>
    </row>
    <row r="956" spans="17:19" x14ac:dyDescent="0.2">
      <c r="Q956" s="11"/>
      <c r="S956" s="16"/>
    </row>
    <row r="957" spans="17:19" x14ac:dyDescent="0.2">
      <c r="Q957" s="11"/>
      <c r="S957" s="16"/>
    </row>
    <row r="958" spans="17:19" x14ac:dyDescent="0.2">
      <c r="Q958" s="11"/>
      <c r="S958" s="16"/>
    </row>
    <row r="959" spans="17:19" x14ac:dyDescent="0.2">
      <c r="Q959" s="11"/>
      <c r="S959" s="16"/>
    </row>
    <row r="960" spans="17:19" x14ac:dyDescent="0.2">
      <c r="Q960" s="11"/>
      <c r="S960" s="16"/>
    </row>
    <row r="961" spans="17:19" x14ac:dyDescent="0.2">
      <c r="Q961" s="11"/>
      <c r="S961" s="16"/>
    </row>
    <row r="962" spans="17:19" x14ac:dyDescent="0.2">
      <c r="Q962" s="11"/>
      <c r="S962" s="16"/>
    </row>
    <row r="963" spans="17:19" x14ac:dyDescent="0.2">
      <c r="Q963" s="11"/>
      <c r="S963" s="16"/>
    </row>
    <row r="964" spans="17:19" x14ac:dyDescent="0.2">
      <c r="Q964" s="11"/>
      <c r="S964" s="16"/>
    </row>
    <row r="965" spans="17:19" x14ac:dyDescent="0.2">
      <c r="Q965" s="11"/>
      <c r="S965" s="16"/>
    </row>
    <row r="966" spans="17:19" x14ac:dyDescent="0.2">
      <c r="Q966" s="11"/>
      <c r="S966" s="16"/>
    </row>
    <row r="967" spans="17:19" x14ac:dyDescent="0.2">
      <c r="Q967" s="11"/>
      <c r="S967" s="16"/>
    </row>
    <row r="968" spans="17:19" x14ac:dyDescent="0.2">
      <c r="Q968" s="11"/>
      <c r="S968" s="16"/>
    </row>
    <row r="969" spans="17:19" x14ac:dyDescent="0.2">
      <c r="Q969" s="11"/>
      <c r="S969" s="16"/>
    </row>
    <row r="970" spans="17:19" x14ac:dyDescent="0.2">
      <c r="Q970" s="11"/>
      <c r="S970" s="16"/>
    </row>
    <row r="971" spans="17:19" x14ac:dyDescent="0.2">
      <c r="Q971" s="11"/>
      <c r="S971" s="16"/>
    </row>
    <row r="972" spans="17:19" x14ac:dyDescent="0.2">
      <c r="Q972" s="11"/>
      <c r="S972" s="16"/>
    </row>
    <row r="973" spans="17:19" x14ac:dyDescent="0.2">
      <c r="Q973" s="11"/>
      <c r="S973" s="16"/>
    </row>
    <row r="974" spans="17:19" x14ac:dyDescent="0.2">
      <c r="Q974" s="11"/>
      <c r="S974" s="16"/>
    </row>
    <row r="975" spans="17:19" x14ac:dyDescent="0.2">
      <c r="Q975" s="11"/>
      <c r="S975" s="16"/>
    </row>
    <row r="976" spans="17:19" x14ac:dyDescent="0.2">
      <c r="Q976" s="11"/>
      <c r="S976" s="16"/>
    </row>
    <row r="977" spans="17:19" x14ac:dyDescent="0.2">
      <c r="Q977" s="11"/>
      <c r="S977" s="16"/>
    </row>
    <row r="978" spans="17:19" x14ac:dyDescent="0.2">
      <c r="Q978" s="11"/>
      <c r="S978" s="16"/>
    </row>
    <row r="979" spans="17:19" x14ac:dyDescent="0.2">
      <c r="Q979" s="11"/>
      <c r="S979" s="16"/>
    </row>
    <row r="980" spans="17:19" x14ac:dyDescent="0.2">
      <c r="Q980" s="11"/>
      <c r="S980" s="16"/>
    </row>
    <row r="981" spans="17:19" x14ac:dyDescent="0.2">
      <c r="Q981" s="11"/>
      <c r="S981" s="16"/>
    </row>
    <row r="982" spans="17:19" x14ac:dyDescent="0.2">
      <c r="Q982" s="11"/>
      <c r="S982" s="16"/>
    </row>
    <row r="983" spans="17:19" x14ac:dyDescent="0.2">
      <c r="Q983" s="11"/>
      <c r="S983" s="16"/>
    </row>
    <row r="984" spans="17:19" x14ac:dyDescent="0.2">
      <c r="Q984" s="11"/>
      <c r="S984" s="16"/>
    </row>
    <row r="985" spans="17:19" x14ac:dyDescent="0.2">
      <c r="Q985" s="11"/>
      <c r="S985" s="16"/>
    </row>
    <row r="986" spans="17:19" x14ac:dyDescent="0.2">
      <c r="Q986" s="11"/>
      <c r="S986" s="16"/>
    </row>
    <row r="987" spans="17:19" x14ac:dyDescent="0.2">
      <c r="Q987" s="11"/>
      <c r="S987" s="16"/>
    </row>
    <row r="988" spans="17:19" x14ac:dyDescent="0.2">
      <c r="Q988" s="11"/>
      <c r="S988" s="16"/>
    </row>
    <row r="989" spans="17:19" x14ac:dyDescent="0.2">
      <c r="Q989" s="11"/>
      <c r="S989" s="16"/>
    </row>
    <row r="990" spans="17:19" x14ac:dyDescent="0.2">
      <c r="Q990" s="11"/>
      <c r="S990" s="16"/>
    </row>
    <row r="991" spans="17:19" x14ac:dyDescent="0.2">
      <c r="Q991" s="11"/>
      <c r="S991" s="16"/>
    </row>
    <row r="992" spans="17:19" x14ac:dyDescent="0.2">
      <c r="Q992" s="11"/>
      <c r="S992" s="16"/>
    </row>
    <row r="993" spans="17:19" x14ac:dyDescent="0.2">
      <c r="Q993" s="11"/>
      <c r="S993" s="16"/>
    </row>
    <row r="994" spans="17:19" x14ac:dyDescent="0.2">
      <c r="Q994" s="11"/>
      <c r="S994" s="16"/>
    </row>
    <row r="995" spans="17:19" x14ac:dyDescent="0.2">
      <c r="Q995" s="11"/>
      <c r="S995" s="16"/>
    </row>
    <row r="996" spans="17:19" x14ac:dyDescent="0.2">
      <c r="Q996" s="11"/>
      <c r="S996" s="16"/>
    </row>
    <row r="997" spans="17:19" x14ac:dyDescent="0.2">
      <c r="Q997" s="11"/>
      <c r="S997" s="16"/>
    </row>
    <row r="998" spans="17:19" x14ac:dyDescent="0.2">
      <c r="Q998" s="11"/>
      <c r="S998" s="16"/>
    </row>
    <row r="999" spans="17:19" x14ac:dyDescent="0.2">
      <c r="Q999" s="11"/>
      <c r="S999" s="16"/>
    </row>
    <row r="1000" spans="17:19" x14ac:dyDescent="0.2">
      <c r="Q1000" s="11"/>
      <c r="S1000" s="16"/>
    </row>
    <row r="1001" spans="17:19" x14ac:dyDescent="0.2">
      <c r="Q1001" s="11"/>
      <c r="S1001" s="16"/>
    </row>
    <row r="1002" spans="17:19" x14ac:dyDescent="0.2">
      <c r="Q1002" s="11"/>
      <c r="S1002" s="16"/>
    </row>
    <row r="1003" spans="17:19" x14ac:dyDescent="0.2">
      <c r="Q1003" s="11"/>
      <c r="S1003" s="16"/>
    </row>
    <row r="1004" spans="17:19" x14ac:dyDescent="0.2">
      <c r="Q1004" s="11"/>
      <c r="S1004" s="16"/>
    </row>
    <row r="1005" spans="17:19" x14ac:dyDescent="0.2">
      <c r="Q1005" s="11"/>
      <c r="S1005" s="16"/>
    </row>
    <row r="1006" spans="17:19" x14ac:dyDescent="0.2">
      <c r="Q1006" s="11"/>
      <c r="S1006" s="16"/>
    </row>
    <row r="1007" spans="17:19" x14ac:dyDescent="0.2">
      <c r="Q1007" s="11"/>
      <c r="S1007" s="16"/>
    </row>
    <row r="1008" spans="17:19" x14ac:dyDescent="0.2">
      <c r="Q1008" s="11"/>
      <c r="S1008" s="16"/>
    </row>
    <row r="1009" spans="17:19" x14ac:dyDescent="0.2">
      <c r="Q1009" s="11"/>
      <c r="S1009" s="16"/>
    </row>
    <row r="1010" spans="17:19" x14ac:dyDescent="0.2">
      <c r="Q1010" s="11"/>
      <c r="S1010" s="16"/>
    </row>
    <row r="1011" spans="17:19" x14ac:dyDescent="0.2">
      <c r="Q1011" s="11"/>
      <c r="S1011" s="16"/>
    </row>
    <row r="1012" spans="17:19" x14ac:dyDescent="0.2">
      <c r="Q1012" s="11"/>
      <c r="S1012" s="16"/>
    </row>
    <row r="1013" spans="17:19" x14ac:dyDescent="0.2">
      <c r="Q1013" s="11"/>
      <c r="S1013" s="16"/>
    </row>
    <row r="1014" spans="17:19" x14ac:dyDescent="0.2">
      <c r="Q1014" s="11"/>
      <c r="S1014" s="16"/>
    </row>
    <row r="1015" spans="17:19" x14ac:dyDescent="0.2">
      <c r="Q1015" s="11"/>
      <c r="S1015" s="16"/>
    </row>
    <row r="1016" spans="17:19" x14ac:dyDescent="0.2">
      <c r="Q1016" s="11"/>
      <c r="S1016" s="16"/>
    </row>
    <row r="1017" spans="17:19" x14ac:dyDescent="0.2">
      <c r="Q1017" s="11"/>
      <c r="S1017" s="16"/>
    </row>
    <row r="1018" spans="17:19" x14ac:dyDescent="0.2">
      <c r="Q1018" s="11"/>
      <c r="S1018" s="16"/>
    </row>
    <row r="1019" spans="17:19" x14ac:dyDescent="0.2">
      <c r="Q1019" s="11"/>
      <c r="S1019" s="16"/>
    </row>
    <row r="1020" spans="17:19" x14ac:dyDescent="0.2">
      <c r="Q1020" s="11"/>
      <c r="S1020" s="16"/>
    </row>
    <row r="1021" spans="17:19" x14ac:dyDescent="0.2">
      <c r="Q1021" s="11"/>
      <c r="S1021" s="16"/>
    </row>
    <row r="1022" spans="17:19" x14ac:dyDescent="0.2">
      <c r="Q1022" s="11"/>
      <c r="S1022" s="16"/>
    </row>
    <row r="1023" spans="17:19" x14ac:dyDescent="0.2">
      <c r="Q1023" s="11"/>
      <c r="S1023" s="16"/>
    </row>
    <row r="1024" spans="17:19" x14ac:dyDescent="0.2">
      <c r="Q1024" s="11"/>
      <c r="S1024" s="16"/>
    </row>
    <row r="1025" spans="17:19" x14ac:dyDescent="0.2">
      <c r="Q1025" s="11"/>
      <c r="S1025" s="16"/>
    </row>
    <row r="1026" spans="17:19" x14ac:dyDescent="0.2">
      <c r="Q1026" s="11"/>
      <c r="S1026" s="16"/>
    </row>
    <row r="1027" spans="17:19" x14ac:dyDescent="0.2">
      <c r="Q1027" s="11"/>
      <c r="S1027" s="16"/>
    </row>
    <row r="1028" spans="17:19" x14ac:dyDescent="0.2">
      <c r="Q1028" s="11"/>
      <c r="S1028" s="16"/>
    </row>
    <row r="1029" spans="17:19" x14ac:dyDescent="0.2">
      <c r="Q1029" s="11"/>
      <c r="S1029" s="16"/>
    </row>
    <row r="1030" spans="17:19" x14ac:dyDescent="0.2">
      <c r="Q1030" s="11"/>
      <c r="S1030" s="16"/>
    </row>
    <row r="1031" spans="17:19" x14ac:dyDescent="0.2">
      <c r="Q1031" s="11"/>
      <c r="S1031" s="16"/>
    </row>
    <row r="1032" spans="17:19" x14ac:dyDescent="0.2">
      <c r="Q1032" s="11"/>
      <c r="S1032" s="16"/>
    </row>
    <row r="1033" spans="17:19" x14ac:dyDescent="0.2">
      <c r="Q1033" s="11"/>
      <c r="S1033" s="16"/>
    </row>
    <row r="1034" spans="17:19" x14ac:dyDescent="0.2">
      <c r="Q1034" s="11"/>
      <c r="S1034" s="16"/>
    </row>
    <row r="1035" spans="17:19" x14ac:dyDescent="0.2">
      <c r="Q1035" s="11"/>
      <c r="S1035" s="16"/>
    </row>
    <row r="1036" spans="17:19" x14ac:dyDescent="0.2">
      <c r="Q1036" s="11"/>
      <c r="S1036" s="16"/>
    </row>
    <row r="1037" spans="17:19" x14ac:dyDescent="0.2">
      <c r="Q1037" s="11"/>
      <c r="S1037" s="16"/>
    </row>
    <row r="1038" spans="17:19" x14ac:dyDescent="0.2">
      <c r="Q1038" s="11"/>
      <c r="S1038" s="16"/>
    </row>
    <row r="1039" spans="17:19" x14ac:dyDescent="0.2">
      <c r="Q1039" s="11"/>
      <c r="S1039" s="16"/>
    </row>
    <row r="1040" spans="17:19" x14ac:dyDescent="0.2">
      <c r="Q1040" s="11"/>
      <c r="S1040" s="16"/>
    </row>
    <row r="1041" spans="17:19" x14ac:dyDescent="0.2">
      <c r="Q1041" s="11"/>
      <c r="S1041" s="16"/>
    </row>
    <row r="1042" spans="17:19" x14ac:dyDescent="0.2">
      <c r="Q1042" s="11"/>
      <c r="S1042" s="16"/>
    </row>
    <row r="1043" spans="17:19" x14ac:dyDescent="0.2">
      <c r="Q1043" s="11"/>
      <c r="S1043" s="16"/>
    </row>
    <row r="1044" spans="17:19" x14ac:dyDescent="0.2">
      <c r="Q1044" s="11"/>
      <c r="S1044" s="16"/>
    </row>
    <row r="1045" spans="17:19" x14ac:dyDescent="0.2">
      <c r="Q1045" s="11"/>
      <c r="S1045" s="16"/>
    </row>
    <row r="1046" spans="17:19" x14ac:dyDescent="0.2">
      <c r="Q1046" s="11"/>
      <c r="S1046" s="16"/>
    </row>
    <row r="1047" spans="17:19" x14ac:dyDescent="0.2">
      <c r="Q1047" s="11"/>
      <c r="S1047" s="16"/>
    </row>
    <row r="1048" spans="17:19" x14ac:dyDescent="0.2">
      <c r="Q1048" s="11"/>
      <c r="S1048" s="16"/>
    </row>
    <row r="1049" spans="17:19" x14ac:dyDescent="0.2">
      <c r="Q1049" s="11"/>
      <c r="S1049" s="16"/>
    </row>
    <row r="1050" spans="17:19" x14ac:dyDescent="0.2">
      <c r="Q1050" s="11"/>
      <c r="S1050" s="16"/>
    </row>
    <row r="1051" spans="17:19" x14ac:dyDescent="0.2">
      <c r="Q1051" s="11"/>
      <c r="S1051" s="16"/>
    </row>
    <row r="1052" spans="17:19" x14ac:dyDescent="0.2">
      <c r="Q1052" s="11"/>
      <c r="S1052" s="16"/>
    </row>
    <row r="1053" spans="17:19" x14ac:dyDescent="0.2">
      <c r="Q1053" s="11"/>
      <c r="S1053" s="16"/>
    </row>
    <row r="1054" spans="17:19" x14ac:dyDescent="0.2">
      <c r="Q1054" s="11"/>
      <c r="S1054" s="16"/>
    </row>
    <row r="1055" spans="17:19" x14ac:dyDescent="0.2">
      <c r="Q1055" s="11"/>
      <c r="S1055" s="16"/>
    </row>
    <row r="1056" spans="17:19" x14ac:dyDescent="0.2">
      <c r="Q1056" s="11"/>
      <c r="S1056" s="16"/>
    </row>
    <row r="1057" spans="17:19" x14ac:dyDescent="0.2">
      <c r="Q1057" s="11"/>
      <c r="S1057" s="16"/>
    </row>
    <row r="1058" spans="17:19" x14ac:dyDescent="0.2">
      <c r="Q1058" s="11"/>
      <c r="S1058" s="16"/>
    </row>
    <row r="1059" spans="17:19" x14ac:dyDescent="0.2">
      <c r="Q1059" s="11"/>
      <c r="S1059" s="16"/>
    </row>
    <row r="1060" spans="17:19" x14ac:dyDescent="0.2">
      <c r="Q1060" s="11"/>
      <c r="S1060" s="16"/>
    </row>
    <row r="1061" spans="17:19" x14ac:dyDescent="0.2">
      <c r="Q1061" s="11"/>
      <c r="S1061" s="16"/>
    </row>
    <row r="1062" spans="17:19" x14ac:dyDescent="0.2">
      <c r="Q1062" s="11"/>
      <c r="S1062" s="16"/>
    </row>
    <row r="1063" spans="17:19" x14ac:dyDescent="0.2">
      <c r="Q1063" s="11"/>
      <c r="S1063" s="16"/>
    </row>
    <row r="1064" spans="17:19" x14ac:dyDescent="0.2">
      <c r="Q1064" s="11"/>
      <c r="S1064" s="16"/>
    </row>
    <row r="1065" spans="17:19" x14ac:dyDescent="0.2">
      <c r="Q1065" s="11"/>
      <c r="S1065" s="16"/>
    </row>
    <row r="1066" spans="17:19" x14ac:dyDescent="0.2">
      <c r="Q1066" s="11"/>
      <c r="S1066" s="16"/>
    </row>
    <row r="1067" spans="17:19" x14ac:dyDescent="0.2">
      <c r="Q1067" s="11"/>
      <c r="S1067" s="16"/>
    </row>
    <row r="1068" spans="17:19" x14ac:dyDescent="0.2">
      <c r="Q1068" s="11"/>
      <c r="S1068" s="16"/>
    </row>
    <row r="1069" spans="17:19" x14ac:dyDescent="0.2">
      <c r="Q1069" s="11"/>
      <c r="S1069" s="16"/>
    </row>
    <row r="1070" spans="17:19" x14ac:dyDescent="0.2">
      <c r="Q1070" s="11"/>
      <c r="S1070" s="16"/>
    </row>
    <row r="1071" spans="17:19" x14ac:dyDescent="0.2">
      <c r="Q1071" s="11"/>
      <c r="S1071" s="16"/>
    </row>
    <row r="1072" spans="17:19" x14ac:dyDescent="0.2">
      <c r="Q1072" s="11"/>
      <c r="S1072" s="16"/>
    </row>
    <row r="1073" spans="17:19" x14ac:dyDescent="0.2">
      <c r="Q1073" s="11"/>
      <c r="S1073" s="16"/>
    </row>
    <row r="1074" spans="17:19" x14ac:dyDescent="0.2">
      <c r="Q1074" s="11"/>
      <c r="S1074" s="16"/>
    </row>
    <row r="1075" spans="17:19" x14ac:dyDescent="0.2">
      <c r="Q1075" s="11"/>
      <c r="S1075" s="16"/>
    </row>
    <row r="1076" spans="17:19" x14ac:dyDescent="0.2">
      <c r="Q1076" s="11"/>
      <c r="S1076" s="16"/>
    </row>
    <row r="1077" spans="17:19" x14ac:dyDescent="0.2">
      <c r="Q1077" s="11"/>
      <c r="S1077" s="16"/>
    </row>
    <row r="1078" spans="17:19" x14ac:dyDescent="0.2">
      <c r="Q1078" s="11"/>
      <c r="S1078" s="16"/>
    </row>
    <row r="1079" spans="17:19" x14ac:dyDescent="0.2">
      <c r="Q1079" s="11"/>
      <c r="S1079" s="16"/>
    </row>
    <row r="1080" spans="17:19" x14ac:dyDescent="0.2">
      <c r="Q1080" s="11"/>
      <c r="S1080" s="16"/>
    </row>
    <row r="1081" spans="17:19" x14ac:dyDescent="0.2">
      <c r="Q1081" s="11"/>
      <c r="S1081" s="16"/>
    </row>
    <row r="1082" spans="17:19" x14ac:dyDescent="0.2">
      <c r="Q1082" s="11"/>
      <c r="S1082" s="16"/>
    </row>
    <row r="1083" spans="17:19" x14ac:dyDescent="0.2">
      <c r="Q1083" s="11"/>
      <c r="S1083" s="16"/>
    </row>
    <row r="1084" spans="17:19" x14ac:dyDescent="0.2">
      <c r="Q1084" s="11"/>
      <c r="S1084" s="16"/>
    </row>
    <row r="1085" spans="17:19" x14ac:dyDescent="0.2">
      <c r="Q1085" s="11"/>
      <c r="S1085" s="16"/>
    </row>
    <row r="1086" spans="17:19" x14ac:dyDescent="0.2">
      <c r="Q1086" s="11"/>
      <c r="S1086" s="16"/>
    </row>
    <row r="1087" spans="17:19" x14ac:dyDescent="0.2">
      <c r="Q1087" s="11"/>
      <c r="S1087" s="16"/>
    </row>
    <row r="1088" spans="17:19" x14ac:dyDescent="0.2">
      <c r="Q1088" s="11"/>
      <c r="S1088" s="16"/>
    </row>
    <row r="1089" spans="17:19" x14ac:dyDescent="0.2">
      <c r="Q1089" s="11"/>
      <c r="S1089" s="16"/>
    </row>
    <row r="1090" spans="17:19" x14ac:dyDescent="0.2">
      <c r="Q1090" s="11"/>
      <c r="S1090" s="16"/>
    </row>
    <row r="1091" spans="17:19" x14ac:dyDescent="0.2">
      <c r="Q1091" s="11"/>
      <c r="S1091" s="16"/>
    </row>
    <row r="1092" spans="17:19" x14ac:dyDescent="0.2">
      <c r="Q1092" s="11"/>
      <c r="S1092" s="16"/>
    </row>
    <row r="1093" spans="17:19" x14ac:dyDescent="0.2">
      <c r="Q1093" s="11"/>
      <c r="S1093" s="16"/>
    </row>
    <row r="1094" spans="17:19" x14ac:dyDescent="0.2">
      <c r="Q1094" s="11"/>
      <c r="S1094" s="16"/>
    </row>
    <row r="1095" spans="17:19" x14ac:dyDescent="0.2">
      <c r="Q1095" s="11"/>
      <c r="S1095" s="16"/>
    </row>
    <row r="1096" spans="17:19" x14ac:dyDescent="0.2">
      <c r="Q1096" s="11"/>
      <c r="S1096" s="16"/>
    </row>
    <row r="1097" spans="17:19" x14ac:dyDescent="0.2">
      <c r="Q1097" s="11"/>
      <c r="S1097" s="16"/>
    </row>
    <row r="1098" spans="17:19" x14ac:dyDescent="0.2">
      <c r="Q1098" s="11"/>
      <c r="S1098" s="16"/>
    </row>
    <row r="1099" spans="17:19" x14ac:dyDescent="0.2">
      <c r="Q1099" s="11"/>
      <c r="S1099" s="16"/>
    </row>
    <row r="1100" spans="17:19" x14ac:dyDescent="0.2">
      <c r="Q1100" s="11"/>
      <c r="S1100" s="16"/>
    </row>
    <row r="1101" spans="17:19" x14ac:dyDescent="0.2">
      <c r="Q1101" s="11"/>
      <c r="S1101" s="16"/>
    </row>
    <row r="1102" spans="17:19" x14ac:dyDescent="0.2">
      <c r="Q1102" s="11"/>
      <c r="S1102" s="16"/>
    </row>
    <row r="1103" spans="17:19" x14ac:dyDescent="0.2">
      <c r="Q1103" s="11"/>
      <c r="S1103" s="16"/>
    </row>
    <row r="1104" spans="17:19" x14ac:dyDescent="0.2">
      <c r="Q1104" s="11"/>
      <c r="S1104" s="16"/>
    </row>
    <row r="1105" spans="17:19" x14ac:dyDescent="0.2">
      <c r="Q1105" s="11"/>
      <c r="S1105" s="16"/>
    </row>
    <row r="1106" spans="17:19" x14ac:dyDescent="0.2">
      <c r="Q1106" s="11"/>
      <c r="S1106" s="16"/>
    </row>
    <row r="1107" spans="17:19" x14ac:dyDescent="0.2">
      <c r="Q1107" s="11"/>
      <c r="S1107" s="16"/>
    </row>
    <row r="1108" spans="17:19" x14ac:dyDescent="0.2">
      <c r="Q1108" s="11"/>
      <c r="S1108" s="16"/>
    </row>
    <row r="1109" spans="17:19" x14ac:dyDescent="0.2">
      <c r="Q1109" s="11"/>
      <c r="S1109" s="16"/>
    </row>
    <row r="1110" spans="17:19" x14ac:dyDescent="0.2">
      <c r="Q1110" s="11"/>
      <c r="S1110" s="16"/>
    </row>
    <row r="1111" spans="17:19" x14ac:dyDescent="0.2">
      <c r="Q1111" s="11"/>
      <c r="S1111" s="16"/>
    </row>
    <row r="1112" spans="17:19" x14ac:dyDescent="0.2">
      <c r="Q1112" s="11"/>
      <c r="S1112" s="16"/>
    </row>
    <row r="1113" spans="17:19" x14ac:dyDescent="0.2">
      <c r="Q1113" s="11"/>
      <c r="S1113" s="16"/>
    </row>
    <row r="1114" spans="17:19" x14ac:dyDescent="0.2">
      <c r="Q1114" s="11"/>
      <c r="S1114" s="16"/>
    </row>
    <row r="1115" spans="17:19" x14ac:dyDescent="0.2">
      <c r="Q1115" s="11"/>
      <c r="S1115" s="16"/>
    </row>
    <row r="1116" spans="17:19" x14ac:dyDescent="0.2">
      <c r="Q1116" s="11"/>
      <c r="S1116" s="16"/>
    </row>
    <row r="1117" spans="17:19" x14ac:dyDescent="0.2">
      <c r="Q1117" s="11"/>
      <c r="S1117" s="16"/>
    </row>
    <row r="1118" spans="17:19" x14ac:dyDescent="0.2">
      <c r="Q1118" s="11"/>
      <c r="S1118" s="16"/>
    </row>
    <row r="1119" spans="17:19" x14ac:dyDescent="0.2">
      <c r="Q1119" s="11"/>
      <c r="S1119" s="16"/>
    </row>
    <row r="1120" spans="17:19" x14ac:dyDescent="0.2">
      <c r="Q1120" s="11"/>
      <c r="S1120" s="16"/>
    </row>
    <row r="1121" spans="17:19" x14ac:dyDescent="0.2">
      <c r="Q1121" s="11"/>
      <c r="S1121" s="16"/>
    </row>
    <row r="1122" spans="17:19" x14ac:dyDescent="0.2">
      <c r="Q1122" s="11"/>
      <c r="S1122" s="16"/>
    </row>
    <row r="1123" spans="17:19" x14ac:dyDescent="0.2">
      <c r="Q1123" s="11"/>
      <c r="S1123" s="16"/>
    </row>
    <row r="1124" spans="17:19" x14ac:dyDescent="0.2">
      <c r="Q1124" s="11"/>
      <c r="S1124" s="16"/>
    </row>
    <row r="1125" spans="17:19" x14ac:dyDescent="0.2">
      <c r="Q1125" s="11"/>
      <c r="S1125" s="16"/>
    </row>
    <row r="1126" spans="17:19" x14ac:dyDescent="0.2">
      <c r="Q1126" s="11"/>
      <c r="S1126" s="16"/>
    </row>
    <row r="1127" spans="17:19" x14ac:dyDescent="0.2">
      <c r="Q1127" s="11"/>
      <c r="S1127" s="16"/>
    </row>
    <row r="1128" spans="17:19" x14ac:dyDescent="0.2">
      <c r="Q1128" s="11"/>
      <c r="S1128" s="16"/>
    </row>
    <row r="1129" spans="17:19" x14ac:dyDescent="0.2">
      <c r="Q1129" s="11"/>
      <c r="S1129" s="16"/>
    </row>
    <row r="1130" spans="17:19" x14ac:dyDescent="0.2">
      <c r="Q1130" s="11"/>
      <c r="S1130" s="16"/>
    </row>
    <row r="1131" spans="17:19" x14ac:dyDescent="0.2">
      <c r="Q1131" s="11"/>
      <c r="S1131" s="16"/>
    </row>
    <row r="1132" spans="17:19" x14ac:dyDescent="0.2">
      <c r="Q1132" s="11"/>
      <c r="S1132" s="16"/>
    </row>
    <row r="1133" spans="17:19" x14ac:dyDescent="0.2">
      <c r="Q1133" s="11"/>
      <c r="S1133" s="16"/>
    </row>
    <row r="1134" spans="17:19" x14ac:dyDescent="0.2">
      <c r="Q1134" s="11"/>
      <c r="S1134" s="16"/>
    </row>
    <row r="1135" spans="17:19" x14ac:dyDescent="0.2">
      <c r="Q1135" s="11"/>
      <c r="S1135" s="16"/>
    </row>
    <row r="1136" spans="17:19" x14ac:dyDescent="0.2">
      <c r="Q1136" s="11"/>
      <c r="S1136" s="16"/>
    </row>
    <row r="1137" spans="17:19" x14ac:dyDescent="0.2">
      <c r="Q1137" s="11"/>
      <c r="S1137" s="16"/>
    </row>
    <row r="1138" spans="17:19" x14ac:dyDescent="0.2">
      <c r="Q1138" s="11"/>
      <c r="S1138" s="16"/>
    </row>
    <row r="1139" spans="17:19" x14ac:dyDescent="0.2">
      <c r="Q1139" s="11"/>
      <c r="S1139" s="16"/>
    </row>
    <row r="1140" spans="17:19" x14ac:dyDescent="0.2">
      <c r="Q1140" s="11"/>
      <c r="S1140" s="16"/>
    </row>
    <row r="1141" spans="17:19" x14ac:dyDescent="0.2">
      <c r="Q1141" s="11"/>
      <c r="S1141" s="16"/>
    </row>
    <row r="1142" spans="17:19" x14ac:dyDescent="0.2">
      <c r="Q1142" s="11"/>
      <c r="S1142" s="16"/>
    </row>
    <row r="1143" spans="17:19" x14ac:dyDescent="0.2">
      <c r="Q1143" s="11"/>
      <c r="S1143" s="16"/>
    </row>
    <row r="1144" spans="17:19" x14ac:dyDescent="0.2">
      <c r="Q1144" s="11"/>
      <c r="S1144" s="16"/>
    </row>
    <row r="1145" spans="17:19" x14ac:dyDescent="0.2">
      <c r="Q1145" s="11"/>
      <c r="S1145" s="16"/>
    </row>
    <row r="1146" spans="17:19" x14ac:dyDescent="0.2">
      <c r="Q1146" s="11"/>
      <c r="S1146" s="16"/>
    </row>
    <row r="1147" spans="17:19" x14ac:dyDescent="0.2">
      <c r="Q1147" s="11"/>
      <c r="S1147" s="16"/>
    </row>
    <row r="1148" spans="17:19" x14ac:dyDescent="0.2">
      <c r="Q1148" s="11"/>
      <c r="S1148" s="16"/>
    </row>
    <row r="1149" spans="17:19" x14ac:dyDescent="0.2">
      <c r="Q1149" s="11"/>
      <c r="S1149" s="16"/>
    </row>
    <row r="1150" spans="17:19" x14ac:dyDescent="0.2">
      <c r="Q1150" s="11"/>
      <c r="S1150" s="16"/>
    </row>
    <row r="1151" spans="17:19" x14ac:dyDescent="0.2">
      <c r="Q1151" s="11"/>
      <c r="S1151" s="16"/>
    </row>
    <row r="1152" spans="17:19" x14ac:dyDescent="0.2">
      <c r="Q1152" s="11"/>
      <c r="S1152" s="16"/>
    </row>
    <row r="1153" spans="17:19" x14ac:dyDescent="0.2">
      <c r="Q1153" s="11"/>
      <c r="S1153" s="16"/>
    </row>
    <row r="1154" spans="17:19" x14ac:dyDescent="0.2">
      <c r="Q1154" s="11"/>
      <c r="S1154" s="16"/>
    </row>
    <row r="1155" spans="17:19" x14ac:dyDescent="0.2">
      <c r="Q1155" s="11"/>
      <c r="S1155" s="16"/>
    </row>
    <row r="1156" spans="17:19" x14ac:dyDescent="0.2">
      <c r="Q1156" s="11"/>
      <c r="S1156" s="16"/>
    </row>
    <row r="1157" spans="17:19" x14ac:dyDescent="0.2">
      <c r="Q1157" s="11"/>
      <c r="S1157" s="16"/>
    </row>
    <row r="1158" spans="17:19" x14ac:dyDescent="0.2">
      <c r="Q1158" s="11"/>
      <c r="S1158" s="16"/>
    </row>
    <row r="1159" spans="17:19" x14ac:dyDescent="0.2">
      <c r="Q1159" s="11"/>
      <c r="S1159" s="16"/>
    </row>
    <row r="1160" spans="17:19" x14ac:dyDescent="0.2">
      <c r="Q1160" s="11"/>
      <c r="S1160" s="16"/>
    </row>
    <row r="1161" spans="17:19" x14ac:dyDescent="0.2">
      <c r="Q1161" s="11"/>
      <c r="S1161" s="16"/>
    </row>
    <row r="1162" spans="17:19" x14ac:dyDescent="0.2">
      <c r="Q1162" s="11"/>
      <c r="S1162" s="16"/>
    </row>
    <row r="1163" spans="17:19" x14ac:dyDescent="0.2">
      <c r="Q1163" s="11"/>
      <c r="S1163" s="16"/>
    </row>
    <row r="1164" spans="17:19" x14ac:dyDescent="0.2">
      <c r="Q1164" s="11"/>
      <c r="S1164" s="16"/>
    </row>
    <row r="1165" spans="17:19" x14ac:dyDescent="0.2">
      <c r="Q1165" s="11"/>
      <c r="S1165" s="16"/>
    </row>
    <row r="1166" spans="17:19" x14ac:dyDescent="0.2">
      <c r="Q1166" s="11"/>
      <c r="S1166" s="16"/>
    </row>
    <row r="1167" spans="17:19" x14ac:dyDescent="0.2">
      <c r="Q1167" s="11"/>
      <c r="S1167" s="16"/>
    </row>
    <row r="1168" spans="17:19" x14ac:dyDescent="0.2">
      <c r="Q1168" s="11"/>
      <c r="S1168" s="16"/>
    </row>
    <row r="1169" spans="17:19" x14ac:dyDescent="0.2">
      <c r="Q1169" s="11"/>
      <c r="S1169" s="16"/>
    </row>
    <row r="1170" spans="17:19" x14ac:dyDescent="0.2">
      <c r="Q1170" s="11"/>
      <c r="S1170" s="16"/>
    </row>
    <row r="1171" spans="17:19" x14ac:dyDescent="0.2">
      <c r="Q1171" s="11"/>
      <c r="S1171" s="16"/>
    </row>
    <row r="1172" spans="17:19" x14ac:dyDescent="0.2">
      <c r="Q1172" s="11"/>
      <c r="S1172" s="16"/>
    </row>
    <row r="1173" spans="17:19" x14ac:dyDescent="0.2">
      <c r="Q1173" s="11"/>
      <c r="S1173" s="16"/>
    </row>
    <row r="1174" spans="17:19" x14ac:dyDescent="0.2">
      <c r="Q1174" s="11"/>
      <c r="S1174" s="16"/>
    </row>
    <row r="1175" spans="17:19" x14ac:dyDescent="0.2">
      <c r="Q1175" s="11"/>
      <c r="S1175" s="16"/>
    </row>
    <row r="1176" spans="17:19" x14ac:dyDescent="0.2">
      <c r="Q1176" s="11"/>
      <c r="S1176" s="16"/>
    </row>
    <row r="1177" spans="17:19" x14ac:dyDescent="0.2">
      <c r="Q1177" s="11"/>
      <c r="S1177" s="16"/>
    </row>
    <row r="1178" spans="17:19" x14ac:dyDescent="0.2">
      <c r="Q1178" s="11"/>
      <c r="S1178" s="16"/>
    </row>
    <row r="1179" spans="17:19" x14ac:dyDescent="0.2">
      <c r="Q1179" s="11"/>
      <c r="S1179" s="16"/>
    </row>
    <row r="1180" spans="17:19" x14ac:dyDescent="0.2">
      <c r="Q1180" s="11"/>
      <c r="S1180" s="16"/>
    </row>
    <row r="1181" spans="17:19" x14ac:dyDescent="0.2">
      <c r="Q1181" s="11"/>
      <c r="S1181" s="16"/>
    </row>
    <row r="1182" spans="17:19" x14ac:dyDescent="0.2">
      <c r="Q1182" s="11"/>
      <c r="S1182" s="16"/>
    </row>
    <row r="1183" spans="17:19" x14ac:dyDescent="0.2">
      <c r="Q1183" s="11"/>
      <c r="S1183" s="16"/>
    </row>
    <row r="1184" spans="17:19" x14ac:dyDescent="0.2">
      <c r="Q1184" s="11"/>
      <c r="S1184" s="16"/>
    </row>
    <row r="1185" spans="17:19" x14ac:dyDescent="0.2">
      <c r="Q1185" s="11"/>
      <c r="S1185" s="16"/>
    </row>
    <row r="1186" spans="17:19" x14ac:dyDescent="0.2">
      <c r="Q1186" s="11"/>
      <c r="S1186" s="16"/>
    </row>
    <row r="1187" spans="17:19" x14ac:dyDescent="0.2">
      <c r="Q1187" s="11"/>
      <c r="S1187" s="16"/>
    </row>
    <row r="1188" spans="17:19" x14ac:dyDescent="0.2">
      <c r="Q1188" s="11"/>
      <c r="S1188" s="16"/>
    </row>
    <row r="1189" spans="17:19" x14ac:dyDescent="0.2">
      <c r="Q1189" s="11"/>
      <c r="S1189" s="16"/>
    </row>
    <row r="1190" spans="17:19" x14ac:dyDescent="0.2">
      <c r="Q1190" s="11"/>
      <c r="S1190" s="16"/>
    </row>
    <row r="1191" spans="17:19" x14ac:dyDescent="0.2">
      <c r="Q1191" s="11"/>
      <c r="S1191" s="16"/>
    </row>
    <row r="1192" spans="17:19" x14ac:dyDescent="0.2">
      <c r="Q1192" s="11"/>
      <c r="S1192" s="16"/>
    </row>
    <row r="1193" spans="17:19" x14ac:dyDescent="0.2">
      <c r="Q1193" s="11"/>
      <c r="S1193" s="16"/>
    </row>
    <row r="1194" spans="17:19" x14ac:dyDescent="0.2">
      <c r="Q1194" s="11"/>
      <c r="S1194" s="16"/>
    </row>
    <row r="1195" spans="17:19" x14ac:dyDescent="0.2">
      <c r="Q1195" s="11"/>
      <c r="S1195" s="16"/>
    </row>
    <row r="1196" spans="17:19" x14ac:dyDescent="0.2">
      <c r="Q1196" s="11"/>
      <c r="S1196" s="16"/>
    </row>
    <row r="1197" spans="17:19" x14ac:dyDescent="0.2">
      <c r="Q1197" s="11"/>
      <c r="S1197" s="16"/>
    </row>
    <row r="1198" spans="17:19" x14ac:dyDescent="0.2">
      <c r="Q1198" s="11"/>
      <c r="S1198" s="16"/>
    </row>
    <row r="1199" spans="17:19" x14ac:dyDescent="0.2">
      <c r="Q1199" s="11"/>
      <c r="S1199" s="16"/>
    </row>
    <row r="1200" spans="17:19" x14ac:dyDescent="0.2">
      <c r="Q1200" s="11"/>
      <c r="S1200" s="16"/>
    </row>
    <row r="1201" spans="17:19" x14ac:dyDescent="0.2">
      <c r="Q1201" s="11"/>
      <c r="S1201" s="16"/>
    </row>
    <row r="1202" spans="17:19" x14ac:dyDescent="0.2">
      <c r="Q1202" s="11"/>
      <c r="S1202" s="16"/>
    </row>
    <row r="1203" spans="17:19" x14ac:dyDescent="0.2">
      <c r="Q1203" s="11"/>
      <c r="S1203" s="16"/>
    </row>
    <row r="1204" spans="17:19" x14ac:dyDescent="0.2">
      <c r="Q1204" s="11"/>
      <c r="S1204" s="16"/>
    </row>
    <row r="1205" spans="17:19" x14ac:dyDescent="0.2">
      <c r="Q1205" s="11"/>
      <c r="S1205" s="16"/>
    </row>
    <row r="1206" spans="17:19" x14ac:dyDescent="0.2">
      <c r="Q1206" s="11"/>
      <c r="S1206" s="16"/>
    </row>
    <row r="1207" spans="17:19" x14ac:dyDescent="0.2">
      <c r="Q1207" s="11"/>
      <c r="S1207" s="16"/>
    </row>
    <row r="1208" spans="17:19" x14ac:dyDescent="0.2">
      <c r="Q1208" s="11"/>
      <c r="S1208" s="16"/>
    </row>
    <row r="1209" spans="17:19" x14ac:dyDescent="0.2">
      <c r="Q1209" s="11"/>
      <c r="S1209" s="16"/>
    </row>
    <row r="1210" spans="17:19" x14ac:dyDescent="0.2">
      <c r="Q1210" s="11"/>
      <c r="S1210" s="16"/>
    </row>
    <row r="1211" spans="17:19" x14ac:dyDescent="0.2">
      <c r="Q1211" s="11"/>
      <c r="S1211" s="16"/>
    </row>
    <row r="1212" spans="17:19" x14ac:dyDescent="0.2">
      <c r="Q1212" s="11"/>
      <c r="S1212" s="16"/>
    </row>
    <row r="1213" spans="17:19" x14ac:dyDescent="0.2">
      <c r="Q1213" s="11"/>
      <c r="S1213" s="16"/>
    </row>
    <row r="1214" spans="17:19" x14ac:dyDescent="0.2">
      <c r="Q1214" s="11"/>
      <c r="S1214" s="16"/>
    </row>
    <row r="1215" spans="17:19" x14ac:dyDescent="0.2">
      <c r="Q1215" s="11"/>
      <c r="S1215" s="16"/>
    </row>
    <row r="1216" spans="17:19" x14ac:dyDescent="0.2">
      <c r="Q1216" s="11"/>
      <c r="S1216" s="16"/>
    </row>
    <row r="1217" spans="17:19" x14ac:dyDescent="0.2">
      <c r="Q1217" s="11"/>
      <c r="S1217" s="16"/>
    </row>
    <row r="1218" spans="17:19" x14ac:dyDescent="0.2">
      <c r="Q1218" s="11"/>
      <c r="S1218" s="16"/>
    </row>
    <row r="1219" spans="17:19" x14ac:dyDescent="0.2">
      <c r="Q1219" s="11"/>
      <c r="S1219" s="16"/>
    </row>
    <row r="1220" spans="17:19" x14ac:dyDescent="0.2">
      <c r="Q1220" s="11"/>
      <c r="S1220" s="16"/>
    </row>
    <row r="1221" spans="17:19" x14ac:dyDescent="0.2">
      <c r="Q1221" s="11"/>
      <c r="S1221" s="16"/>
    </row>
    <row r="1222" spans="17:19" x14ac:dyDescent="0.2">
      <c r="Q1222" s="11"/>
      <c r="S1222" s="16"/>
    </row>
    <row r="1223" spans="17:19" x14ac:dyDescent="0.2">
      <c r="Q1223" s="11"/>
      <c r="S1223" s="16"/>
    </row>
    <row r="1224" spans="17:19" x14ac:dyDescent="0.2">
      <c r="Q1224" s="11"/>
      <c r="S1224" s="16"/>
    </row>
    <row r="1225" spans="17:19" x14ac:dyDescent="0.2">
      <c r="Q1225" s="11"/>
      <c r="S1225" s="16"/>
    </row>
    <row r="1226" spans="17:19" x14ac:dyDescent="0.2">
      <c r="Q1226" s="11"/>
      <c r="S1226" s="16"/>
    </row>
    <row r="1227" spans="17:19" x14ac:dyDescent="0.2">
      <c r="Q1227" s="11"/>
      <c r="S1227" s="16"/>
    </row>
    <row r="1228" spans="17:19" x14ac:dyDescent="0.2">
      <c r="Q1228" s="11"/>
      <c r="S1228" s="16"/>
    </row>
    <row r="1229" spans="17:19" x14ac:dyDescent="0.2">
      <c r="Q1229" s="11"/>
      <c r="S1229" s="16"/>
    </row>
    <row r="1230" spans="17:19" x14ac:dyDescent="0.2">
      <c r="Q1230" s="11"/>
      <c r="S1230" s="16"/>
    </row>
    <row r="1231" spans="17:19" x14ac:dyDescent="0.2">
      <c r="Q1231" s="11"/>
      <c r="S1231" s="16"/>
    </row>
    <row r="1232" spans="17:19" x14ac:dyDescent="0.2">
      <c r="Q1232" s="11"/>
      <c r="S1232" s="16"/>
    </row>
    <row r="1233" spans="17:19" x14ac:dyDescent="0.2">
      <c r="Q1233" s="11"/>
      <c r="S1233" s="16"/>
    </row>
    <row r="1234" spans="17:19" x14ac:dyDescent="0.2">
      <c r="Q1234" s="11"/>
      <c r="S1234" s="16"/>
    </row>
    <row r="1235" spans="17:19" x14ac:dyDescent="0.2">
      <c r="Q1235" s="11"/>
      <c r="S1235" s="16"/>
    </row>
    <row r="1236" spans="17:19" x14ac:dyDescent="0.2">
      <c r="Q1236" s="11"/>
      <c r="S1236" s="16"/>
    </row>
    <row r="1237" spans="17:19" x14ac:dyDescent="0.2">
      <c r="Q1237" s="11"/>
      <c r="S1237" s="16"/>
    </row>
    <row r="1238" spans="17:19" x14ac:dyDescent="0.2">
      <c r="Q1238" s="11"/>
      <c r="S1238" s="16"/>
    </row>
    <row r="1239" spans="17:19" x14ac:dyDescent="0.2">
      <c r="Q1239" s="11"/>
      <c r="S1239" s="16"/>
    </row>
    <row r="1240" spans="17:19" x14ac:dyDescent="0.2">
      <c r="Q1240" s="11"/>
      <c r="S1240" s="16"/>
    </row>
    <row r="1241" spans="17:19" x14ac:dyDescent="0.2">
      <c r="Q1241" s="11"/>
      <c r="S1241" s="16"/>
    </row>
    <row r="1242" spans="17:19" x14ac:dyDescent="0.2">
      <c r="Q1242" s="11"/>
      <c r="S1242" s="16"/>
    </row>
    <row r="1243" spans="17:19" x14ac:dyDescent="0.2">
      <c r="Q1243" s="11"/>
      <c r="S1243" s="16"/>
    </row>
    <row r="1244" spans="17:19" x14ac:dyDescent="0.2">
      <c r="Q1244" s="11"/>
      <c r="S1244" s="16"/>
    </row>
    <row r="1245" spans="17:19" x14ac:dyDescent="0.2">
      <c r="Q1245" s="11"/>
      <c r="S1245" s="16"/>
    </row>
    <row r="1246" spans="17:19" x14ac:dyDescent="0.2">
      <c r="Q1246" s="11"/>
      <c r="S1246" s="16"/>
    </row>
    <row r="1247" spans="17:19" x14ac:dyDescent="0.2">
      <c r="Q1247" s="11"/>
      <c r="S1247" s="16"/>
    </row>
    <row r="1248" spans="17:19" x14ac:dyDescent="0.2">
      <c r="Q1248" s="11"/>
      <c r="S1248" s="16"/>
    </row>
    <row r="1249" spans="17:19" x14ac:dyDescent="0.2">
      <c r="Q1249" s="11"/>
      <c r="S1249" s="16"/>
    </row>
    <row r="1250" spans="17:19" x14ac:dyDescent="0.2">
      <c r="Q1250" s="11"/>
      <c r="S1250" s="16"/>
    </row>
    <row r="1251" spans="17:19" x14ac:dyDescent="0.2">
      <c r="Q1251" s="11"/>
      <c r="S1251" s="16"/>
    </row>
    <row r="1252" spans="17:19" x14ac:dyDescent="0.2">
      <c r="Q1252" s="11"/>
      <c r="S1252" s="16"/>
    </row>
    <row r="1253" spans="17:19" x14ac:dyDescent="0.2">
      <c r="Q1253" s="11"/>
      <c r="S1253" s="16"/>
    </row>
    <row r="1254" spans="17:19" x14ac:dyDescent="0.2">
      <c r="Q1254" s="11"/>
      <c r="S1254" s="16"/>
    </row>
    <row r="1255" spans="17:19" x14ac:dyDescent="0.2">
      <c r="Q1255" s="11"/>
      <c r="S1255" s="16"/>
    </row>
    <row r="1256" spans="17:19" x14ac:dyDescent="0.2">
      <c r="Q1256" s="11"/>
      <c r="S1256" s="16"/>
    </row>
    <row r="1257" spans="17:19" x14ac:dyDescent="0.2">
      <c r="Q1257" s="11"/>
      <c r="S1257" s="16"/>
    </row>
    <row r="1258" spans="17:19" x14ac:dyDescent="0.2">
      <c r="Q1258" s="11"/>
      <c r="S1258" s="16"/>
    </row>
    <row r="1259" spans="17:19" x14ac:dyDescent="0.2">
      <c r="Q1259" s="11"/>
      <c r="S1259" s="16"/>
    </row>
    <row r="1260" spans="17:19" x14ac:dyDescent="0.2">
      <c r="Q1260" s="11"/>
      <c r="S1260" s="16"/>
    </row>
    <row r="1261" spans="17:19" x14ac:dyDescent="0.2">
      <c r="Q1261" s="11"/>
      <c r="S1261" s="16"/>
    </row>
    <row r="1262" spans="17:19" x14ac:dyDescent="0.2">
      <c r="Q1262" s="11"/>
      <c r="S1262" s="16"/>
    </row>
    <row r="1263" spans="17:19" x14ac:dyDescent="0.2">
      <c r="Q1263" s="11"/>
      <c r="S1263" s="16"/>
    </row>
    <row r="1264" spans="17:19" x14ac:dyDescent="0.2">
      <c r="Q1264" s="11"/>
      <c r="S1264" s="16"/>
    </row>
    <row r="1265" spans="17:19" x14ac:dyDescent="0.2">
      <c r="Q1265" s="11"/>
      <c r="S1265" s="16"/>
    </row>
    <row r="1266" spans="17:19" x14ac:dyDescent="0.2">
      <c r="Q1266" s="11"/>
      <c r="S1266" s="16"/>
    </row>
    <row r="1267" spans="17:19" x14ac:dyDescent="0.2">
      <c r="Q1267" s="11"/>
      <c r="S1267" s="16"/>
    </row>
    <row r="1268" spans="17:19" x14ac:dyDescent="0.2">
      <c r="Q1268" s="11"/>
      <c r="S1268" s="16"/>
    </row>
    <row r="1269" spans="17:19" x14ac:dyDescent="0.2">
      <c r="Q1269" s="11"/>
      <c r="S1269" s="16"/>
    </row>
    <row r="1270" spans="17:19" x14ac:dyDescent="0.2">
      <c r="Q1270" s="11"/>
      <c r="S1270" s="16"/>
    </row>
    <row r="1271" spans="17:19" x14ac:dyDescent="0.2">
      <c r="Q1271" s="11"/>
      <c r="S1271" s="16"/>
    </row>
    <row r="1272" spans="17:19" x14ac:dyDescent="0.2">
      <c r="Q1272" s="11"/>
      <c r="S1272" s="16"/>
    </row>
    <row r="1273" spans="17:19" x14ac:dyDescent="0.2">
      <c r="Q1273" s="11"/>
      <c r="S1273" s="16"/>
    </row>
    <row r="1274" spans="17:19" x14ac:dyDescent="0.2">
      <c r="Q1274" s="11"/>
      <c r="S1274" s="16"/>
    </row>
    <row r="1275" spans="17:19" x14ac:dyDescent="0.2">
      <c r="Q1275" s="11"/>
      <c r="S1275" s="16"/>
    </row>
    <row r="1276" spans="17:19" x14ac:dyDescent="0.2">
      <c r="Q1276" s="11"/>
      <c r="S1276" s="16"/>
    </row>
    <row r="1277" spans="17:19" x14ac:dyDescent="0.2">
      <c r="Q1277" s="11"/>
      <c r="S1277" s="16"/>
    </row>
    <row r="1278" spans="17:19" x14ac:dyDescent="0.2">
      <c r="Q1278" s="11"/>
      <c r="S1278" s="16"/>
    </row>
    <row r="1279" spans="17:19" x14ac:dyDescent="0.2">
      <c r="Q1279" s="11"/>
      <c r="S1279" s="16"/>
    </row>
    <row r="1280" spans="17:19" x14ac:dyDescent="0.2">
      <c r="Q1280" s="11"/>
      <c r="S1280" s="16"/>
    </row>
    <row r="1281" spans="17:19" x14ac:dyDescent="0.2">
      <c r="Q1281" s="11"/>
      <c r="S1281" s="16"/>
    </row>
    <row r="1282" spans="17:19" x14ac:dyDescent="0.2">
      <c r="Q1282" s="11"/>
      <c r="S1282" s="16"/>
    </row>
    <row r="1283" spans="17:19" x14ac:dyDescent="0.2">
      <c r="Q1283" s="11"/>
      <c r="S1283" s="16"/>
    </row>
    <row r="1284" spans="17:19" x14ac:dyDescent="0.2">
      <c r="Q1284" s="11"/>
      <c r="S1284" s="16"/>
    </row>
    <row r="1285" spans="17:19" x14ac:dyDescent="0.2">
      <c r="Q1285" s="11"/>
      <c r="S1285" s="16"/>
    </row>
    <row r="1286" spans="17:19" x14ac:dyDescent="0.2">
      <c r="Q1286" s="11"/>
      <c r="S1286" s="16"/>
    </row>
    <row r="1287" spans="17:19" x14ac:dyDescent="0.2">
      <c r="Q1287" s="11"/>
      <c r="S1287" s="16"/>
    </row>
    <row r="1288" spans="17:19" x14ac:dyDescent="0.2">
      <c r="Q1288" s="11"/>
      <c r="S1288" s="16"/>
    </row>
    <row r="1289" spans="17:19" x14ac:dyDescent="0.2">
      <c r="Q1289" s="11"/>
      <c r="S1289" s="16"/>
    </row>
    <row r="1290" spans="17:19" x14ac:dyDescent="0.2">
      <c r="Q1290" s="11"/>
      <c r="S1290" s="16"/>
    </row>
    <row r="1291" spans="17:19" x14ac:dyDescent="0.2">
      <c r="Q1291" s="11"/>
      <c r="S1291" s="16"/>
    </row>
    <row r="1292" spans="17:19" x14ac:dyDescent="0.2">
      <c r="Q1292" s="11"/>
      <c r="S1292" s="16"/>
    </row>
    <row r="1293" spans="17:19" x14ac:dyDescent="0.2">
      <c r="Q1293" s="11"/>
      <c r="S1293" s="16"/>
    </row>
    <row r="1294" spans="17:19" x14ac:dyDescent="0.2">
      <c r="Q1294" s="11"/>
      <c r="S1294" s="16"/>
    </row>
    <row r="1295" spans="17:19" x14ac:dyDescent="0.2">
      <c r="Q1295" s="11"/>
      <c r="S1295" s="16"/>
    </row>
    <row r="1296" spans="17:19" x14ac:dyDescent="0.2">
      <c r="Q1296" s="11"/>
      <c r="S1296" s="16"/>
    </row>
    <row r="1297" spans="17:19" x14ac:dyDescent="0.2">
      <c r="Q1297" s="11"/>
      <c r="S1297" s="16"/>
    </row>
    <row r="1298" spans="17:19" x14ac:dyDescent="0.2">
      <c r="Q1298" s="11"/>
      <c r="S1298" s="16"/>
    </row>
    <row r="1299" spans="17:19" x14ac:dyDescent="0.2">
      <c r="Q1299" s="11"/>
      <c r="S1299" s="16"/>
    </row>
    <row r="1300" spans="17:19" x14ac:dyDescent="0.2">
      <c r="Q1300" s="11"/>
      <c r="S1300" s="16"/>
    </row>
    <row r="1301" spans="17:19" x14ac:dyDescent="0.2">
      <c r="Q1301" s="11"/>
      <c r="S1301" s="16"/>
    </row>
    <row r="1302" spans="17:19" x14ac:dyDescent="0.2">
      <c r="Q1302" s="11"/>
      <c r="S1302" s="16"/>
    </row>
    <row r="1303" spans="17:19" x14ac:dyDescent="0.2">
      <c r="Q1303" s="11"/>
      <c r="S1303" s="16"/>
    </row>
    <row r="1304" spans="17:19" x14ac:dyDescent="0.2">
      <c r="Q1304" s="11"/>
      <c r="S1304" s="16"/>
    </row>
    <row r="1305" spans="17:19" x14ac:dyDescent="0.2">
      <c r="Q1305" s="11"/>
      <c r="S1305" s="16"/>
    </row>
    <row r="1306" spans="17:19" x14ac:dyDescent="0.2">
      <c r="Q1306" s="11"/>
      <c r="S1306" s="16"/>
    </row>
    <row r="1307" spans="17:19" x14ac:dyDescent="0.2">
      <c r="Q1307" s="11"/>
      <c r="S1307" s="16"/>
    </row>
    <row r="1308" spans="17:19" x14ac:dyDescent="0.2">
      <c r="Q1308" s="11"/>
      <c r="S1308" s="16"/>
    </row>
    <row r="1309" spans="17:19" x14ac:dyDescent="0.2">
      <c r="Q1309" s="11"/>
      <c r="S1309" s="16"/>
    </row>
    <row r="1310" spans="17:19" x14ac:dyDescent="0.2">
      <c r="Q1310" s="11"/>
      <c r="S1310" s="16"/>
    </row>
    <row r="1311" spans="17:19" x14ac:dyDescent="0.2">
      <c r="Q1311" s="11"/>
      <c r="S1311" s="16"/>
    </row>
    <row r="1312" spans="17:19" x14ac:dyDescent="0.2">
      <c r="Q1312" s="11"/>
      <c r="S1312" s="16"/>
    </row>
    <row r="1313" spans="17:19" x14ac:dyDescent="0.2">
      <c r="Q1313" s="11"/>
      <c r="S1313" s="16"/>
    </row>
    <row r="1314" spans="17:19" x14ac:dyDescent="0.2">
      <c r="Q1314" s="11"/>
      <c r="S1314" s="16"/>
    </row>
    <row r="1315" spans="17:19" x14ac:dyDescent="0.2">
      <c r="Q1315" s="11"/>
      <c r="S1315" s="16"/>
    </row>
    <row r="1316" spans="17:19" x14ac:dyDescent="0.2">
      <c r="Q1316" s="11"/>
      <c r="S1316" s="16"/>
    </row>
    <row r="1317" spans="17:19" x14ac:dyDescent="0.2">
      <c r="Q1317" s="11"/>
      <c r="S1317" s="16"/>
    </row>
    <row r="1318" spans="17:19" x14ac:dyDescent="0.2">
      <c r="Q1318" s="11"/>
      <c r="S1318" s="16"/>
    </row>
    <row r="1319" spans="17:19" x14ac:dyDescent="0.2">
      <c r="Q1319" s="11"/>
      <c r="S1319" s="16"/>
    </row>
    <row r="1320" spans="17:19" x14ac:dyDescent="0.2">
      <c r="Q1320" s="11"/>
      <c r="S1320" s="16"/>
    </row>
    <row r="1321" spans="17:19" x14ac:dyDescent="0.2">
      <c r="Q1321" s="11"/>
      <c r="S1321" s="16"/>
    </row>
    <row r="1322" spans="17:19" x14ac:dyDescent="0.2">
      <c r="Q1322" s="11"/>
      <c r="S1322" s="16"/>
    </row>
    <row r="1323" spans="17:19" x14ac:dyDescent="0.2">
      <c r="Q1323" s="11"/>
      <c r="S1323" s="16"/>
    </row>
    <row r="1324" spans="17:19" x14ac:dyDescent="0.2">
      <c r="Q1324" s="11"/>
      <c r="S1324" s="16"/>
    </row>
    <row r="1325" spans="17:19" x14ac:dyDescent="0.2">
      <c r="Q1325" s="11"/>
      <c r="S1325" s="16"/>
    </row>
    <row r="1326" spans="17:19" x14ac:dyDescent="0.2">
      <c r="Q1326" s="11"/>
      <c r="S1326" s="16"/>
    </row>
    <row r="1327" spans="17:19" x14ac:dyDescent="0.2">
      <c r="Q1327" s="11"/>
      <c r="S1327" s="16"/>
    </row>
    <row r="1328" spans="17:19" x14ac:dyDescent="0.2">
      <c r="Q1328" s="11"/>
      <c r="S1328" s="16"/>
    </row>
    <row r="1329" spans="17:19" x14ac:dyDescent="0.2">
      <c r="Q1329" s="11"/>
      <c r="S1329" s="16"/>
    </row>
    <row r="1330" spans="17:19" x14ac:dyDescent="0.2">
      <c r="Q1330" s="11"/>
      <c r="S1330" s="16"/>
    </row>
    <row r="1331" spans="17:19" x14ac:dyDescent="0.2">
      <c r="Q1331" s="11"/>
      <c r="S1331" s="16"/>
    </row>
    <row r="1332" spans="17:19" x14ac:dyDescent="0.2">
      <c r="Q1332" s="11"/>
      <c r="S1332" s="16"/>
    </row>
    <row r="1333" spans="17:19" x14ac:dyDescent="0.2">
      <c r="Q1333" s="11"/>
      <c r="S1333" s="16"/>
    </row>
    <row r="1334" spans="17:19" x14ac:dyDescent="0.2">
      <c r="Q1334" s="11"/>
      <c r="S1334" s="16"/>
    </row>
    <row r="1335" spans="17:19" x14ac:dyDescent="0.2">
      <c r="Q1335" s="11"/>
      <c r="S1335" s="16"/>
    </row>
    <row r="1336" spans="17:19" x14ac:dyDescent="0.2">
      <c r="Q1336" s="11"/>
      <c r="S1336" s="16"/>
    </row>
    <row r="1337" spans="17:19" x14ac:dyDescent="0.2">
      <c r="Q1337" s="11"/>
      <c r="S1337" s="16"/>
    </row>
    <row r="1338" spans="17:19" x14ac:dyDescent="0.2">
      <c r="Q1338" s="11"/>
      <c r="S1338" s="16"/>
    </row>
    <row r="1339" spans="17:19" x14ac:dyDescent="0.2">
      <c r="Q1339" s="11"/>
      <c r="S1339" s="16"/>
    </row>
    <row r="1340" spans="17:19" x14ac:dyDescent="0.2">
      <c r="Q1340" s="11"/>
      <c r="S1340" s="16"/>
    </row>
    <row r="1341" spans="17:19" x14ac:dyDescent="0.2">
      <c r="Q1341" s="11"/>
      <c r="S1341" s="16"/>
    </row>
    <row r="1342" spans="17:19" x14ac:dyDescent="0.2">
      <c r="Q1342" s="11"/>
      <c r="S1342" s="16"/>
    </row>
    <row r="1343" spans="17:19" x14ac:dyDescent="0.2">
      <c r="Q1343" s="11"/>
      <c r="S1343" s="16"/>
    </row>
    <row r="1344" spans="17:19" x14ac:dyDescent="0.2">
      <c r="Q1344" s="11"/>
      <c r="S1344" s="16"/>
    </row>
    <row r="1345" spans="17:19" x14ac:dyDescent="0.2">
      <c r="Q1345" s="11"/>
      <c r="S1345" s="16"/>
    </row>
    <row r="1346" spans="17:19" x14ac:dyDescent="0.2">
      <c r="Q1346" s="11"/>
      <c r="S1346" s="16"/>
    </row>
    <row r="1347" spans="17:19" x14ac:dyDescent="0.2">
      <c r="Q1347" s="11"/>
      <c r="S1347" s="16"/>
    </row>
    <row r="1348" spans="17:19" x14ac:dyDescent="0.2">
      <c r="Q1348" s="11"/>
      <c r="S1348" s="16"/>
    </row>
    <row r="1349" spans="17:19" x14ac:dyDescent="0.2">
      <c r="Q1349" s="11"/>
      <c r="S1349" s="16"/>
    </row>
    <row r="1350" spans="17:19" x14ac:dyDescent="0.2">
      <c r="Q1350" s="11"/>
      <c r="S1350" s="16"/>
    </row>
    <row r="1351" spans="17:19" x14ac:dyDescent="0.2">
      <c r="Q1351" s="11"/>
      <c r="S1351" s="16"/>
    </row>
    <row r="1352" spans="17:19" x14ac:dyDescent="0.2">
      <c r="Q1352" s="11"/>
      <c r="S1352" s="16"/>
    </row>
    <row r="1353" spans="17:19" x14ac:dyDescent="0.2">
      <c r="Q1353" s="11"/>
      <c r="S1353" s="16"/>
    </row>
    <row r="1354" spans="17:19" x14ac:dyDescent="0.2">
      <c r="Q1354" s="11"/>
      <c r="S1354" s="16"/>
    </row>
    <row r="1355" spans="17:19" x14ac:dyDescent="0.2">
      <c r="Q1355" s="11"/>
      <c r="S1355" s="16"/>
    </row>
    <row r="1356" spans="17:19" x14ac:dyDescent="0.2">
      <c r="Q1356" s="11"/>
      <c r="S1356" s="16"/>
    </row>
    <row r="1357" spans="17:19" x14ac:dyDescent="0.2">
      <c r="Q1357" s="11"/>
      <c r="S1357" s="16"/>
    </row>
    <row r="1358" spans="17:19" x14ac:dyDescent="0.2">
      <c r="Q1358" s="11"/>
      <c r="S1358" s="16"/>
    </row>
    <row r="1359" spans="17:19" x14ac:dyDescent="0.2">
      <c r="Q1359" s="11"/>
      <c r="S1359" s="16"/>
    </row>
    <row r="1360" spans="17:19" x14ac:dyDescent="0.2">
      <c r="Q1360" s="11"/>
      <c r="S1360" s="16"/>
    </row>
    <row r="1361" spans="17:19" x14ac:dyDescent="0.2">
      <c r="Q1361" s="11"/>
      <c r="S1361" s="16"/>
    </row>
    <row r="1362" spans="17:19" x14ac:dyDescent="0.2">
      <c r="Q1362" s="11"/>
      <c r="S1362" s="16"/>
    </row>
    <row r="1363" spans="17:19" x14ac:dyDescent="0.2">
      <c r="Q1363" s="11"/>
      <c r="S1363" s="16"/>
    </row>
    <row r="1364" spans="17:19" x14ac:dyDescent="0.2">
      <c r="Q1364" s="11"/>
      <c r="S1364" s="16"/>
    </row>
    <row r="1365" spans="17:19" x14ac:dyDescent="0.2">
      <c r="Q1365" s="11"/>
      <c r="S1365" s="16"/>
    </row>
    <row r="1366" spans="17:19" x14ac:dyDescent="0.2">
      <c r="Q1366" s="11"/>
      <c r="S1366" s="16"/>
    </row>
    <row r="1367" spans="17:19" x14ac:dyDescent="0.2">
      <c r="Q1367" s="11"/>
      <c r="S1367" s="16"/>
    </row>
    <row r="1368" spans="17:19" x14ac:dyDescent="0.2">
      <c r="Q1368" s="11"/>
      <c r="S1368" s="16"/>
    </row>
    <row r="1369" spans="17:19" x14ac:dyDescent="0.2">
      <c r="Q1369" s="11"/>
      <c r="S1369" s="16"/>
    </row>
    <row r="1370" spans="17:19" x14ac:dyDescent="0.2">
      <c r="Q1370" s="11"/>
      <c r="S1370" s="16"/>
    </row>
    <row r="1371" spans="17:19" x14ac:dyDescent="0.2">
      <c r="Q1371" s="11"/>
      <c r="S1371" s="16"/>
    </row>
    <row r="1372" spans="17:19" x14ac:dyDescent="0.2">
      <c r="Q1372" s="11"/>
      <c r="S1372" s="16"/>
    </row>
    <row r="1373" spans="17:19" x14ac:dyDescent="0.2">
      <c r="Q1373" s="11"/>
      <c r="S1373" s="16"/>
    </row>
    <row r="1374" spans="17:19" x14ac:dyDescent="0.2">
      <c r="Q1374" s="11"/>
      <c r="S1374" s="16"/>
    </row>
    <row r="1375" spans="17:19" x14ac:dyDescent="0.2">
      <c r="Q1375" s="11"/>
      <c r="S1375" s="16"/>
    </row>
    <row r="1376" spans="17:19" x14ac:dyDescent="0.2">
      <c r="Q1376" s="11"/>
      <c r="S1376" s="16"/>
    </row>
    <row r="1377" spans="17:19" x14ac:dyDescent="0.2">
      <c r="Q1377" s="11"/>
      <c r="S1377" s="16"/>
    </row>
    <row r="1378" spans="17:19" x14ac:dyDescent="0.2">
      <c r="Q1378" s="11"/>
      <c r="S1378" s="16"/>
    </row>
    <row r="1379" spans="17:19" x14ac:dyDescent="0.2">
      <c r="Q1379" s="11"/>
      <c r="S1379" s="16"/>
    </row>
    <row r="1380" spans="17:19" x14ac:dyDescent="0.2">
      <c r="Q1380" s="11"/>
      <c r="S1380" s="16"/>
    </row>
    <row r="1381" spans="17:19" x14ac:dyDescent="0.2">
      <c r="Q1381" s="11"/>
      <c r="S1381" s="16"/>
    </row>
    <row r="1382" spans="17:19" x14ac:dyDescent="0.2">
      <c r="Q1382" s="11"/>
      <c r="S1382" s="16"/>
    </row>
    <row r="1383" spans="17:19" x14ac:dyDescent="0.2">
      <c r="Q1383" s="11"/>
      <c r="S1383" s="16"/>
    </row>
    <row r="1384" spans="17:19" x14ac:dyDescent="0.2">
      <c r="Q1384" s="11"/>
      <c r="S1384" s="16"/>
    </row>
    <row r="1385" spans="17:19" x14ac:dyDescent="0.2">
      <c r="Q1385" s="11"/>
      <c r="S1385" s="16"/>
    </row>
    <row r="1386" spans="17:19" x14ac:dyDescent="0.2">
      <c r="Q1386" s="11"/>
      <c r="S1386" s="16"/>
    </row>
    <row r="1387" spans="17:19" x14ac:dyDescent="0.2">
      <c r="Q1387" s="11"/>
      <c r="S1387" s="16"/>
    </row>
    <row r="1388" spans="17:19" x14ac:dyDescent="0.2">
      <c r="Q1388" s="11"/>
      <c r="S1388" s="16"/>
    </row>
    <row r="1389" spans="17:19" x14ac:dyDescent="0.2">
      <c r="Q1389" s="11"/>
      <c r="S1389" s="16"/>
    </row>
    <row r="1390" spans="17:19" x14ac:dyDescent="0.2">
      <c r="Q1390" s="11"/>
      <c r="S1390" s="16"/>
    </row>
    <row r="1391" spans="17:19" x14ac:dyDescent="0.2">
      <c r="Q1391" s="11"/>
      <c r="S1391" s="16"/>
    </row>
    <row r="1392" spans="17:19" x14ac:dyDescent="0.2">
      <c r="Q1392" s="11"/>
      <c r="S1392" s="16"/>
    </row>
    <row r="1393" spans="17:19" x14ac:dyDescent="0.2">
      <c r="Q1393" s="11"/>
      <c r="S1393" s="16"/>
    </row>
    <row r="1394" spans="17:19" x14ac:dyDescent="0.2">
      <c r="Q1394" s="11"/>
      <c r="S1394" s="16"/>
    </row>
    <row r="1395" spans="17:19" x14ac:dyDescent="0.2">
      <c r="Q1395" s="11"/>
      <c r="S1395" s="16"/>
    </row>
    <row r="1396" spans="17:19" x14ac:dyDescent="0.2">
      <c r="Q1396" s="11"/>
      <c r="S1396" s="16"/>
    </row>
    <row r="1397" spans="17:19" x14ac:dyDescent="0.2">
      <c r="Q1397" s="11"/>
      <c r="S1397" s="16"/>
    </row>
    <row r="1398" spans="17:19" x14ac:dyDescent="0.2">
      <c r="Q1398" s="11"/>
      <c r="S1398" s="16"/>
    </row>
    <row r="1399" spans="17:19" x14ac:dyDescent="0.2">
      <c r="Q1399" s="11"/>
      <c r="S1399" s="16"/>
    </row>
    <row r="1400" spans="17:19" x14ac:dyDescent="0.2">
      <c r="Q1400" s="11"/>
      <c r="S1400" s="16"/>
    </row>
    <row r="1401" spans="17:19" x14ac:dyDescent="0.2">
      <c r="Q1401" s="11"/>
      <c r="S1401" s="16"/>
    </row>
    <row r="1402" spans="17:19" x14ac:dyDescent="0.2">
      <c r="Q1402" s="11"/>
      <c r="S1402" s="16"/>
    </row>
    <row r="1403" spans="17:19" x14ac:dyDescent="0.2">
      <c r="Q1403" s="11"/>
      <c r="S1403" s="16"/>
    </row>
    <row r="1404" spans="17:19" x14ac:dyDescent="0.2">
      <c r="Q1404" s="11"/>
      <c r="S1404" s="16"/>
    </row>
    <row r="1405" spans="17:19" x14ac:dyDescent="0.2">
      <c r="Q1405" s="11"/>
      <c r="S1405" s="16"/>
    </row>
    <row r="1406" spans="17:19" x14ac:dyDescent="0.2">
      <c r="Q1406" s="11"/>
      <c r="S1406" s="16"/>
    </row>
    <row r="1407" spans="17:19" x14ac:dyDescent="0.2">
      <c r="Q1407" s="11"/>
      <c r="S1407" s="16"/>
    </row>
    <row r="1408" spans="17:19" x14ac:dyDescent="0.2">
      <c r="Q1408" s="11"/>
      <c r="S1408" s="16"/>
    </row>
    <row r="1409" spans="17:19" x14ac:dyDescent="0.2">
      <c r="Q1409" s="11"/>
      <c r="S1409" s="16"/>
    </row>
    <row r="1410" spans="17:19" x14ac:dyDescent="0.2">
      <c r="Q1410" s="11"/>
      <c r="S1410" s="16"/>
    </row>
    <row r="1411" spans="17:19" x14ac:dyDescent="0.2">
      <c r="Q1411" s="11"/>
      <c r="S1411" s="16"/>
    </row>
    <row r="1412" spans="17:19" x14ac:dyDescent="0.2">
      <c r="Q1412" s="11"/>
      <c r="S1412" s="16"/>
    </row>
    <row r="1413" spans="17:19" x14ac:dyDescent="0.2">
      <c r="Q1413" s="11"/>
      <c r="S1413" s="16"/>
    </row>
    <row r="1414" spans="17:19" x14ac:dyDescent="0.2">
      <c r="Q1414" s="11"/>
      <c r="S1414" s="16"/>
    </row>
    <row r="1415" spans="17:19" x14ac:dyDescent="0.2">
      <c r="Q1415" s="11"/>
      <c r="S1415" s="16"/>
    </row>
    <row r="1416" spans="17:19" x14ac:dyDescent="0.2">
      <c r="Q1416" s="11"/>
      <c r="S1416" s="16"/>
    </row>
    <row r="1417" spans="17:19" x14ac:dyDescent="0.2">
      <c r="Q1417" s="11"/>
      <c r="S1417" s="16"/>
    </row>
    <row r="1418" spans="17:19" x14ac:dyDescent="0.2">
      <c r="Q1418" s="11"/>
      <c r="S1418" s="16"/>
    </row>
    <row r="1419" spans="17:19" x14ac:dyDescent="0.2">
      <c r="Q1419" s="11"/>
      <c r="S1419" s="16"/>
    </row>
    <row r="1420" spans="17:19" x14ac:dyDescent="0.2">
      <c r="Q1420" s="11"/>
      <c r="S1420" s="16"/>
    </row>
    <row r="1421" spans="17:19" x14ac:dyDescent="0.2">
      <c r="Q1421" s="11"/>
      <c r="S1421" s="16"/>
    </row>
    <row r="1422" spans="17:19" x14ac:dyDescent="0.2">
      <c r="Q1422" s="11"/>
      <c r="S1422" s="16"/>
    </row>
    <row r="1423" spans="17:19" x14ac:dyDescent="0.2">
      <c r="Q1423" s="11"/>
      <c r="S1423" s="16"/>
    </row>
    <row r="1424" spans="17:19" x14ac:dyDescent="0.2">
      <c r="Q1424" s="11"/>
      <c r="S1424" s="16"/>
    </row>
    <row r="1425" spans="17:19" x14ac:dyDescent="0.2">
      <c r="Q1425" s="11"/>
      <c r="S1425" s="16"/>
    </row>
    <row r="1426" spans="17:19" x14ac:dyDescent="0.2">
      <c r="Q1426" s="11"/>
      <c r="S1426" s="16"/>
    </row>
    <row r="1427" spans="17:19" x14ac:dyDescent="0.2">
      <c r="Q1427" s="11"/>
      <c r="S1427" s="16"/>
    </row>
    <row r="1428" spans="17:19" x14ac:dyDescent="0.2">
      <c r="Q1428" s="11"/>
      <c r="S1428" s="16"/>
    </row>
    <row r="1429" spans="17:19" x14ac:dyDescent="0.2">
      <c r="Q1429" s="11"/>
      <c r="S1429" s="16"/>
    </row>
    <row r="1430" spans="17:19" x14ac:dyDescent="0.2">
      <c r="Q1430" s="11"/>
      <c r="S1430" s="16"/>
    </row>
    <row r="1431" spans="17:19" x14ac:dyDescent="0.2">
      <c r="Q1431" s="11"/>
      <c r="S1431" s="16"/>
    </row>
    <row r="1432" spans="17:19" x14ac:dyDescent="0.2">
      <c r="Q1432" s="11"/>
      <c r="S1432" s="16"/>
    </row>
    <row r="1433" spans="17:19" x14ac:dyDescent="0.2">
      <c r="Q1433" s="11"/>
      <c r="S1433" s="16"/>
    </row>
    <row r="1434" spans="17:19" x14ac:dyDescent="0.2">
      <c r="Q1434" s="11"/>
      <c r="S1434" s="16"/>
    </row>
    <row r="1435" spans="17:19" x14ac:dyDescent="0.2">
      <c r="Q1435" s="11"/>
      <c r="S1435" s="16"/>
    </row>
    <row r="1436" spans="17:19" x14ac:dyDescent="0.2">
      <c r="Q1436" s="11"/>
      <c r="S1436" s="16"/>
    </row>
    <row r="1437" spans="17:19" x14ac:dyDescent="0.2">
      <c r="Q1437" s="11"/>
      <c r="S1437" s="16"/>
    </row>
    <row r="1438" spans="17:19" x14ac:dyDescent="0.2">
      <c r="Q1438" s="11"/>
      <c r="S1438" s="16"/>
    </row>
    <row r="1439" spans="17:19" x14ac:dyDescent="0.2">
      <c r="Q1439" s="11"/>
      <c r="S1439" s="16"/>
    </row>
    <row r="1440" spans="17:19" x14ac:dyDescent="0.2">
      <c r="Q1440" s="11"/>
      <c r="S1440" s="16"/>
    </row>
    <row r="1441" spans="17:19" x14ac:dyDescent="0.2">
      <c r="Q1441" s="11"/>
      <c r="S1441" s="16"/>
    </row>
    <row r="1442" spans="17:19" x14ac:dyDescent="0.2">
      <c r="Q1442" s="11"/>
      <c r="S1442" s="16"/>
    </row>
    <row r="1443" spans="17:19" x14ac:dyDescent="0.2">
      <c r="Q1443" s="11"/>
      <c r="S1443" s="16"/>
    </row>
    <row r="1444" spans="17:19" x14ac:dyDescent="0.2">
      <c r="Q1444" s="11"/>
      <c r="S1444" s="16"/>
    </row>
    <row r="1445" spans="17:19" x14ac:dyDescent="0.2">
      <c r="Q1445" s="11"/>
      <c r="S1445" s="16"/>
    </row>
    <row r="1446" spans="17:19" x14ac:dyDescent="0.2">
      <c r="Q1446" s="11"/>
      <c r="S1446" s="16"/>
    </row>
    <row r="1447" spans="17:19" x14ac:dyDescent="0.2">
      <c r="Q1447" s="11"/>
      <c r="S1447" s="16"/>
    </row>
    <row r="1448" spans="17:19" x14ac:dyDescent="0.2">
      <c r="Q1448" s="11"/>
      <c r="S1448" s="16"/>
    </row>
    <row r="1449" spans="17:19" x14ac:dyDescent="0.2">
      <c r="Q1449" s="11"/>
      <c r="S1449" s="16"/>
    </row>
    <row r="1450" spans="17:19" x14ac:dyDescent="0.2">
      <c r="Q1450" s="11"/>
      <c r="S1450" s="16"/>
    </row>
    <row r="1451" spans="17:19" x14ac:dyDescent="0.2">
      <c r="Q1451" s="11"/>
      <c r="S1451" s="16"/>
    </row>
    <row r="1452" spans="17:19" x14ac:dyDescent="0.2">
      <c r="Q1452" s="11"/>
      <c r="S1452" s="16"/>
    </row>
    <row r="1453" spans="17:19" x14ac:dyDescent="0.2">
      <c r="Q1453" s="11"/>
      <c r="S1453" s="16"/>
    </row>
    <row r="1454" spans="17:19" x14ac:dyDescent="0.2">
      <c r="Q1454" s="11"/>
      <c r="S1454" s="16"/>
    </row>
    <row r="1455" spans="17:19" x14ac:dyDescent="0.2">
      <c r="Q1455" s="11"/>
      <c r="S1455" s="16"/>
    </row>
    <row r="1456" spans="17:19" x14ac:dyDescent="0.2">
      <c r="Q1456" s="11"/>
      <c r="S1456" s="16"/>
    </row>
    <row r="1457" spans="17:19" x14ac:dyDescent="0.2">
      <c r="Q1457" s="11"/>
      <c r="S1457" s="16"/>
    </row>
    <row r="1458" spans="17:19" x14ac:dyDescent="0.2">
      <c r="Q1458" s="11"/>
      <c r="S1458" s="16"/>
    </row>
    <row r="1459" spans="17:19" x14ac:dyDescent="0.2">
      <c r="Q1459" s="11"/>
      <c r="S1459" s="16"/>
    </row>
    <row r="1460" spans="17:19" x14ac:dyDescent="0.2">
      <c r="Q1460" s="11"/>
      <c r="S1460" s="16"/>
    </row>
    <row r="1461" spans="17:19" x14ac:dyDescent="0.2">
      <c r="Q1461" s="11"/>
      <c r="S1461" s="16"/>
    </row>
    <row r="1462" spans="17:19" x14ac:dyDescent="0.2">
      <c r="Q1462" s="11"/>
      <c r="S1462" s="16"/>
    </row>
    <row r="1463" spans="17:19" x14ac:dyDescent="0.2">
      <c r="Q1463" s="11"/>
      <c r="S1463" s="16"/>
    </row>
    <row r="1464" spans="17:19" x14ac:dyDescent="0.2">
      <c r="Q1464" s="11"/>
      <c r="S1464" s="16"/>
    </row>
    <row r="1465" spans="17:19" x14ac:dyDescent="0.2">
      <c r="Q1465" s="11"/>
      <c r="S1465" s="16"/>
    </row>
    <row r="1466" spans="17:19" x14ac:dyDescent="0.2">
      <c r="Q1466" s="11"/>
      <c r="S1466" s="16"/>
    </row>
    <row r="1467" spans="17:19" x14ac:dyDescent="0.2">
      <c r="Q1467" s="11"/>
      <c r="S1467" s="16"/>
    </row>
    <row r="1468" spans="17:19" x14ac:dyDescent="0.2">
      <c r="Q1468" s="11"/>
      <c r="S1468" s="16"/>
    </row>
    <row r="1469" spans="17:19" x14ac:dyDescent="0.2">
      <c r="Q1469" s="11"/>
      <c r="S1469" s="16"/>
    </row>
    <row r="1470" spans="17:19" x14ac:dyDescent="0.2">
      <c r="Q1470" s="11"/>
      <c r="S1470" s="16"/>
    </row>
    <row r="1471" spans="17:19" x14ac:dyDescent="0.2">
      <c r="Q1471" s="11"/>
      <c r="S1471" s="16"/>
    </row>
    <row r="1472" spans="17:19" x14ac:dyDescent="0.2">
      <c r="Q1472" s="11"/>
      <c r="S1472" s="16"/>
    </row>
    <row r="1473" spans="17:19" x14ac:dyDescent="0.2">
      <c r="Q1473" s="11"/>
      <c r="S1473" s="16"/>
    </row>
    <row r="1474" spans="17:19" x14ac:dyDescent="0.2">
      <c r="Q1474" s="11"/>
      <c r="S1474" s="16"/>
    </row>
    <row r="1475" spans="17:19" x14ac:dyDescent="0.2">
      <c r="Q1475" s="11"/>
      <c r="S1475" s="16"/>
    </row>
    <row r="1476" spans="17:19" x14ac:dyDescent="0.2">
      <c r="Q1476" s="11"/>
      <c r="S1476" s="16"/>
    </row>
    <row r="1477" spans="17:19" x14ac:dyDescent="0.2">
      <c r="Q1477" s="11"/>
      <c r="S1477" s="16"/>
    </row>
    <row r="1478" spans="17:19" x14ac:dyDescent="0.2">
      <c r="Q1478" s="11"/>
      <c r="S1478" s="16"/>
    </row>
    <row r="1479" spans="17:19" x14ac:dyDescent="0.2">
      <c r="Q1479" s="11"/>
      <c r="S1479" s="16"/>
    </row>
    <row r="1480" spans="17:19" x14ac:dyDescent="0.2">
      <c r="Q1480" s="11"/>
      <c r="S1480" s="16"/>
    </row>
    <row r="1481" spans="17:19" x14ac:dyDescent="0.2">
      <c r="Q1481" s="11"/>
      <c r="S1481" s="16"/>
    </row>
    <row r="1482" spans="17:19" x14ac:dyDescent="0.2">
      <c r="Q1482" s="11"/>
      <c r="S1482" s="16"/>
    </row>
    <row r="1483" spans="17:19" x14ac:dyDescent="0.2">
      <c r="Q1483" s="11"/>
      <c r="S1483" s="16"/>
    </row>
    <row r="1484" spans="17:19" x14ac:dyDescent="0.2">
      <c r="Q1484" s="11"/>
      <c r="S1484" s="16"/>
    </row>
    <row r="1485" spans="17:19" x14ac:dyDescent="0.2">
      <c r="Q1485" s="11"/>
      <c r="S1485" s="16"/>
    </row>
    <row r="1486" spans="17:19" x14ac:dyDescent="0.2">
      <c r="Q1486" s="11"/>
      <c r="S1486" s="16"/>
    </row>
    <row r="1487" spans="17:19" x14ac:dyDescent="0.2">
      <c r="Q1487" s="11"/>
      <c r="S1487" s="16"/>
    </row>
    <row r="1488" spans="17:19" x14ac:dyDescent="0.2">
      <c r="Q1488" s="11"/>
      <c r="S1488" s="16"/>
    </row>
    <row r="1489" spans="17:19" x14ac:dyDescent="0.2">
      <c r="Q1489" s="11"/>
      <c r="S1489" s="16"/>
    </row>
    <row r="1490" spans="17:19" x14ac:dyDescent="0.2">
      <c r="Q1490" s="11"/>
      <c r="S1490" s="16"/>
    </row>
    <row r="1491" spans="17:19" x14ac:dyDescent="0.2">
      <c r="Q1491" s="11"/>
      <c r="S1491" s="16"/>
    </row>
    <row r="1492" spans="17:19" x14ac:dyDescent="0.2">
      <c r="Q1492" s="11"/>
      <c r="S1492" s="16"/>
    </row>
    <row r="1493" spans="17:19" x14ac:dyDescent="0.2">
      <c r="Q1493" s="11"/>
      <c r="S1493" s="16"/>
    </row>
    <row r="1494" spans="17:19" x14ac:dyDescent="0.2">
      <c r="Q1494" s="11"/>
      <c r="S1494" s="16"/>
    </row>
    <row r="1495" spans="17:19" x14ac:dyDescent="0.2">
      <c r="Q1495" s="11"/>
      <c r="S1495" s="16"/>
    </row>
    <row r="1496" spans="17:19" x14ac:dyDescent="0.2">
      <c r="Q1496" s="11"/>
      <c r="S1496" s="16"/>
    </row>
    <row r="1497" spans="17:19" x14ac:dyDescent="0.2">
      <c r="Q1497" s="11"/>
      <c r="S1497" s="16"/>
    </row>
    <row r="1498" spans="17:19" x14ac:dyDescent="0.2">
      <c r="Q1498" s="11"/>
      <c r="S1498" s="16"/>
    </row>
    <row r="1499" spans="17:19" x14ac:dyDescent="0.2">
      <c r="Q1499" s="11"/>
      <c r="S1499" s="16"/>
    </row>
    <row r="1500" spans="17:19" x14ac:dyDescent="0.2">
      <c r="Q1500" s="11"/>
      <c r="S1500" s="16"/>
    </row>
    <row r="1501" spans="17:19" x14ac:dyDescent="0.2">
      <c r="Q1501" s="11"/>
      <c r="S1501" s="16"/>
    </row>
    <row r="1502" spans="17:19" x14ac:dyDescent="0.2">
      <c r="Q1502" s="11"/>
      <c r="S1502" s="16"/>
    </row>
    <row r="1503" spans="17:19" x14ac:dyDescent="0.2">
      <c r="Q1503" s="11"/>
      <c r="S1503" s="16"/>
    </row>
    <row r="1504" spans="17:19" x14ac:dyDescent="0.2">
      <c r="Q1504" s="11"/>
      <c r="S1504" s="16"/>
    </row>
    <row r="1505" spans="17:19" x14ac:dyDescent="0.2">
      <c r="Q1505" s="11"/>
      <c r="S1505" s="16"/>
    </row>
    <row r="1506" spans="17:19" x14ac:dyDescent="0.2">
      <c r="Q1506" s="11"/>
      <c r="S1506" s="16"/>
    </row>
    <row r="1507" spans="17:19" x14ac:dyDescent="0.2">
      <c r="Q1507" s="11"/>
      <c r="S1507" s="16"/>
    </row>
    <row r="1508" spans="17:19" x14ac:dyDescent="0.2">
      <c r="Q1508" s="11"/>
      <c r="S1508" s="16"/>
    </row>
    <row r="1509" spans="17:19" x14ac:dyDescent="0.2">
      <c r="Q1509" s="11"/>
      <c r="S1509" s="16"/>
    </row>
    <row r="1510" spans="17:19" x14ac:dyDescent="0.2">
      <c r="Q1510" s="11"/>
      <c r="S1510" s="16"/>
    </row>
    <row r="1511" spans="17:19" x14ac:dyDescent="0.2">
      <c r="Q1511" s="11"/>
      <c r="S1511" s="16"/>
    </row>
    <row r="1512" spans="17:19" x14ac:dyDescent="0.2">
      <c r="Q1512" s="11"/>
      <c r="S1512" s="16"/>
    </row>
    <row r="1513" spans="17:19" x14ac:dyDescent="0.2">
      <c r="Q1513" s="11"/>
      <c r="S1513" s="16"/>
    </row>
    <row r="1514" spans="17:19" x14ac:dyDescent="0.2">
      <c r="Q1514" s="11"/>
      <c r="S1514" s="16"/>
    </row>
    <row r="1515" spans="17:19" x14ac:dyDescent="0.2">
      <c r="Q1515" s="11"/>
      <c r="S1515" s="16"/>
    </row>
    <row r="1516" spans="17:19" x14ac:dyDescent="0.2">
      <c r="Q1516" s="11"/>
      <c r="S1516" s="16"/>
    </row>
    <row r="1517" spans="17:19" x14ac:dyDescent="0.2">
      <c r="Q1517" s="11"/>
      <c r="S1517" s="16"/>
    </row>
    <row r="1518" spans="17:19" x14ac:dyDescent="0.2">
      <c r="Q1518" s="11"/>
      <c r="S1518" s="16"/>
    </row>
    <row r="1519" spans="17:19" x14ac:dyDescent="0.2">
      <c r="Q1519" s="11"/>
      <c r="S1519" s="16"/>
    </row>
    <row r="1520" spans="17:19" x14ac:dyDescent="0.2">
      <c r="Q1520" s="11"/>
      <c r="S1520" s="16"/>
    </row>
    <row r="1521" spans="17:19" x14ac:dyDescent="0.2">
      <c r="Q1521" s="11"/>
      <c r="S1521" s="16"/>
    </row>
    <row r="1522" spans="17:19" x14ac:dyDescent="0.2">
      <c r="Q1522" s="11"/>
      <c r="S1522" s="16"/>
    </row>
    <row r="1523" spans="17:19" x14ac:dyDescent="0.2">
      <c r="Q1523" s="11"/>
      <c r="S1523" s="16"/>
    </row>
    <row r="1524" spans="17:19" x14ac:dyDescent="0.2">
      <c r="Q1524" s="11"/>
      <c r="S1524" s="16"/>
    </row>
    <row r="1525" spans="17:19" x14ac:dyDescent="0.2">
      <c r="Q1525" s="11"/>
      <c r="S1525" s="16"/>
    </row>
    <row r="1526" spans="17:19" x14ac:dyDescent="0.2">
      <c r="Q1526" s="11"/>
      <c r="S1526" s="16"/>
    </row>
    <row r="1527" spans="17:19" x14ac:dyDescent="0.2">
      <c r="Q1527" s="11"/>
      <c r="S1527" s="16"/>
    </row>
    <row r="1528" spans="17:19" x14ac:dyDescent="0.2">
      <c r="Q1528" s="11"/>
      <c r="S1528" s="16"/>
    </row>
    <row r="1529" spans="17:19" x14ac:dyDescent="0.2">
      <c r="Q1529" s="11"/>
      <c r="S1529" s="16"/>
    </row>
    <row r="1530" spans="17:19" x14ac:dyDescent="0.2">
      <c r="Q1530" s="11"/>
      <c r="S1530" s="16"/>
    </row>
    <row r="1531" spans="17:19" x14ac:dyDescent="0.2">
      <c r="Q1531" s="11"/>
      <c r="S1531" s="16"/>
    </row>
    <row r="1532" spans="17:19" x14ac:dyDescent="0.2">
      <c r="Q1532" s="11"/>
      <c r="S1532" s="16"/>
    </row>
    <row r="1533" spans="17:19" x14ac:dyDescent="0.2">
      <c r="Q1533" s="11"/>
      <c r="S1533" s="16"/>
    </row>
    <row r="1534" spans="17:19" x14ac:dyDescent="0.2">
      <c r="Q1534" s="11"/>
      <c r="S1534" s="16"/>
    </row>
    <row r="1535" spans="17:19" x14ac:dyDescent="0.2">
      <c r="Q1535" s="11"/>
      <c r="S1535" s="16"/>
    </row>
    <row r="1536" spans="17:19" x14ac:dyDescent="0.2">
      <c r="Q1536" s="11"/>
      <c r="S1536" s="16"/>
    </row>
    <row r="1537" spans="17:19" x14ac:dyDescent="0.2">
      <c r="Q1537" s="11"/>
      <c r="S1537" s="16"/>
    </row>
    <row r="1538" spans="17:19" x14ac:dyDescent="0.2">
      <c r="Q1538" s="11"/>
      <c r="S1538" s="16"/>
    </row>
    <row r="1539" spans="17:19" x14ac:dyDescent="0.2">
      <c r="Q1539" s="11"/>
      <c r="S1539" s="16"/>
    </row>
    <row r="1540" spans="17:19" x14ac:dyDescent="0.2">
      <c r="Q1540" s="11"/>
      <c r="S1540" s="16"/>
    </row>
    <row r="1541" spans="17:19" x14ac:dyDescent="0.2">
      <c r="Q1541" s="11"/>
      <c r="S1541" s="16"/>
    </row>
    <row r="1542" spans="17:19" x14ac:dyDescent="0.2">
      <c r="Q1542" s="11"/>
      <c r="S1542" s="16"/>
    </row>
    <row r="1543" spans="17:19" x14ac:dyDescent="0.2">
      <c r="Q1543" s="11"/>
      <c r="S1543" s="16"/>
    </row>
    <row r="1544" spans="17:19" x14ac:dyDescent="0.2">
      <c r="Q1544" s="11"/>
      <c r="S1544" s="16"/>
    </row>
    <row r="1545" spans="17:19" x14ac:dyDescent="0.2">
      <c r="Q1545" s="11"/>
      <c r="S1545" s="16"/>
    </row>
    <row r="1546" spans="17:19" x14ac:dyDescent="0.2">
      <c r="Q1546" s="11"/>
      <c r="S1546" s="16"/>
    </row>
    <row r="1547" spans="17:19" x14ac:dyDescent="0.2">
      <c r="Q1547" s="11"/>
      <c r="S1547" s="16"/>
    </row>
    <row r="1548" spans="17:19" x14ac:dyDescent="0.2">
      <c r="Q1548" s="11"/>
      <c r="S1548" s="16"/>
    </row>
    <row r="1549" spans="17:19" x14ac:dyDescent="0.2">
      <c r="Q1549" s="11"/>
      <c r="S1549" s="16"/>
    </row>
    <row r="1550" spans="17:19" x14ac:dyDescent="0.2">
      <c r="Q1550" s="11"/>
      <c r="S1550" s="16"/>
    </row>
    <row r="1551" spans="17:19" x14ac:dyDescent="0.2">
      <c r="Q1551" s="11"/>
      <c r="S1551" s="16"/>
    </row>
    <row r="1552" spans="17:19" x14ac:dyDescent="0.2">
      <c r="Q1552" s="11"/>
      <c r="S1552" s="16"/>
    </row>
    <row r="1553" spans="17:19" x14ac:dyDescent="0.2">
      <c r="Q1553" s="11"/>
      <c r="S1553" s="16"/>
    </row>
    <row r="1554" spans="17:19" x14ac:dyDescent="0.2">
      <c r="Q1554" s="11"/>
      <c r="S1554" s="16"/>
    </row>
    <row r="1555" spans="17:19" x14ac:dyDescent="0.2">
      <c r="Q1555" s="11"/>
      <c r="S1555" s="16"/>
    </row>
    <row r="1556" spans="17:19" x14ac:dyDescent="0.2">
      <c r="Q1556" s="11"/>
      <c r="S1556" s="16"/>
    </row>
    <row r="1557" spans="17:19" x14ac:dyDescent="0.2">
      <c r="Q1557" s="11"/>
      <c r="S1557" s="16"/>
    </row>
    <row r="1558" spans="17:19" x14ac:dyDescent="0.2">
      <c r="Q1558" s="11"/>
      <c r="S1558" s="16"/>
    </row>
    <row r="1559" spans="17:19" x14ac:dyDescent="0.2">
      <c r="Q1559" s="11"/>
      <c r="S1559" s="16"/>
    </row>
    <row r="1560" spans="17:19" x14ac:dyDescent="0.2">
      <c r="Q1560" s="11"/>
      <c r="S1560" s="16"/>
    </row>
    <row r="1561" spans="17:19" x14ac:dyDescent="0.2">
      <c r="Q1561" s="11"/>
      <c r="S1561" s="16"/>
    </row>
    <row r="1562" spans="17:19" x14ac:dyDescent="0.2">
      <c r="Q1562" s="11"/>
      <c r="S1562" s="16"/>
    </row>
    <row r="1563" spans="17:19" x14ac:dyDescent="0.2">
      <c r="Q1563" s="11"/>
      <c r="S1563" s="16"/>
    </row>
    <row r="1564" spans="17:19" x14ac:dyDescent="0.2">
      <c r="Q1564" s="11"/>
      <c r="S1564" s="16"/>
    </row>
    <row r="1565" spans="17:19" x14ac:dyDescent="0.2">
      <c r="Q1565" s="11"/>
      <c r="S1565" s="16"/>
    </row>
    <row r="1566" spans="17:19" x14ac:dyDescent="0.2">
      <c r="Q1566" s="11"/>
      <c r="S1566" s="16"/>
    </row>
    <row r="1567" spans="17:19" x14ac:dyDescent="0.2">
      <c r="Q1567" s="11"/>
      <c r="S1567" s="16"/>
    </row>
    <row r="1568" spans="17:19" x14ac:dyDescent="0.2">
      <c r="Q1568" s="11"/>
      <c r="S1568" s="16"/>
    </row>
    <row r="1569" spans="17:19" x14ac:dyDescent="0.2">
      <c r="Q1569" s="11"/>
      <c r="S1569" s="16"/>
    </row>
    <row r="1570" spans="17:19" x14ac:dyDescent="0.2">
      <c r="Q1570" s="11"/>
      <c r="S1570" s="16"/>
    </row>
    <row r="1571" spans="17:19" x14ac:dyDescent="0.2">
      <c r="Q1571" s="11"/>
      <c r="S1571" s="16"/>
    </row>
    <row r="1572" spans="17:19" x14ac:dyDescent="0.2">
      <c r="Q1572" s="11"/>
      <c r="S1572" s="16"/>
    </row>
    <row r="1573" spans="17:19" x14ac:dyDescent="0.2">
      <c r="Q1573" s="11"/>
      <c r="S1573" s="16"/>
    </row>
    <row r="1574" spans="17:19" x14ac:dyDescent="0.2">
      <c r="Q1574" s="11"/>
      <c r="S1574" s="16"/>
    </row>
    <row r="1575" spans="17:19" x14ac:dyDescent="0.2">
      <c r="Q1575" s="11"/>
      <c r="S1575" s="16"/>
    </row>
    <row r="1576" spans="17:19" x14ac:dyDescent="0.2">
      <c r="Q1576" s="11"/>
      <c r="S1576" s="16"/>
    </row>
    <row r="1577" spans="17:19" x14ac:dyDescent="0.2">
      <c r="Q1577" s="11"/>
      <c r="S1577" s="16"/>
    </row>
    <row r="1578" spans="17:19" x14ac:dyDescent="0.2">
      <c r="Q1578" s="11"/>
      <c r="S1578" s="16"/>
    </row>
    <row r="1579" spans="17:19" x14ac:dyDescent="0.2">
      <c r="Q1579" s="11"/>
      <c r="S1579" s="16"/>
    </row>
    <row r="1580" spans="17:19" x14ac:dyDescent="0.2">
      <c r="Q1580" s="11"/>
      <c r="S1580" s="16"/>
    </row>
    <row r="1581" spans="17:19" x14ac:dyDescent="0.2">
      <c r="Q1581" s="11"/>
      <c r="S1581" s="16"/>
    </row>
    <row r="1582" spans="17:19" x14ac:dyDescent="0.2">
      <c r="Q1582" s="11"/>
      <c r="S1582" s="16"/>
    </row>
    <row r="1583" spans="17:19" x14ac:dyDescent="0.2">
      <c r="Q1583" s="11"/>
      <c r="S1583" s="16"/>
    </row>
    <row r="1584" spans="17:19" x14ac:dyDescent="0.2">
      <c r="Q1584" s="11"/>
      <c r="S1584" s="16"/>
    </row>
    <row r="1585" spans="17:19" x14ac:dyDescent="0.2">
      <c r="Q1585" s="11"/>
      <c r="S1585" s="16"/>
    </row>
    <row r="1586" spans="17:19" x14ac:dyDescent="0.2">
      <c r="Q1586" s="11"/>
      <c r="S1586" s="16"/>
    </row>
    <row r="1587" spans="17:19" x14ac:dyDescent="0.2">
      <c r="Q1587" s="11"/>
      <c r="S1587" s="16"/>
    </row>
    <row r="1588" spans="17:19" x14ac:dyDescent="0.2">
      <c r="Q1588" s="11"/>
      <c r="S1588" s="16"/>
    </row>
    <row r="1589" spans="17:19" x14ac:dyDescent="0.2">
      <c r="Q1589" s="11"/>
      <c r="S1589" s="16"/>
    </row>
    <row r="1590" spans="17:19" x14ac:dyDescent="0.2">
      <c r="Q1590" s="11"/>
      <c r="S1590" s="16"/>
    </row>
    <row r="1591" spans="17:19" x14ac:dyDescent="0.2">
      <c r="Q1591" s="11"/>
      <c r="S1591" s="16"/>
    </row>
    <row r="1592" spans="17:19" x14ac:dyDescent="0.2">
      <c r="Q1592" s="11"/>
      <c r="S1592" s="16"/>
    </row>
    <row r="1593" spans="17:19" x14ac:dyDescent="0.2">
      <c r="Q1593" s="11"/>
      <c r="S1593" s="16"/>
    </row>
    <row r="1594" spans="17:19" x14ac:dyDescent="0.2">
      <c r="Q1594" s="11"/>
      <c r="S1594" s="16"/>
    </row>
    <row r="1595" spans="17:19" x14ac:dyDescent="0.2">
      <c r="Q1595" s="11"/>
      <c r="S1595" s="16"/>
    </row>
    <row r="1596" spans="17:19" x14ac:dyDescent="0.2">
      <c r="Q1596" s="11"/>
      <c r="S1596" s="16"/>
    </row>
    <row r="1597" spans="17:19" x14ac:dyDescent="0.2">
      <c r="Q1597" s="11"/>
      <c r="S1597" s="16"/>
    </row>
    <row r="1598" spans="17:19" x14ac:dyDescent="0.2">
      <c r="Q1598" s="11"/>
      <c r="S1598" s="16"/>
    </row>
    <row r="1599" spans="17:19" x14ac:dyDescent="0.2">
      <c r="Q1599" s="11"/>
      <c r="S1599" s="16"/>
    </row>
    <row r="1600" spans="17:19" x14ac:dyDescent="0.2">
      <c r="Q1600" s="11"/>
      <c r="S1600" s="16"/>
    </row>
    <row r="1601" spans="17:19" x14ac:dyDescent="0.2">
      <c r="Q1601" s="11"/>
      <c r="S1601" s="16"/>
    </row>
    <row r="1602" spans="17:19" x14ac:dyDescent="0.2">
      <c r="Q1602" s="11"/>
      <c r="S1602" s="16"/>
    </row>
    <row r="1603" spans="17:19" x14ac:dyDescent="0.2">
      <c r="Q1603" s="11"/>
      <c r="S1603" s="16"/>
    </row>
    <row r="1604" spans="17:19" x14ac:dyDescent="0.2">
      <c r="Q1604" s="11"/>
      <c r="S1604" s="16"/>
    </row>
    <row r="1605" spans="17:19" x14ac:dyDescent="0.2">
      <c r="Q1605" s="11"/>
      <c r="S1605" s="16"/>
    </row>
    <row r="1606" spans="17:19" x14ac:dyDescent="0.2">
      <c r="Q1606" s="11"/>
      <c r="S1606" s="16"/>
    </row>
    <row r="1607" spans="17:19" x14ac:dyDescent="0.2">
      <c r="Q1607" s="11"/>
      <c r="S1607" s="16"/>
    </row>
    <row r="1608" spans="17:19" x14ac:dyDescent="0.2">
      <c r="Q1608" s="11"/>
      <c r="S1608" s="16"/>
    </row>
    <row r="1609" spans="17:19" x14ac:dyDescent="0.2">
      <c r="Q1609" s="11"/>
      <c r="S1609" s="16"/>
    </row>
    <row r="1610" spans="17:19" x14ac:dyDescent="0.2">
      <c r="Q1610" s="11"/>
      <c r="S1610" s="16"/>
    </row>
    <row r="1611" spans="17:19" x14ac:dyDescent="0.2">
      <c r="Q1611" s="11"/>
      <c r="S1611" s="16"/>
    </row>
    <row r="1612" spans="17:19" x14ac:dyDescent="0.2">
      <c r="Q1612" s="11"/>
      <c r="S1612" s="16"/>
    </row>
    <row r="1613" spans="17:19" x14ac:dyDescent="0.2">
      <c r="Q1613" s="11"/>
      <c r="S1613" s="16"/>
    </row>
    <row r="1614" spans="17:19" x14ac:dyDescent="0.2">
      <c r="Q1614" s="11"/>
      <c r="S1614" s="16"/>
    </row>
    <row r="1615" spans="17:19" x14ac:dyDescent="0.2">
      <c r="Q1615" s="11"/>
      <c r="S1615" s="16"/>
    </row>
    <row r="1616" spans="17:19" x14ac:dyDescent="0.2">
      <c r="Q1616" s="11"/>
      <c r="S1616" s="16"/>
    </row>
    <row r="1617" spans="17:19" x14ac:dyDescent="0.2">
      <c r="Q1617" s="11"/>
      <c r="S1617" s="16"/>
    </row>
    <row r="1618" spans="17:19" x14ac:dyDescent="0.2">
      <c r="Q1618" s="11"/>
      <c r="S1618" s="16"/>
    </row>
    <row r="1619" spans="17:19" x14ac:dyDescent="0.2">
      <c r="Q1619" s="11"/>
      <c r="S1619" s="16"/>
    </row>
    <row r="1620" spans="17:19" x14ac:dyDescent="0.2">
      <c r="Q1620" s="11"/>
      <c r="S1620" s="16"/>
    </row>
    <row r="1621" spans="17:19" x14ac:dyDescent="0.2">
      <c r="Q1621" s="11"/>
      <c r="S1621" s="16"/>
    </row>
    <row r="1622" spans="17:19" x14ac:dyDescent="0.2">
      <c r="Q1622" s="11"/>
      <c r="S1622" s="16"/>
    </row>
    <row r="1623" spans="17:19" x14ac:dyDescent="0.2">
      <c r="Q1623" s="11"/>
      <c r="S1623" s="16"/>
    </row>
    <row r="1624" spans="17:19" x14ac:dyDescent="0.2">
      <c r="Q1624" s="11"/>
      <c r="S1624" s="16"/>
    </row>
    <row r="1625" spans="17:19" x14ac:dyDescent="0.2">
      <c r="Q1625" s="11"/>
      <c r="S1625" s="16"/>
    </row>
    <row r="1626" spans="17:19" x14ac:dyDescent="0.2">
      <c r="Q1626" s="11"/>
      <c r="S1626" s="16"/>
    </row>
    <row r="1627" spans="17:19" x14ac:dyDescent="0.2">
      <c r="Q1627" s="11"/>
      <c r="S1627" s="16"/>
    </row>
    <row r="1628" spans="17:19" x14ac:dyDescent="0.2">
      <c r="Q1628" s="11"/>
      <c r="S1628" s="16"/>
    </row>
    <row r="1629" spans="17:19" x14ac:dyDescent="0.2">
      <c r="Q1629" s="11"/>
      <c r="S1629" s="16"/>
    </row>
    <row r="1630" spans="17:19" x14ac:dyDescent="0.2">
      <c r="Q1630" s="11"/>
      <c r="S1630" s="16"/>
    </row>
    <row r="1631" spans="17:19" x14ac:dyDescent="0.2">
      <c r="Q1631" s="11"/>
      <c r="S1631" s="16"/>
    </row>
    <row r="1632" spans="17:19" x14ac:dyDescent="0.2">
      <c r="Q1632" s="11"/>
      <c r="S1632" s="16"/>
    </row>
    <row r="1633" spans="17:19" x14ac:dyDescent="0.2">
      <c r="Q1633" s="11"/>
      <c r="S1633" s="16"/>
    </row>
    <row r="1634" spans="17:19" x14ac:dyDescent="0.2">
      <c r="Q1634" s="11"/>
      <c r="S1634" s="16"/>
    </row>
    <row r="1635" spans="17:19" x14ac:dyDescent="0.2">
      <c r="Q1635" s="11"/>
      <c r="S1635" s="16"/>
    </row>
    <row r="1636" spans="17:19" x14ac:dyDescent="0.2">
      <c r="Q1636" s="11"/>
      <c r="S1636" s="16"/>
    </row>
    <row r="1637" spans="17:19" x14ac:dyDescent="0.2">
      <c r="Q1637" s="11"/>
      <c r="S1637" s="16"/>
    </row>
    <row r="1638" spans="17:19" x14ac:dyDescent="0.2">
      <c r="Q1638" s="11"/>
      <c r="S1638" s="16"/>
    </row>
    <row r="1639" spans="17:19" x14ac:dyDescent="0.2">
      <c r="Q1639" s="11"/>
      <c r="S1639" s="16"/>
    </row>
    <row r="1640" spans="17:19" x14ac:dyDescent="0.2">
      <c r="Q1640" s="11"/>
      <c r="S1640" s="16"/>
    </row>
    <row r="1641" spans="17:19" x14ac:dyDescent="0.2">
      <c r="Q1641" s="11"/>
      <c r="S1641" s="16"/>
    </row>
    <row r="1642" spans="17:19" x14ac:dyDescent="0.2">
      <c r="Q1642" s="11"/>
      <c r="S1642" s="16"/>
    </row>
    <row r="1643" spans="17:19" x14ac:dyDescent="0.2">
      <c r="Q1643" s="11"/>
      <c r="S1643" s="16"/>
    </row>
    <row r="1644" spans="17:19" x14ac:dyDescent="0.2">
      <c r="Q1644" s="11"/>
      <c r="S1644" s="16"/>
    </row>
    <row r="1645" spans="17:19" x14ac:dyDescent="0.2">
      <c r="Q1645" s="11"/>
      <c r="S1645" s="16"/>
    </row>
    <row r="1646" spans="17:19" x14ac:dyDescent="0.2">
      <c r="Q1646" s="11"/>
      <c r="S1646" s="16"/>
    </row>
    <row r="1647" spans="17:19" x14ac:dyDescent="0.2">
      <c r="Q1647" s="11"/>
      <c r="S1647" s="16"/>
    </row>
    <row r="1648" spans="17:19" x14ac:dyDescent="0.2">
      <c r="Q1648" s="11"/>
      <c r="S1648" s="16"/>
    </row>
    <row r="1649" spans="17:19" x14ac:dyDescent="0.2">
      <c r="Q1649" s="11"/>
      <c r="S1649" s="16"/>
    </row>
    <row r="1650" spans="17:19" x14ac:dyDescent="0.2">
      <c r="Q1650" s="11"/>
      <c r="S1650" s="16"/>
    </row>
    <row r="1651" spans="17:19" x14ac:dyDescent="0.2">
      <c r="Q1651" s="11"/>
      <c r="S1651" s="16"/>
    </row>
    <row r="1652" spans="17:19" x14ac:dyDescent="0.2">
      <c r="Q1652" s="11"/>
      <c r="S1652" s="16"/>
    </row>
    <row r="1653" spans="17:19" x14ac:dyDescent="0.2">
      <c r="Q1653" s="11"/>
      <c r="S1653" s="16"/>
    </row>
    <row r="1654" spans="17:19" x14ac:dyDescent="0.2">
      <c r="Q1654" s="11"/>
      <c r="S1654" s="16"/>
    </row>
    <row r="1655" spans="17:19" x14ac:dyDescent="0.2">
      <c r="Q1655" s="11"/>
      <c r="S1655" s="16"/>
    </row>
    <row r="1656" spans="17:19" x14ac:dyDescent="0.2">
      <c r="Q1656" s="11"/>
      <c r="S1656" s="16"/>
    </row>
    <row r="1657" spans="17:19" x14ac:dyDescent="0.2">
      <c r="Q1657" s="11"/>
      <c r="S1657" s="16"/>
    </row>
    <row r="1658" spans="17:19" x14ac:dyDescent="0.2">
      <c r="Q1658" s="11"/>
      <c r="S1658" s="16"/>
    </row>
    <row r="1659" spans="17:19" x14ac:dyDescent="0.2">
      <c r="Q1659" s="11"/>
      <c r="S1659" s="16"/>
    </row>
    <row r="1660" spans="17:19" x14ac:dyDescent="0.2">
      <c r="Q1660" s="11"/>
      <c r="S1660" s="16"/>
    </row>
    <row r="1661" spans="17:19" x14ac:dyDescent="0.2">
      <c r="Q1661" s="11"/>
      <c r="S1661" s="16"/>
    </row>
    <row r="1662" spans="17:19" x14ac:dyDescent="0.2">
      <c r="Q1662" s="11"/>
      <c r="S1662" s="16"/>
    </row>
    <row r="1663" spans="17:19" x14ac:dyDescent="0.2">
      <c r="Q1663" s="11"/>
      <c r="S1663" s="16"/>
    </row>
    <row r="1664" spans="17:19" x14ac:dyDescent="0.2">
      <c r="Q1664" s="11"/>
      <c r="S1664" s="16"/>
    </row>
    <row r="1665" spans="17:19" x14ac:dyDescent="0.2">
      <c r="Q1665" s="11"/>
      <c r="S1665" s="16"/>
    </row>
    <row r="1666" spans="17:19" x14ac:dyDescent="0.2">
      <c r="Q1666" s="11"/>
      <c r="S1666" s="16"/>
    </row>
    <row r="1667" spans="17:19" x14ac:dyDescent="0.2">
      <c r="Q1667" s="11"/>
      <c r="S1667" s="16"/>
    </row>
    <row r="1668" spans="17:19" x14ac:dyDescent="0.2">
      <c r="Q1668" s="11"/>
      <c r="S1668" s="16"/>
    </row>
    <row r="1669" spans="17:19" x14ac:dyDescent="0.2">
      <c r="Q1669" s="11"/>
      <c r="S1669" s="16"/>
    </row>
    <row r="1670" spans="17:19" x14ac:dyDescent="0.2">
      <c r="Q1670" s="11"/>
      <c r="S1670" s="16"/>
    </row>
    <row r="1671" spans="17:19" x14ac:dyDescent="0.2">
      <c r="Q1671" s="11"/>
      <c r="S1671" s="16"/>
    </row>
    <row r="1672" spans="17:19" x14ac:dyDescent="0.2">
      <c r="Q1672" s="11"/>
      <c r="S1672" s="16"/>
    </row>
    <row r="1673" spans="17:19" x14ac:dyDescent="0.2">
      <c r="Q1673" s="11"/>
      <c r="S1673" s="16"/>
    </row>
    <row r="1674" spans="17:19" x14ac:dyDescent="0.2">
      <c r="Q1674" s="11"/>
      <c r="S1674" s="16"/>
    </row>
    <row r="1675" spans="17:19" x14ac:dyDescent="0.2">
      <c r="Q1675" s="11"/>
      <c r="S1675" s="16"/>
    </row>
    <row r="1676" spans="17:19" x14ac:dyDescent="0.2">
      <c r="Q1676" s="11"/>
      <c r="S1676" s="16"/>
    </row>
    <row r="1677" spans="17:19" x14ac:dyDescent="0.2">
      <c r="Q1677" s="11"/>
      <c r="S1677" s="16"/>
    </row>
    <row r="1678" spans="17:19" x14ac:dyDescent="0.2">
      <c r="Q1678" s="11"/>
      <c r="S1678" s="16"/>
    </row>
    <row r="1679" spans="17:19" x14ac:dyDescent="0.2">
      <c r="Q1679" s="11"/>
      <c r="S1679" s="16"/>
    </row>
    <row r="1680" spans="17:19" x14ac:dyDescent="0.2">
      <c r="Q1680" s="11"/>
      <c r="S1680" s="16"/>
    </row>
    <row r="1681" spans="17:19" x14ac:dyDescent="0.2">
      <c r="Q1681" s="11"/>
      <c r="S1681" s="16"/>
    </row>
    <row r="1682" spans="17:19" x14ac:dyDescent="0.2">
      <c r="Q1682" s="11"/>
      <c r="S1682" s="16"/>
    </row>
    <row r="1683" spans="17:19" x14ac:dyDescent="0.2">
      <c r="Q1683" s="11"/>
      <c r="S1683" s="16"/>
    </row>
    <row r="1684" spans="17:19" x14ac:dyDescent="0.2">
      <c r="Q1684" s="11"/>
      <c r="S1684" s="16"/>
    </row>
    <row r="1685" spans="17:19" x14ac:dyDescent="0.2">
      <c r="Q1685" s="11"/>
      <c r="S1685" s="16"/>
    </row>
    <row r="1686" spans="17:19" x14ac:dyDescent="0.2">
      <c r="Q1686" s="11"/>
      <c r="S1686" s="16"/>
    </row>
    <row r="1687" spans="17:19" x14ac:dyDescent="0.2">
      <c r="Q1687" s="11"/>
      <c r="S1687" s="16"/>
    </row>
    <row r="1688" spans="17:19" x14ac:dyDescent="0.2">
      <c r="Q1688" s="11"/>
      <c r="S1688" s="16"/>
    </row>
    <row r="1689" spans="17:19" x14ac:dyDescent="0.2">
      <c r="Q1689" s="11"/>
      <c r="S1689" s="16"/>
    </row>
    <row r="1690" spans="17:19" x14ac:dyDescent="0.2">
      <c r="Q1690" s="11"/>
      <c r="S1690" s="16"/>
    </row>
    <row r="1691" spans="17:19" x14ac:dyDescent="0.2">
      <c r="Q1691" s="11"/>
      <c r="S1691" s="16"/>
    </row>
    <row r="1692" spans="17:19" x14ac:dyDescent="0.2">
      <c r="Q1692" s="11"/>
      <c r="S1692" s="16"/>
    </row>
    <row r="1693" spans="17:19" x14ac:dyDescent="0.2">
      <c r="Q1693" s="11"/>
      <c r="S1693" s="16"/>
    </row>
    <row r="1694" spans="17:19" x14ac:dyDescent="0.2">
      <c r="Q1694" s="11"/>
      <c r="S1694" s="16"/>
    </row>
    <row r="1695" spans="17:19" x14ac:dyDescent="0.2">
      <c r="Q1695" s="11"/>
      <c r="S1695" s="16"/>
    </row>
    <row r="1696" spans="17:19" x14ac:dyDescent="0.2">
      <c r="Q1696" s="11"/>
      <c r="S1696" s="16"/>
    </row>
    <row r="1697" spans="17:19" x14ac:dyDescent="0.2">
      <c r="Q1697" s="11"/>
      <c r="S1697" s="16"/>
    </row>
    <row r="1698" spans="17:19" x14ac:dyDescent="0.2">
      <c r="Q1698" s="11"/>
      <c r="S1698" s="16"/>
    </row>
    <row r="1699" spans="17:19" x14ac:dyDescent="0.2">
      <c r="Q1699" s="11"/>
      <c r="S1699" s="16"/>
    </row>
    <row r="1700" spans="17:19" x14ac:dyDescent="0.2">
      <c r="Q1700" s="11"/>
      <c r="S1700" s="16"/>
    </row>
    <row r="1701" spans="17:19" x14ac:dyDescent="0.2">
      <c r="Q1701" s="11"/>
      <c r="S1701" s="16"/>
    </row>
    <row r="1702" spans="17:19" x14ac:dyDescent="0.2">
      <c r="Q1702" s="11"/>
      <c r="S1702" s="16"/>
    </row>
    <row r="1703" spans="17:19" x14ac:dyDescent="0.2">
      <c r="Q1703" s="11"/>
      <c r="S1703" s="16"/>
    </row>
    <row r="1704" spans="17:19" x14ac:dyDescent="0.2">
      <c r="Q1704" s="11"/>
      <c r="S1704" s="16"/>
    </row>
    <row r="1705" spans="17:19" x14ac:dyDescent="0.2">
      <c r="Q1705" s="11"/>
      <c r="S1705" s="16"/>
    </row>
    <row r="1706" spans="17:19" x14ac:dyDescent="0.2">
      <c r="Q1706" s="11"/>
      <c r="S1706" s="16"/>
    </row>
    <row r="1707" spans="17:19" x14ac:dyDescent="0.2">
      <c r="Q1707" s="11"/>
      <c r="S1707" s="16"/>
    </row>
    <row r="1708" spans="17:19" x14ac:dyDescent="0.2">
      <c r="Q1708" s="11"/>
      <c r="S1708" s="16"/>
    </row>
    <row r="1709" spans="17:19" x14ac:dyDescent="0.2">
      <c r="Q1709" s="11"/>
      <c r="S1709" s="16"/>
    </row>
    <row r="1710" spans="17:19" x14ac:dyDescent="0.2">
      <c r="Q1710" s="11"/>
      <c r="S1710" s="16"/>
    </row>
    <row r="1711" spans="17:19" x14ac:dyDescent="0.2">
      <c r="Q1711" s="11"/>
      <c r="S1711" s="16"/>
    </row>
    <row r="1712" spans="17:19" x14ac:dyDescent="0.2">
      <c r="Q1712" s="11"/>
      <c r="S1712" s="16"/>
    </row>
    <row r="1713" spans="17:19" x14ac:dyDescent="0.2">
      <c r="Q1713" s="11"/>
      <c r="S1713" s="16"/>
    </row>
    <row r="1714" spans="17:19" x14ac:dyDescent="0.2">
      <c r="Q1714" s="11"/>
      <c r="S1714" s="16"/>
    </row>
    <row r="1715" spans="17:19" x14ac:dyDescent="0.2">
      <c r="Q1715" s="11"/>
      <c r="S1715" s="16"/>
    </row>
    <row r="1716" spans="17:19" x14ac:dyDescent="0.2">
      <c r="Q1716" s="11"/>
      <c r="S1716" s="16"/>
    </row>
    <row r="1717" spans="17:19" x14ac:dyDescent="0.2">
      <c r="Q1717" s="11"/>
      <c r="S1717" s="16"/>
    </row>
    <row r="1718" spans="17:19" x14ac:dyDescent="0.2">
      <c r="Q1718" s="11"/>
      <c r="S1718" s="16"/>
    </row>
    <row r="1719" spans="17:19" x14ac:dyDescent="0.2">
      <c r="Q1719" s="11"/>
      <c r="S1719" s="16"/>
    </row>
    <row r="1720" spans="17:19" x14ac:dyDescent="0.2">
      <c r="Q1720" s="11"/>
      <c r="S1720" s="16"/>
    </row>
    <row r="1721" spans="17:19" x14ac:dyDescent="0.2">
      <c r="Q1721" s="11"/>
      <c r="S1721" s="16"/>
    </row>
    <row r="1722" spans="17:19" x14ac:dyDescent="0.2">
      <c r="Q1722" s="11"/>
      <c r="S1722" s="16"/>
    </row>
    <row r="1723" spans="17:19" x14ac:dyDescent="0.2">
      <c r="Q1723" s="11"/>
      <c r="S1723" s="16"/>
    </row>
    <row r="1724" spans="17:19" x14ac:dyDescent="0.2">
      <c r="Q1724" s="11"/>
      <c r="S1724" s="16"/>
    </row>
    <row r="1725" spans="17:19" x14ac:dyDescent="0.2">
      <c r="Q1725" s="11"/>
      <c r="S1725" s="16"/>
    </row>
    <row r="1726" spans="17:19" x14ac:dyDescent="0.2">
      <c r="Q1726" s="11"/>
      <c r="S1726" s="16"/>
    </row>
    <row r="1727" spans="17:19" x14ac:dyDescent="0.2">
      <c r="Q1727" s="11"/>
      <c r="S1727" s="16"/>
    </row>
    <row r="1728" spans="17:19" x14ac:dyDescent="0.2">
      <c r="Q1728" s="11"/>
      <c r="S1728" s="16"/>
    </row>
    <row r="1729" spans="17:19" x14ac:dyDescent="0.2">
      <c r="Q1729" s="11"/>
      <c r="S1729" s="16"/>
    </row>
    <row r="1730" spans="17:19" x14ac:dyDescent="0.2">
      <c r="Q1730" s="11"/>
      <c r="S1730" s="16"/>
    </row>
    <row r="1731" spans="17:19" x14ac:dyDescent="0.2">
      <c r="Q1731" s="11"/>
      <c r="S1731" s="16"/>
    </row>
    <row r="1732" spans="17:19" x14ac:dyDescent="0.2">
      <c r="Q1732" s="11"/>
      <c r="S1732" s="16"/>
    </row>
    <row r="1733" spans="17:19" x14ac:dyDescent="0.2">
      <c r="Q1733" s="11"/>
      <c r="S1733" s="16"/>
    </row>
    <row r="1734" spans="17:19" x14ac:dyDescent="0.2">
      <c r="Q1734" s="11"/>
      <c r="S1734" s="16"/>
    </row>
    <row r="1735" spans="17:19" x14ac:dyDescent="0.2">
      <c r="Q1735" s="11"/>
      <c r="S1735" s="16"/>
    </row>
    <row r="1736" spans="17:19" x14ac:dyDescent="0.2">
      <c r="Q1736" s="11"/>
      <c r="S1736" s="16"/>
    </row>
    <row r="1737" spans="17:19" x14ac:dyDescent="0.2">
      <c r="Q1737" s="11"/>
      <c r="S1737" s="16"/>
    </row>
    <row r="1738" spans="17:19" x14ac:dyDescent="0.2">
      <c r="Q1738" s="11"/>
      <c r="S1738" s="16"/>
    </row>
    <row r="1739" spans="17:19" x14ac:dyDescent="0.2">
      <c r="Q1739" s="11"/>
      <c r="S1739" s="16"/>
    </row>
    <row r="1740" spans="17:19" x14ac:dyDescent="0.2">
      <c r="Q1740" s="11"/>
      <c r="S1740" s="16"/>
    </row>
    <row r="1741" spans="17:19" x14ac:dyDescent="0.2">
      <c r="Q1741" s="11"/>
      <c r="S1741" s="16"/>
    </row>
    <row r="1742" spans="17:19" x14ac:dyDescent="0.2">
      <c r="Q1742" s="11"/>
      <c r="S1742" s="16"/>
    </row>
    <row r="1743" spans="17:19" x14ac:dyDescent="0.2">
      <c r="Q1743" s="11"/>
      <c r="S1743" s="16"/>
    </row>
    <row r="1744" spans="17:19" x14ac:dyDescent="0.2">
      <c r="Q1744" s="11"/>
      <c r="S1744" s="16"/>
    </row>
    <row r="1745" spans="17:19" x14ac:dyDescent="0.2">
      <c r="Q1745" s="11"/>
      <c r="S1745" s="16"/>
    </row>
    <row r="1746" spans="17:19" x14ac:dyDescent="0.2">
      <c r="Q1746" s="11"/>
      <c r="S1746" s="16"/>
    </row>
    <row r="1747" spans="17:19" x14ac:dyDescent="0.2">
      <c r="Q1747" s="11"/>
      <c r="S1747" s="16"/>
    </row>
    <row r="1748" spans="17:19" x14ac:dyDescent="0.2">
      <c r="Q1748" s="11"/>
      <c r="S1748" s="16"/>
    </row>
    <row r="1749" spans="17:19" x14ac:dyDescent="0.2">
      <c r="Q1749" s="11"/>
      <c r="S1749" s="16"/>
    </row>
    <row r="1750" spans="17:19" x14ac:dyDescent="0.2">
      <c r="Q1750" s="11"/>
      <c r="S1750" s="16"/>
    </row>
    <row r="1751" spans="17:19" x14ac:dyDescent="0.2">
      <c r="Q1751" s="11"/>
      <c r="S1751" s="16"/>
    </row>
    <row r="1752" spans="17:19" x14ac:dyDescent="0.2">
      <c r="Q1752" s="11"/>
      <c r="S1752" s="16"/>
    </row>
    <row r="1753" spans="17:19" x14ac:dyDescent="0.2">
      <c r="Q1753" s="11"/>
      <c r="S1753" s="16"/>
    </row>
    <row r="1754" spans="17:19" x14ac:dyDescent="0.2">
      <c r="Q1754" s="11"/>
      <c r="S1754" s="16"/>
    </row>
    <row r="1755" spans="17:19" x14ac:dyDescent="0.2">
      <c r="Q1755" s="11"/>
      <c r="S1755" s="16"/>
    </row>
    <row r="1756" spans="17:19" x14ac:dyDescent="0.2">
      <c r="Q1756" s="11"/>
      <c r="S1756" s="16"/>
    </row>
    <row r="1757" spans="17:19" x14ac:dyDescent="0.2">
      <c r="Q1757" s="11"/>
      <c r="S1757" s="16"/>
    </row>
    <row r="1758" spans="17:19" x14ac:dyDescent="0.2">
      <c r="Q1758" s="11"/>
      <c r="S1758" s="16"/>
    </row>
    <row r="1759" spans="17:19" x14ac:dyDescent="0.2">
      <c r="Q1759" s="11"/>
      <c r="S1759" s="16"/>
    </row>
    <row r="1760" spans="17:19" x14ac:dyDescent="0.2">
      <c r="Q1760" s="11"/>
      <c r="S1760" s="16"/>
    </row>
    <row r="1761" spans="17:19" x14ac:dyDescent="0.2">
      <c r="Q1761" s="11"/>
      <c r="S1761" s="16"/>
    </row>
    <row r="1762" spans="17:19" x14ac:dyDescent="0.2">
      <c r="Q1762" s="11"/>
      <c r="S1762" s="16"/>
    </row>
    <row r="1763" spans="17:19" x14ac:dyDescent="0.2">
      <c r="Q1763" s="11"/>
      <c r="S1763" s="16"/>
    </row>
    <row r="1764" spans="17:19" x14ac:dyDescent="0.2">
      <c r="Q1764" s="11"/>
      <c r="S1764" s="16"/>
    </row>
    <row r="1765" spans="17:19" x14ac:dyDescent="0.2">
      <c r="Q1765" s="11"/>
      <c r="S1765" s="16"/>
    </row>
    <row r="1766" spans="17:19" x14ac:dyDescent="0.2">
      <c r="Q1766" s="11"/>
      <c r="S1766" s="16"/>
    </row>
    <row r="1767" spans="17:19" x14ac:dyDescent="0.2">
      <c r="Q1767" s="11"/>
      <c r="S1767" s="16"/>
    </row>
    <row r="1768" spans="17:19" x14ac:dyDescent="0.2">
      <c r="Q1768" s="11"/>
      <c r="S1768" s="16"/>
    </row>
    <row r="1769" spans="17:19" x14ac:dyDescent="0.2">
      <c r="Q1769" s="11"/>
      <c r="S1769" s="16"/>
    </row>
    <row r="1770" spans="17:19" x14ac:dyDescent="0.2">
      <c r="Q1770" s="11"/>
      <c r="S1770" s="16"/>
    </row>
    <row r="1771" spans="17:19" x14ac:dyDescent="0.2">
      <c r="Q1771" s="11"/>
      <c r="S1771" s="16"/>
    </row>
    <row r="1772" spans="17:19" x14ac:dyDescent="0.2">
      <c r="Q1772" s="11"/>
      <c r="S1772" s="16"/>
    </row>
    <row r="1773" spans="17:19" x14ac:dyDescent="0.2">
      <c r="Q1773" s="11"/>
      <c r="S1773" s="16"/>
    </row>
    <row r="1774" spans="17:19" x14ac:dyDescent="0.2">
      <c r="Q1774" s="11"/>
      <c r="S1774" s="16"/>
    </row>
    <row r="1775" spans="17:19" x14ac:dyDescent="0.2">
      <c r="Q1775" s="11"/>
      <c r="S1775" s="16"/>
    </row>
    <row r="1776" spans="17:19" x14ac:dyDescent="0.2">
      <c r="Q1776" s="11"/>
      <c r="S1776" s="16"/>
    </row>
    <row r="1777" spans="17:19" x14ac:dyDescent="0.2">
      <c r="Q1777" s="11"/>
      <c r="S1777" s="16"/>
    </row>
    <row r="1778" spans="17:19" x14ac:dyDescent="0.2">
      <c r="Q1778" s="11"/>
      <c r="S1778" s="16"/>
    </row>
    <row r="1779" spans="17:19" x14ac:dyDescent="0.2">
      <c r="Q1779" s="11"/>
      <c r="S1779" s="16"/>
    </row>
    <row r="1780" spans="17:19" x14ac:dyDescent="0.2">
      <c r="Q1780" s="11"/>
      <c r="S1780" s="16"/>
    </row>
    <row r="1781" spans="17:19" x14ac:dyDescent="0.2">
      <c r="Q1781" s="11"/>
      <c r="S1781" s="16"/>
    </row>
    <row r="1782" spans="17:19" x14ac:dyDescent="0.2">
      <c r="Q1782" s="11"/>
      <c r="S1782" s="16"/>
    </row>
    <row r="1783" spans="17:19" x14ac:dyDescent="0.2">
      <c r="Q1783" s="11"/>
      <c r="S1783" s="16"/>
    </row>
    <row r="1784" spans="17:19" x14ac:dyDescent="0.2">
      <c r="Q1784" s="11"/>
      <c r="S1784" s="16"/>
    </row>
    <row r="1785" spans="17:19" x14ac:dyDescent="0.2">
      <c r="Q1785" s="11"/>
      <c r="S1785" s="16"/>
    </row>
    <row r="1786" spans="17:19" x14ac:dyDescent="0.2">
      <c r="Q1786" s="11"/>
      <c r="S1786" s="16"/>
    </row>
    <row r="1787" spans="17:19" x14ac:dyDescent="0.2">
      <c r="Q1787" s="11"/>
      <c r="S1787" s="16"/>
    </row>
    <row r="1788" spans="17:19" x14ac:dyDescent="0.2">
      <c r="Q1788" s="11"/>
      <c r="S1788" s="16"/>
    </row>
    <row r="1789" spans="17:19" x14ac:dyDescent="0.2">
      <c r="Q1789" s="11"/>
      <c r="S1789" s="16"/>
    </row>
    <row r="1790" spans="17:19" x14ac:dyDescent="0.2">
      <c r="Q1790" s="11"/>
      <c r="S1790" s="16"/>
    </row>
    <row r="1791" spans="17:19" x14ac:dyDescent="0.2">
      <c r="Q1791" s="11"/>
      <c r="S1791" s="16"/>
    </row>
    <row r="1792" spans="17:19" x14ac:dyDescent="0.2">
      <c r="Q1792" s="11"/>
      <c r="S1792" s="16"/>
    </row>
    <row r="1793" spans="17:19" x14ac:dyDescent="0.2">
      <c r="Q1793" s="11"/>
      <c r="S1793" s="16"/>
    </row>
    <row r="1794" spans="17:19" x14ac:dyDescent="0.2">
      <c r="Q1794" s="11"/>
      <c r="S1794" s="16"/>
    </row>
    <row r="1795" spans="17:19" x14ac:dyDescent="0.2">
      <c r="Q1795" s="11"/>
      <c r="S1795" s="16"/>
    </row>
    <row r="1796" spans="17:19" x14ac:dyDescent="0.2">
      <c r="Q1796" s="11"/>
      <c r="S1796" s="16"/>
    </row>
    <row r="1797" spans="17:19" x14ac:dyDescent="0.2">
      <c r="Q1797" s="11"/>
      <c r="S1797" s="16"/>
    </row>
    <row r="1798" spans="17:19" x14ac:dyDescent="0.2">
      <c r="Q1798" s="11"/>
      <c r="S1798" s="16"/>
    </row>
    <row r="1799" spans="17:19" x14ac:dyDescent="0.2">
      <c r="Q1799" s="11"/>
      <c r="S1799" s="16"/>
    </row>
    <row r="1800" spans="17:19" x14ac:dyDescent="0.2">
      <c r="Q1800" s="11"/>
      <c r="S1800" s="16"/>
    </row>
    <row r="1801" spans="17:19" x14ac:dyDescent="0.2">
      <c r="Q1801" s="11"/>
      <c r="S1801" s="16"/>
    </row>
    <row r="1802" spans="17:19" x14ac:dyDescent="0.2">
      <c r="Q1802" s="11"/>
      <c r="S1802" s="16"/>
    </row>
    <row r="1803" spans="17:19" x14ac:dyDescent="0.2">
      <c r="Q1803" s="11"/>
      <c r="S1803" s="16"/>
    </row>
    <row r="1804" spans="17:19" x14ac:dyDescent="0.2">
      <c r="Q1804" s="11"/>
      <c r="S1804" s="16"/>
    </row>
    <row r="1805" spans="17:19" x14ac:dyDescent="0.2">
      <c r="Q1805" s="11"/>
      <c r="S1805" s="16"/>
    </row>
    <row r="1806" spans="17:19" x14ac:dyDescent="0.2">
      <c r="Q1806" s="11"/>
      <c r="S1806" s="16"/>
    </row>
    <row r="1807" spans="17:19" x14ac:dyDescent="0.2">
      <c r="Q1807" s="11"/>
      <c r="S1807" s="16"/>
    </row>
    <row r="1808" spans="17:19" x14ac:dyDescent="0.2">
      <c r="Q1808" s="11"/>
      <c r="S1808" s="16"/>
    </row>
    <row r="1809" spans="17:19" x14ac:dyDescent="0.2">
      <c r="Q1809" s="11"/>
      <c r="S1809" s="16"/>
    </row>
    <row r="1810" spans="17:19" x14ac:dyDescent="0.2">
      <c r="Q1810" s="11"/>
      <c r="S1810" s="16"/>
    </row>
    <row r="1811" spans="17:19" x14ac:dyDescent="0.2">
      <c r="Q1811" s="11"/>
      <c r="S1811" s="16"/>
    </row>
    <row r="1812" spans="17:19" x14ac:dyDescent="0.2">
      <c r="Q1812" s="11"/>
      <c r="S1812" s="16"/>
    </row>
    <row r="1813" spans="17:19" x14ac:dyDescent="0.2">
      <c r="Q1813" s="11"/>
      <c r="S1813" s="16"/>
    </row>
    <row r="1814" spans="17:19" x14ac:dyDescent="0.2">
      <c r="Q1814" s="11"/>
      <c r="S1814" s="16"/>
    </row>
    <row r="1815" spans="17:19" x14ac:dyDescent="0.2">
      <c r="Q1815" s="11"/>
      <c r="S1815" s="16"/>
    </row>
    <row r="1816" spans="17:19" x14ac:dyDescent="0.2">
      <c r="Q1816" s="11"/>
      <c r="S1816" s="16"/>
    </row>
    <row r="1817" spans="17:19" x14ac:dyDescent="0.2">
      <c r="Q1817" s="11"/>
      <c r="S1817" s="16"/>
    </row>
    <row r="1818" spans="17:19" x14ac:dyDescent="0.2">
      <c r="Q1818" s="11"/>
      <c r="S1818" s="16"/>
    </row>
    <row r="1819" spans="17:19" x14ac:dyDescent="0.2">
      <c r="Q1819" s="11"/>
      <c r="S1819" s="16"/>
    </row>
    <row r="1820" spans="17:19" x14ac:dyDescent="0.2">
      <c r="Q1820" s="11"/>
      <c r="S1820" s="16"/>
    </row>
    <row r="1821" spans="17:19" x14ac:dyDescent="0.2">
      <c r="Q1821" s="11"/>
      <c r="S1821" s="16"/>
    </row>
    <row r="1822" spans="17:19" x14ac:dyDescent="0.2">
      <c r="Q1822" s="11"/>
      <c r="S1822" s="16"/>
    </row>
    <row r="1823" spans="17:19" x14ac:dyDescent="0.2">
      <c r="Q1823" s="11"/>
      <c r="S1823" s="16"/>
    </row>
    <row r="1824" spans="17:19" x14ac:dyDescent="0.2">
      <c r="Q1824" s="11"/>
      <c r="S1824" s="16"/>
    </row>
    <row r="1825" spans="17:19" x14ac:dyDescent="0.2">
      <c r="Q1825" s="11"/>
      <c r="S1825" s="16"/>
    </row>
    <row r="1826" spans="17:19" x14ac:dyDescent="0.2">
      <c r="Q1826" s="11"/>
      <c r="S1826" s="16"/>
    </row>
    <row r="1827" spans="17:19" x14ac:dyDescent="0.2">
      <c r="Q1827" s="11"/>
      <c r="S1827" s="16"/>
    </row>
    <row r="1828" spans="17:19" x14ac:dyDescent="0.2">
      <c r="Q1828" s="11"/>
      <c r="S1828" s="16"/>
    </row>
    <row r="1829" spans="17:19" x14ac:dyDescent="0.2">
      <c r="Q1829" s="11"/>
      <c r="S1829" s="16"/>
    </row>
    <row r="1830" spans="17:19" x14ac:dyDescent="0.2">
      <c r="Q1830" s="11"/>
      <c r="S1830" s="16"/>
    </row>
    <row r="1831" spans="17:19" x14ac:dyDescent="0.2">
      <c r="Q1831" s="11"/>
      <c r="S1831" s="16"/>
    </row>
    <row r="1832" spans="17:19" x14ac:dyDescent="0.2">
      <c r="Q1832" s="11"/>
      <c r="S1832" s="16"/>
    </row>
    <row r="1833" spans="17:19" x14ac:dyDescent="0.2">
      <c r="Q1833" s="11"/>
      <c r="S1833" s="16"/>
    </row>
    <row r="1834" spans="17:19" x14ac:dyDescent="0.2">
      <c r="Q1834" s="11"/>
      <c r="S1834" s="16"/>
    </row>
    <row r="1835" spans="17:19" x14ac:dyDescent="0.2">
      <c r="Q1835" s="11"/>
      <c r="S1835" s="16"/>
    </row>
    <row r="1836" spans="17:19" x14ac:dyDescent="0.2">
      <c r="Q1836" s="11"/>
      <c r="S1836" s="16"/>
    </row>
    <row r="1837" spans="17:19" x14ac:dyDescent="0.2">
      <c r="Q1837" s="11"/>
      <c r="S1837" s="16"/>
    </row>
    <row r="1838" spans="17:19" x14ac:dyDescent="0.2">
      <c r="Q1838" s="11"/>
      <c r="S1838" s="16"/>
    </row>
    <row r="1839" spans="17:19" x14ac:dyDescent="0.2">
      <c r="Q1839" s="11"/>
      <c r="S1839" s="16"/>
    </row>
    <row r="1840" spans="17:19" x14ac:dyDescent="0.2">
      <c r="Q1840" s="11"/>
      <c r="S1840" s="16"/>
    </row>
    <row r="1841" spans="17:19" x14ac:dyDescent="0.2">
      <c r="Q1841" s="11"/>
      <c r="S1841" s="16"/>
    </row>
    <row r="1842" spans="17:19" x14ac:dyDescent="0.2">
      <c r="Q1842" s="11"/>
      <c r="S1842" s="16"/>
    </row>
    <row r="1843" spans="17:19" x14ac:dyDescent="0.2">
      <c r="Q1843" s="11"/>
      <c r="S1843" s="16"/>
    </row>
    <row r="1844" spans="17:19" x14ac:dyDescent="0.2">
      <c r="Q1844" s="11"/>
      <c r="S1844" s="16"/>
    </row>
    <row r="1845" spans="17:19" x14ac:dyDescent="0.2">
      <c r="Q1845" s="11"/>
      <c r="S1845" s="16"/>
    </row>
    <row r="1846" spans="17:19" x14ac:dyDescent="0.2">
      <c r="Q1846" s="11"/>
      <c r="S1846" s="16"/>
    </row>
    <row r="1847" spans="17:19" x14ac:dyDescent="0.2">
      <c r="Q1847" s="11"/>
      <c r="S1847" s="16"/>
    </row>
    <row r="1848" spans="17:19" x14ac:dyDescent="0.2">
      <c r="Q1848" s="11"/>
      <c r="S1848" s="16"/>
    </row>
    <row r="1849" spans="17:19" x14ac:dyDescent="0.2">
      <c r="Q1849" s="11"/>
      <c r="S1849" s="16"/>
    </row>
    <row r="1850" spans="17:19" x14ac:dyDescent="0.2">
      <c r="Q1850" s="11"/>
      <c r="S1850" s="16"/>
    </row>
    <row r="1851" spans="17:19" x14ac:dyDescent="0.2">
      <c r="Q1851" s="11"/>
      <c r="S1851" s="16"/>
    </row>
    <row r="1852" spans="17:19" x14ac:dyDescent="0.2">
      <c r="Q1852" s="11"/>
      <c r="S1852" s="16"/>
    </row>
    <row r="1853" spans="17:19" x14ac:dyDescent="0.2">
      <c r="Q1853" s="11"/>
      <c r="S1853" s="16"/>
    </row>
    <row r="1854" spans="17:19" x14ac:dyDescent="0.2">
      <c r="Q1854" s="11"/>
      <c r="S1854" s="16"/>
    </row>
    <row r="1855" spans="17:19" x14ac:dyDescent="0.2">
      <c r="Q1855" s="11"/>
      <c r="S1855" s="16"/>
    </row>
    <row r="1856" spans="17:19" x14ac:dyDescent="0.2">
      <c r="Q1856" s="11"/>
      <c r="S1856" s="16"/>
    </row>
    <row r="1857" spans="17:19" x14ac:dyDescent="0.2">
      <c r="Q1857" s="11"/>
      <c r="S1857" s="16"/>
    </row>
    <row r="1858" spans="17:19" x14ac:dyDescent="0.2">
      <c r="Q1858" s="11"/>
      <c r="S1858" s="16"/>
    </row>
    <row r="1859" spans="17:19" x14ac:dyDescent="0.2">
      <c r="Q1859" s="11"/>
      <c r="S1859" s="16"/>
    </row>
    <row r="1860" spans="17:19" x14ac:dyDescent="0.2">
      <c r="Q1860" s="11"/>
      <c r="S1860" s="16"/>
    </row>
    <row r="1861" spans="17:19" x14ac:dyDescent="0.2">
      <c r="Q1861" s="11"/>
      <c r="S1861" s="16"/>
    </row>
    <row r="1862" spans="17:19" x14ac:dyDescent="0.2">
      <c r="Q1862" s="11"/>
      <c r="S1862" s="16"/>
    </row>
    <row r="1863" spans="17:19" x14ac:dyDescent="0.2">
      <c r="Q1863" s="11"/>
      <c r="S1863" s="16"/>
    </row>
    <row r="1864" spans="17:19" x14ac:dyDescent="0.2">
      <c r="Q1864" s="11"/>
      <c r="S1864" s="16"/>
    </row>
    <row r="1865" spans="17:19" x14ac:dyDescent="0.2">
      <c r="Q1865" s="11"/>
      <c r="S1865" s="16"/>
    </row>
    <row r="1866" spans="17:19" x14ac:dyDescent="0.2">
      <c r="Q1866" s="11"/>
      <c r="S1866" s="16"/>
    </row>
    <row r="1867" spans="17:19" x14ac:dyDescent="0.2">
      <c r="Q1867" s="11"/>
      <c r="S1867" s="16"/>
    </row>
    <row r="1868" spans="17:19" x14ac:dyDescent="0.2">
      <c r="Q1868" s="11"/>
      <c r="S1868" s="16"/>
    </row>
    <row r="1869" spans="17:19" x14ac:dyDescent="0.2">
      <c r="Q1869" s="11"/>
      <c r="S1869" s="16"/>
    </row>
    <row r="1870" spans="17:19" x14ac:dyDescent="0.2">
      <c r="Q1870" s="11"/>
      <c r="S1870" s="16"/>
    </row>
    <row r="1871" spans="17:19" x14ac:dyDescent="0.2">
      <c r="Q1871" s="11"/>
      <c r="S1871" s="16"/>
    </row>
    <row r="1872" spans="17:19" x14ac:dyDescent="0.2">
      <c r="Q1872" s="11"/>
      <c r="S1872" s="16"/>
    </row>
    <row r="1873" spans="17:19" x14ac:dyDescent="0.2">
      <c r="Q1873" s="11"/>
      <c r="S1873" s="16"/>
    </row>
    <row r="1874" spans="17:19" x14ac:dyDescent="0.2">
      <c r="Q1874" s="11"/>
      <c r="S1874" s="16"/>
    </row>
    <row r="1875" spans="17:19" x14ac:dyDescent="0.2">
      <c r="Q1875" s="11"/>
      <c r="S1875" s="16"/>
    </row>
    <row r="1876" spans="17:19" x14ac:dyDescent="0.2">
      <c r="Q1876" s="11"/>
      <c r="S1876" s="16"/>
    </row>
    <row r="1877" spans="17:19" x14ac:dyDescent="0.2">
      <c r="Q1877" s="11"/>
      <c r="S1877" s="16"/>
    </row>
    <row r="1878" spans="17:19" x14ac:dyDescent="0.2">
      <c r="Q1878" s="11"/>
      <c r="S1878" s="16"/>
    </row>
    <row r="1879" spans="17:19" x14ac:dyDescent="0.2">
      <c r="Q1879" s="11"/>
      <c r="S1879" s="16"/>
    </row>
    <row r="1880" spans="17:19" x14ac:dyDescent="0.2">
      <c r="Q1880" s="11"/>
      <c r="S1880" s="16"/>
    </row>
    <row r="1881" spans="17:19" x14ac:dyDescent="0.2">
      <c r="Q1881" s="11"/>
      <c r="S1881" s="16"/>
    </row>
    <row r="1882" spans="17:19" x14ac:dyDescent="0.2">
      <c r="Q1882" s="11"/>
      <c r="S1882" s="16"/>
    </row>
    <row r="1883" spans="17:19" x14ac:dyDescent="0.2">
      <c r="Q1883" s="11"/>
      <c r="S1883" s="16"/>
    </row>
    <row r="1884" spans="17:19" x14ac:dyDescent="0.2">
      <c r="Q1884" s="11"/>
      <c r="S1884" s="16"/>
    </row>
    <row r="1885" spans="17:19" x14ac:dyDescent="0.2">
      <c r="Q1885" s="11"/>
      <c r="S1885" s="16"/>
    </row>
    <row r="1886" spans="17:19" x14ac:dyDescent="0.2">
      <c r="Q1886" s="11"/>
      <c r="S1886" s="16"/>
    </row>
    <row r="1887" spans="17:19" x14ac:dyDescent="0.2">
      <c r="Q1887" s="11"/>
      <c r="S1887" s="16"/>
    </row>
    <row r="1888" spans="17:19" x14ac:dyDescent="0.2">
      <c r="Q1888" s="11"/>
      <c r="S1888" s="16"/>
    </row>
    <row r="1889" spans="17:19" x14ac:dyDescent="0.2">
      <c r="Q1889" s="11"/>
      <c r="S1889" s="16"/>
    </row>
    <row r="1890" spans="17:19" x14ac:dyDescent="0.2">
      <c r="Q1890" s="11"/>
      <c r="S1890" s="16"/>
    </row>
    <row r="1891" spans="17:19" x14ac:dyDescent="0.2">
      <c r="Q1891" s="11"/>
      <c r="S1891" s="16"/>
    </row>
    <row r="1892" spans="17:19" x14ac:dyDescent="0.2">
      <c r="Q1892" s="11"/>
      <c r="S1892" s="16"/>
    </row>
    <row r="1893" spans="17:19" x14ac:dyDescent="0.2">
      <c r="Q1893" s="11"/>
      <c r="S1893" s="16"/>
    </row>
    <row r="1894" spans="17:19" x14ac:dyDescent="0.2">
      <c r="Q1894" s="11"/>
      <c r="S1894" s="16"/>
    </row>
    <row r="1895" spans="17:19" x14ac:dyDescent="0.2">
      <c r="Q1895" s="11"/>
      <c r="S1895" s="16"/>
    </row>
    <row r="1896" spans="17:19" x14ac:dyDescent="0.2">
      <c r="Q1896" s="11"/>
      <c r="S1896" s="16"/>
    </row>
    <row r="1897" spans="17:19" x14ac:dyDescent="0.2">
      <c r="Q1897" s="11"/>
      <c r="S1897" s="16"/>
    </row>
    <row r="1898" spans="17:19" x14ac:dyDescent="0.2">
      <c r="Q1898" s="11"/>
      <c r="S1898" s="16"/>
    </row>
    <row r="1899" spans="17:19" x14ac:dyDescent="0.2">
      <c r="Q1899" s="11"/>
      <c r="S1899" s="16"/>
    </row>
    <row r="1900" spans="17:19" x14ac:dyDescent="0.2">
      <c r="Q1900" s="11"/>
      <c r="S1900" s="16"/>
    </row>
    <row r="1901" spans="17:19" x14ac:dyDescent="0.2">
      <c r="Q1901" s="11"/>
      <c r="S1901" s="16"/>
    </row>
    <row r="1902" spans="17:19" x14ac:dyDescent="0.2">
      <c r="Q1902" s="11"/>
      <c r="S1902" s="16"/>
    </row>
    <row r="1903" spans="17:19" x14ac:dyDescent="0.2">
      <c r="Q1903" s="11"/>
      <c r="S1903" s="16"/>
    </row>
    <row r="1904" spans="17:19" x14ac:dyDescent="0.2">
      <c r="Q1904" s="11"/>
      <c r="S1904" s="16"/>
    </row>
    <row r="1905" spans="17:19" x14ac:dyDescent="0.2">
      <c r="Q1905" s="11"/>
      <c r="S1905" s="16"/>
    </row>
    <row r="1906" spans="17:19" x14ac:dyDescent="0.2">
      <c r="Q1906" s="11"/>
      <c r="S1906" s="16"/>
    </row>
    <row r="1907" spans="17:19" x14ac:dyDescent="0.2">
      <c r="Q1907" s="11"/>
      <c r="S1907" s="16"/>
    </row>
    <row r="1908" spans="17:19" x14ac:dyDescent="0.2">
      <c r="Q1908" s="11"/>
      <c r="S1908" s="16"/>
    </row>
    <row r="1909" spans="17:19" x14ac:dyDescent="0.2">
      <c r="Q1909" s="11"/>
      <c r="S1909" s="16"/>
    </row>
    <row r="1910" spans="17:19" x14ac:dyDescent="0.2">
      <c r="Q1910" s="11"/>
      <c r="S1910" s="16"/>
    </row>
    <row r="1911" spans="17:19" x14ac:dyDescent="0.2">
      <c r="Q1911" s="11"/>
      <c r="S1911" s="16"/>
    </row>
    <row r="1912" spans="17:19" x14ac:dyDescent="0.2">
      <c r="Q1912" s="11"/>
      <c r="S1912" s="16"/>
    </row>
    <row r="1913" spans="17:19" x14ac:dyDescent="0.2">
      <c r="Q1913" s="11"/>
      <c r="S1913" s="16"/>
    </row>
    <row r="1914" spans="17:19" x14ac:dyDescent="0.2">
      <c r="Q1914" s="11"/>
      <c r="S1914" s="16"/>
    </row>
    <row r="1915" spans="17:19" x14ac:dyDescent="0.2">
      <c r="Q1915" s="11"/>
      <c r="S1915" s="16"/>
    </row>
    <row r="1916" spans="17:19" x14ac:dyDescent="0.2">
      <c r="Q1916" s="11"/>
      <c r="S1916" s="16"/>
    </row>
    <row r="1917" spans="17:19" x14ac:dyDescent="0.2">
      <c r="Q1917" s="11"/>
      <c r="S1917" s="16"/>
    </row>
    <row r="1918" spans="17:19" x14ac:dyDescent="0.2">
      <c r="Q1918" s="11"/>
      <c r="S1918" s="16"/>
    </row>
    <row r="1919" spans="17:19" x14ac:dyDescent="0.2">
      <c r="Q1919" s="11"/>
      <c r="S1919" s="16"/>
    </row>
    <row r="1920" spans="17:19" x14ac:dyDescent="0.2">
      <c r="Q1920" s="11"/>
      <c r="S1920" s="16"/>
    </row>
    <row r="1921" spans="17:19" x14ac:dyDescent="0.2">
      <c r="Q1921" s="11"/>
      <c r="S1921" s="16"/>
    </row>
    <row r="1922" spans="17:19" x14ac:dyDescent="0.2">
      <c r="Q1922" s="11"/>
      <c r="S1922" s="16"/>
    </row>
    <row r="1923" spans="17:19" x14ac:dyDescent="0.2">
      <c r="Q1923" s="11"/>
      <c r="S1923" s="16"/>
    </row>
    <row r="1924" spans="17:19" x14ac:dyDescent="0.2">
      <c r="Q1924" s="11"/>
      <c r="S1924" s="16"/>
    </row>
    <row r="1925" spans="17:19" x14ac:dyDescent="0.2">
      <c r="Q1925" s="11"/>
      <c r="S1925" s="16"/>
    </row>
    <row r="1926" spans="17:19" x14ac:dyDescent="0.2">
      <c r="Q1926" s="11"/>
      <c r="S1926" s="16"/>
    </row>
    <row r="1927" spans="17:19" x14ac:dyDescent="0.2">
      <c r="Q1927" s="11"/>
      <c r="S1927" s="16"/>
    </row>
    <row r="1928" spans="17:19" x14ac:dyDescent="0.2">
      <c r="Q1928" s="11"/>
      <c r="S1928" s="16"/>
    </row>
    <row r="1929" spans="17:19" x14ac:dyDescent="0.2">
      <c r="Q1929" s="11"/>
      <c r="S1929" s="16"/>
    </row>
    <row r="1930" spans="17:19" x14ac:dyDescent="0.2">
      <c r="Q1930" s="11"/>
      <c r="S1930" s="16"/>
    </row>
    <row r="1931" spans="17:19" x14ac:dyDescent="0.2">
      <c r="Q1931" s="11"/>
      <c r="S1931" s="16"/>
    </row>
    <row r="1932" spans="17:19" x14ac:dyDescent="0.2">
      <c r="Q1932" s="11"/>
      <c r="S1932" s="16"/>
    </row>
    <row r="1933" spans="17:19" x14ac:dyDescent="0.2">
      <c r="Q1933" s="11"/>
      <c r="S1933" s="16"/>
    </row>
    <row r="1934" spans="17:19" x14ac:dyDescent="0.2">
      <c r="Q1934" s="11"/>
      <c r="S1934" s="16"/>
    </row>
    <row r="1935" spans="17:19" x14ac:dyDescent="0.2">
      <c r="Q1935" s="11"/>
      <c r="S1935" s="16"/>
    </row>
    <row r="1936" spans="17:19" x14ac:dyDescent="0.2">
      <c r="Q1936" s="11"/>
      <c r="S1936" s="16"/>
    </row>
    <row r="1937" spans="17:19" x14ac:dyDescent="0.2">
      <c r="Q1937" s="11"/>
      <c r="S1937" s="16"/>
    </row>
    <row r="1938" spans="17:19" x14ac:dyDescent="0.2">
      <c r="Q1938" s="11"/>
      <c r="S1938" s="16"/>
    </row>
    <row r="1939" spans="17:19" x14ac:dyDescent="0.2">
      <c r="Q1939" s="11"/>
      <c r="S1939" s="16"/>
    </row>
    <row r="1940" spans="17:19" x14ac:dyDescent="0.2">
      <c r="Q1940" s="11"/>
      <c r="S1940" s="16"/>
    </row>
    <row r="1941" spans="17:19" x14ac:dyDescent="0.2">
      <c r="Q1941" s="11"/>
      <c r="S1941" s="16"/>
    </row>
    <row r="1942" spans="17:19" x14ac:dyDescent="0.2">
      <c r="Q1942" s="11"/>
      <c r="S1942" s="16"/>
    </row>
    <row r="1943" spans="17:19" x14ac:dyDescent="0.2">
      <c r="Q1943" s="11"/>
      <c r="S1943" s="16"/>
    </row>
    <row r="1944" spans="17:19" x14ac:dyDescent="0.2">
      <c r="Q1944" s="11"/>
      <c r="S1944" s="16"/>
    </row>
    <row r="1945" spans="17:19" x14ac:dyDescent="0.2">
      <c r="Q1945" s="11"/>
      <c r="S1945" s="16"/>
    </row>
    <row r="1946" spans="17:19" x14ac:dyDescent="0.2">
      <c r="Q1946" s="11"/>
      <c r="S1946" s="16"/>
    </row>
    <row r="1947" spans="17:19" x14ac:dyDescent="0.2">
      <c r="Q1947" s="11"/>
      <c r="S1947" s="16"/>
    </row>
    <row r="1948" spans="17:19" x14ac:dyDescent="0.2">
      <c r="Q1948" s="11"/>
      <c r="S1948" s="16"/>
    </row>
    <row r="1949" spans="17:19" x14ac:dyDescent="0.2">
      <c r="Q1949" s="11"/>
      <c r="S1949" s="16"/>
    </row>
    <row r="1950" spans="17:19" x14ac:dyDescent="0.2">
      <c r="Q1950" s="11"/>
      <c r="S1950" s="16"/>
    </row>
    <row r="1951" spans="17:19" x14ac:dyDescent="0.2">
      <c r="Q1951" s="11"/>
      <c r="S1951" s="16"/>
    </row>
    <row r="1952" spans="17:19" x14ac:dyDescent="0.2">
      <c r="Q1952" s="11"/>
      <c r="S1952" s="16"/>
    </row>
    <row r="1953" spans="17:19" x14ac:dyDescent="0.2">
      <c r="Q1953" s="11"/>
      <c r="S1953" s="16"/>
    </row>
    <row r="1954" spans="17:19" x14ac:dyDescent="0.2">
      <c r="Q1954" s="11"/>
      <c r="S1954" s="16"/>
    </row>
    <row r="1955" spans="17:19" x14ac:dyDescent="0.2">
      <c r="Q1955" s="11"/>
      <c r="S1955" s="16"/>
    </row>
    <row r="1956" spans="17:19" x14ac:dyDescent="0.2">
      <c r="Q1956" s="11"/>
      <c r="S1956" s="16"/>
    </row>
    <row r="1957" spans="17:19" x14ac:dyDescent="0.2">
      <c r="Q1957" s="11"/>
      <c r="S1957" s="16"/>
    </row>
    <row r="1958" spans="17:19" x14ac:dyDescent="0.2">
      <c r="Q1958" s="11"/>
      <c r="S1958" s="16"/>
    </row>
    <row r="1959" spans="17:19" x14ac:dyDescent="0.2">
      <c r="Q1959" s="11"/>
      <c r="S1959" s="16"/>
    </row>
    <row r="1960" spans="17:19" x14ac:dyDescent="0.2">
      <c r="Q1960" s="11"/>
      <c r="S1960" s="16"/>
    </row>
    <row r="1961" spans="17:19" x14ac:dyDescent="0.2">
      <c r="Q1961" s="11"/>
      <c r="S1961" s="16"/>
    </row>
    <row r="1962" spans="17:19" x14ac:dyDescent="0.2">
      <c r="Q1962" s="11"/>
      <c r="S1962" s="16"/>
    </row>
    <row r="1963" spans="17:19" x14ac:dyDescent="0.2">
      <c r="Q1963" s="11"/>
      <c r="S1963" s="16"/>
    </row>
    <row r="1964" spans="17:19" x14ac:dyDescent="0.2">
      <c r="Q1964" s="11"/>
      <c r="S1964" s="16"/>
    </row>
    <row r="1965" spans="17:19" x14ac:dyDescent="0.2">
      <c r="Q1965" s="11"/>
      <c r="S1965" s="16"/>
    </row>
    <row r="1966" spans="17:19" x14ac:dyDescent="0.2">
      <c r="Q1966" s="11"/>
      <c r="S1966" s="16"/>
    </row>
    <row r="1967" spans="17:19" x14ac:dyDescent="0.2">
      <c r="Q1967" s="11"/>
      <c r="S1967" s="16"/>
    </row>
    <row r="1968" spans="17:19" x14ac:dyDescent="0.2">
      <c r="Q1968" s="11"/>
      <c r="S1968" s="16"/>
    </row>
    <row r="1969" spans="17:19" x14ac:dyDescent="0.2">
      <c r="Q1969" s="11"/>
      <c r="S1969" s="16"/>
    </row>
    <row r="1970" spans="17:19" x14ac:dyDescent="0.2">
      <c r="Q1970" s="11"/>
      <c r="S1970" s="16"/>
    </row>
    <row r="1971" spans="17:19" x14ac:dyDescent="0.2">
      <c r="Q1971" s="11"/>
      <c r="S1971" s="16"/>
    </row>
    <row r="1972" spans="17:19" x14ac:dyDescent="0.2">
      <c r="Q1972" s="11"/>
      <c r="S1972" s="16"/>
    </row>
    <row r="1973" spans="17:19" x14ac:dyDescent="0.2">
      <c r="Q1973" s="11"/>
      <c r="S1973" s="16"/>
    </row>
    <row r="1974" spans="17:19" x14ac:dyDescent="0.2">
      <c r="Q1974" s="11"/>
      <c r="S1974" s="16"/>
    </row>
    <row r="1975" spans="17:19" x14ac:dyDescent="0.2">
      <c r="Q1975" s="11"/>
      <c r="S1975" s="16"/>
    </row>
    <row r="1976" spans="17:19" x14ac:dyDescent="0.2">
      <c r="Q1976" s="11"/>
      <c r="S1976" s="16"/>
    </row>
    <row r="1977" spans="17:19" x14ac:dyDescent="0.2">
      <c r="Q1977" s="11"/>
      <c r="S1977" s="16"/>
    </row>
    <row r="1978" spans="17:19" x14ac:dyDescent="0.2">
      <c r="Q1978" s="11"/>
      <c r="S1978" s="16"/>
    </row>
    <row r="1979" spans="17:19" x14ac:dyDescent="0.2">
      <c r="Q1979" s="11"/>
      <c r="S1979" s="16"/>
    </row>
    <row r="1980" spans="17:19" x14ac:dyDescent="0.2">
      <c r="Q1980" s="11"/>
      <c r="S1980" s="16"/>
    </row>
    <row r="1981" spans="17:19" x14ac:dyDescent="0.2">
      <c r="Q1981" s="11"/>
      <c r="S1981" s="16"/>
    </row>
    <row r="1982" spans="17:19" x14ac:dyDescent="0.2">
      <c r="Q1982" s="11"/>
      <c r="S1982" s="16"/>
    </row>
    <row r="1983" spans="17:19" x14ac:dyDescent="0.2">
      <c r="Q1983" s="11"/>
      <c r="S1983" s="16"/>
    </row>
    <row r="1984" spans="17:19" x14ac:dyDescent="0.2">
      <c r="Q1984" s="11"/>
      <c r="S1984" s="16"/>
    </row>
    <row r="1985" spans="17:19" x14ac:dyDescent="0.2">
      <c r="Q1985" s="11"/>
      <c r="S1985" s="16"/>
    </row>
    <row r="1986" spans="17:19" x14ac:dyDescent="0.2">
      <c r="Q1986" s="11"/>
      <c r="S1986" s="16"/>
    </row>
    <row r="1987" spans="17:19" x14ac:dyDescent="0.2">
      <c r="Q1987" s="11"/>
      <c r="S1987" s="16"/>
    </row>
    <row r="1988" spans="17:19" x14ac:dyDescent="0.2">
      <c r="Q1988" s="11"/>
      <c r="S1988" s="16"/>
    </row>
    <row r="1989" spans="17:19" x14ac:dyDescent="0.2">
      <c r="Q1989" s="11"/>
      <c r="S1989" s="16"/>
    </row>
    <row r="1990" spans="17:19" x14ac:dyDescent="0.2">
      <c r="Q1990" s="11"/>
      <c r="S1990" s="16"/>
    </row>
    <row r="1991" spans="17:19" x14ac:dyDescent="0.2">
      <c r="Q1991" s="11"/>
      <c r="S1991" s="16"/>
    </row>
    <row r="1992" spans="17:19" x14ac:dyDescent="0.2">
      <c r="Q1992" s="11"/>
      <c r="S1992" s="16"/>
    </row>
    <row r="1993" spans="17:19" x14ac:dyDescent="0.2">
      <c r="Q1993" s="11"/>
      <c r="S1993" s="16"/>
    </row>
    <row r="1994" spans="17:19" x14ac:dyDescent="0.2">
      <c r="Q1994" s="11"/>
      <c r="S1994" s="16"/>
    </row>
    <row r="1995" spans="17:19" x14ac:dyDescent="0.2">
      <c r="Q1995" s="11"/>
      <c r="S1995" s="16"/>
    </row>
    <row r="1996" spans="17:19" x14ac:dyDescent="0.2">
      <c r="Q1996" s="11"/>
      <c r="S1996" s="16"/>
    </row>
    <row r="1997" spans="17:19" x14ac:dyDescent="0.2">
      <c r="Q1997" s="11"/>
      <c r="S1997" s="16"/>
    </row>
    <row r="1998" spans="17:19" x14ac:dyDescent="0.2">
      <c r="Q1998" s="11"/>
      <c r="S1998" s="16"/>
    </row>
    <row r="1999" spans="17:19" x14ac:dyDescent="0.2">
      <c r="Q1999" s="11"/>
      <c r="S1999" s="16"/>
    </row>
    <row r="2000" spans="17:19" x14ac:dyDescent="0.2">
      <c r="Q2000" s="11"/>
      <c r="S2000" s="16"/>
    </row>
    <row r="2001" spans="17:19" x14ac:dyDescent="0.2">
      <c r="Q2001" s="11"/>
      <c r="S2001" s="16"/>
    </row>
    <row r="2002" spans="17:19" x14ac:dyDescent="0.2">
      <c r="Q2002" s="11"/>
      <c r="S2002" s="16"/>
    </row>
    <row r="2003" spans="17:19" x14ac:dyDescent="0.2">
      <c r="Q2003" s="11"/>
      <c r="S2003" s="16"/>
    </row>
    <row r="2004" spans="17:19" x14ac:dyDescent="0.2">
      <c r="Q2004" s="11"/>
      <c r="S2004" s="16"/>
    </row>
    <row r="2005" spans="17:19" x14ac:dyDescent="0.2">
      <c r="Q2005" s="11"/>
      <c r="S2005" s="16"/>
    </row>
    <row r="2006" spans="17:19" x14ac:dyDescent="0.2">
      <c r="Q2006" s="11"/>
      <c r="S2006" s="16"/>
    </row>
    <row r="2007" spans="17:19" x14ac:dyDescent="0.2">
      <c r="Q2007" s="11"/>
      <c r="S2007" s="16"/>
    </row>
    <row r="2008" spans="17:19" x14ac:dyDescent="0.2">
      <c r="Q2008" s="11"/>
      <c r="S2008" s="16"/>
    </row>
    <row r="2009" spans="17:19" x14ac:dyDescent="0.2">
      <c r="Q2009" s="11"/>
      <c r="S2009" s="16"/>
    </row>
    <row r="2010" spans="17:19" x14ac:dyDescent="0.2">
      <c r="Q2010" s="11"/>
      <c r="S2010" s="16"/>
    </row>
    <row r="2011" spans="17:19" x14ac:dyDescent="0.2">
      <c r="Q2011" s="11"/>
      <c r="S2011" s="16"/>
    </row>
    <row r="2012" spans="17:19" x14ac:dyDescent="0.2">
      <c r="Q2012" s="11"/>
      <c r="S2012" s="16"/>
    </row>
    <row r="2013" spans="17:19" x14ac:dyDescent="0.2">
      <c r="Q2013" s="11"/>
      <c r="S2013" s="16"/>
    </row>
    <row r="2014" spans="17:19" x14ac:dyDescent="0.2">
      <c r="Q2014" s="11"/>
      <c r="S2014" s="16"/>
    </row>
    <row r="2015" spans="17:19" x14ac:dyDescent="0.2">
      <c r="Q2015" s="11"/>
      <c r="S2015" s="16"/>
    </row>
    <row r="2016" spans="17:19" x14ac:dyDescent="0.2">
      <c r="Q2016" s="11"/>
      <c r="S2016" s="16"/>
    </row>
    <row r="2017" spans="17:19" x14ac:dyDescent="0.2">
      <c r="Q2017" s="11"/>
      <c r="S2017" s="16"/>
    </row>
    <row r="2018" spans="17:19" x14ac:dyDescent="0.2">
      <c r="Q2018" s="11"/>
      <c r="S2018" s="16"/>
    </row>
    <row r="2019" spans="17:19" x14ac:dyDescent="0.2">
      <c r="Q2019" s="11"/>
      <c r="S2019" s="16"/>
    </row>
    <row r="2020" spans="17:19" x14ac:dyDescent="0.2">
      <c r="Q2020" s="11"/>
      <c r="S2020" s="16"/>
    </row>
    <row r="2021" spans="17:19" x14ac:dyDescent="0.2">
      <c r="Q2021" s="11"/>
      <c r="S2021" s="16"/>
    </row>
    <row r="2022" spans="17:19" x14ac:dyDescent="0.2">
      <c r="Q2022" s="11"/>
      <c r="S2022" s="16"/>
    </row>
    <row r="2023" spans="17:19" x14ac:dyDescent="0.2">
      <c r="Q2023" s="11"/>
      <c r="S2023" s="16"/>
    </row>
    <row r="2024" spans="17:19" x14ac:dyDescent="0.2">
      <c r="Q2024" s="11"/>
      <c r="S2024" s="16"/>
    </row>
    <row r="2025" spans="17:19" x14ac:dyDescent="0.2">
      <c r="Q2025" s="11"/>
      <c r="S2025" s="16"/>
    </row>
    <row r="2026" spans="17:19" x14ac:dyDescent="0.2">
      <c r="Q2026" s="11"/>
      <c r="S2026" s="16"/>
    </row>
    <row r="2027" spans="17:19" x14ac:dyDescent="0.2">
      <c r="Q2027" s="11"/>
      <c r="S2027" s="16"/>
    </row>
    <row r="2028" spans="17:19" x14ac:dyDescent="0.2">
      <c r="Q2028" s="11"/>
      <c r="S2028" s="16"/>
    </row>
    <row r="2029" spans="17:19" x14ac:dyDescent="0.2">
      <c r="Q2029" s="11"/>
      <c r="S2029" s="16"/>
    </row>
    <row r="2030" spans="17:19" x14ac:dyDescent="0.2">
      <c r="Q2030" s="11"/>
      <c r="S2030" s="16"/>
    </row>
    <row r="2031" spans="17:19" x14ac:dyDescent="0.2">
      <c r="Q2031" s="11"/>
      <c r="S2031" s="16"/>
    </row>
    <row r="2032" spans="17:19" x14ac:dyDescent="0.2">
      <c r="Q2032" s="11"/>
      <c r="S2032" s="16"/>
    </row>
    <row r="2033" spans="17:19" x14ac:dyDescent="0.2">
      <c r="Q2033" s="11"/>
      <c r="S2033" s="16"/>
    </row>
    <row r="2034" spans="17:19" x14ac:dyDescent="0.2">
      <c r="Q2034" s="11"/>
      <c r="S2034" s="16"/>
    </row>
    <row r="2035" spans="17:19" x14ac:dyDescent="0.2">
      <c r="Q2035" s="11"/>
      <c r="S2035" s="16"/>
    </row>
    <row r="2036" spans="17:19" x14ac:dyDescent="0.2">
      <c r="Q2036" s="11"/>
      <c r="S2036" s="16"/>
    </row>
    <row r="2037" spans="17:19" x14ac:dyDescent="0.2">
      <c r="Q2037" s="11"/>
      <c r="S2037" s="16"/>
    </row>
    <row r="2038" spans="17:19" x14ac:dyDescent="0.2">
      <c r="Q2038" s="11"/>
      <c r="S2038" s="16"/>
    </row>
    <row r="2039" spans="17:19" x14ac:dyDescent="0.2">
      <c r="Q2039" s="11"/>
      <c r="S2039" s="16"/>
    </row>
    <row r="2040" spans="17:19" x14ac:dyDescent="0.2">
      <c r="Q2040" s="11"/>
      <c r="S2040" s="16"/>
    </row>
    <row r="2041" spans="17:19" x14ac:dyDescent="0.2">
      <c r="Q2041" s="11"/>
      <c r="S2041" s="16"/>
    </row>
    <row r="2042" spans="17:19" x14ac:dyDescent="0.2">
      <c r="Q2042" s="11"/>
      <c r="S2042" s="16"/>
    </row>
    <row r="2043" spans="17:19" x14ac:dyDescent="0.2">
      <c r="Q2043" s="11"/>
      <c r="S2043" s="16"/>
    </row>
    <row r="2044" spans="17:19" x14ac:dyDescent="0.2">
      <c r="Q2044" s="11"/>
      <c r="S2044" s="16"/>
    </row>
    <row r="2045" spans="17:19" x14ac:dyDescent="0.2">
      <c r="Q2045" s="11"/>
      <c r="S2045" s="16"/>
    </row>
    <row r="2046" spans="17:19" x14ac:dyDescent="0.2">
      <c r="Q2046" s="11"/>
      <c r="S2046" s="16"/>
    </row>
    <row r="2047" spans="17:19" x14ac:dyDescent="0.2">
      <c r="Q2047" s="11"/>
      <c r="S2047" s="16"/>
    </row>
    <row r="2048" spans="17:19" x14ac:dyDescent="0.2">
      <c r="Q2048" s="11"/>
      <c r="S2048" s="16"/>
    </row>
    <row r="2049" spans="17:19" x14ac:dyDescent="0.2">
      <c r="Q2049" s="11"/>
      <c r="S2049" s="16"/>
    </row>
    <row r="2050" spans="17:19" x14ac:dyDescent="0.2">
      <c r="Q2050" s="11"/>
      <c r="S2050" s="16"/>
    </row>
    <row r="2051" spans="17:19" x14ac:dyDescent="0.2">
      <c r="Q2051" s="11"/>
      <c r="S2051" s="16"/>
    </row>
    <row r="2052" spans="17:19" x14ac:dyDescent="0.2">
      <c r="Q2052" s="11"/>
      <c r="S2052" s="16"/>
    </row>
    <row r="2053" spans="17:19" x14ac:dyDescent="0.2">
      <c r="Q2053" s="11"/>
      <c r="S2053" s="16"/>
    </row>
    <row r="2054" spans="17:19" x14ac:dyDescent="0.2">
      <c r="Q2054" s="11"/>
      <c r="S2054" s="16"/>
    </row>
    <row r="2055" spans="17:19" x14ac:dyDescent="0.2">
      <c r="Q2055" s="11"/>
      <c r="S2055" s="16"/>
    </row>
    <row r="2056" spans="17:19" x14ac:dyDescent="0.2">
      <c r="Q2056" s="11"/>
      <c r="S2056" s="16"/>
    </row>
    <row r="2057" spans="17:19" x14ac:dyDescent="0.2">
      <c r="Q2057" s="11"/>
      <c r="S2057" s="16"/>
    </row>
    <row r="2058" spans="17:19" x14ac:dyDescent="0.2">
      <c r="Q2058" s="11"/>
      <c r="S2058" s="16"/>
    </row>
    <row r="2059" spans="17:19" x14ac:dyDescent="0.2">
      <c r="Q2059" s="11"/>
      <c r="S2059" s="16"/>
    </row>
    <row r="2060" spans="17:19" x14ac:dyDescent="0.2">
      <c r="Q2060" s="11"/>
      <c r="S2060" s="16"/>
    </row>
    <row r="2061" spans="17:19" x14ac:dyDescent="0.2">
      <c r="Q2061" s="11"/>
      <c r="S2061" s="16"/>
    </row>
    <row r="2062" spans="17:19" x14ac:dyDescent="0.2">
      <c r="Q2062" s="11"/>
      <c r="S2062" s="16"/>
    </row>
    <row r="2063" spans="17:19" x14ac:dyDescent="0.2">
      <c r="Q2063" s="11"/>
      <c r="S2063" s="16"/>
    </row>
    <row r="2064" spans="17:19" x14ac:dyDescent="0.2">
      <c r="Q2064" s="11"/>
      <c r="S2064" s="16"/>
    </row>
    <row r="2065" spans="17:19" x14ac:dyDescent="0.2">
      <c r="Q2065" s="11"/>
      <c r="S2065" s="16"/>
    </row>
    <row r="2066" spans="17:19" x14ac:dyDescent="0.2">
      <c r="Q2066" s="11"/>
      <c r="S2066" s="16"/>
    </row>
    <row r="2067" spans="17:19" x14ac:dyDescent="0.2">
      <c r="Q2067" s="11"/>
      <c r="S2067" s="16"/>
    </row>
    <row r="2068" spans="17:19" x14ac:dyDescent="0.2">
      <c r="Q2068" s="11"/>
      <c r="S2068" s="16"/>
    </row>
    <row r="2069" spans="17:19" x14ac:dyDescent="0.2">
      <c r="Q2069" s="11"/>
      <c r="S2069" s="16"/>
    </row>
    <row r="2070" spans="17:19" x14ac:dyDescent="0.2">
      <c r="Q2070" s="11"/>
      <c r="S2070" s="16"/>
    </row>
    <row r="2071" spans="17:19" x14ac:dyDescent="0.2">
      <c r="Q2071" s="11"/>
      <c r="S2071" s="16"/>
    </row>
    <row r="2072" spans="17:19" x14ac:dyDescent="0.2">
      <c r="Q2072" s="11"/>
      <c r="S2072" s="16"/>
    </row>
    <row r="2073" spans="17:19" x14ac:dyDescent="0.2">
      <c r="Q2073" s="11"/>
      <c r="S2073" s="16"/>
    </row>
    <row r="2074" spans="17:19" x14ac:dyDescent="0.2">
      <c r="Q2074" s="11"/>
      <c r="S2074" s="16"/>
    </row>
    <row r="2075" spans="17:19" x14ac:dyDescent="0.2">
      <c r="Q2075" s="11"/>
      <c r="S2075" s="16"/>
    </row>
    <row r="2076" spans="17:19" x14ac:dyDescent="0.2">
      <c r="Q2076" s="11"/>
      <c r="S2076" s="16"/>
    </row>
    <row r="2077" spans="17:19" x14ac:dyDescent="0.2">
      <c r="Q2077" s="11"/>
      <c r="S2077" s="16"/>
    </row>
    <row r="2078" spans="17:19" x14ac:dyDescent="0.2">
      <c r="Q2078" s="11"/>
      <c r="S2078" s="16"/>
    </row>
    <row r="2079" spans="17:19" x14ac:dyDescent="0.2">
      <c r="Q2079" s="11"/>
      <c r="S2079" s="16"/>
    </row>
    <row r="2080" spans="17:19" x14ac:dyDescent="0.2">
      <c r="Q2080" s="11"/>
      <c r="S2080" s="16"/>
    </row>
    <row r="2081" spans="17:19" x14ac:dyDescent="0.2">
      <c r="Q2081" s="11"/>
      <c r="S2081" s="16"/>
    </row>
    <row r="2082" spans="17:19" x14ac:dyDescent="0.2">
      <c r="Q2082" s="11"/>
      <c r="S2082" s="16"/>
    </row>
    <row r="2083" spans="17:19" x14ac:dyDescent="0.2">
      <c r="Q2083" s="11"/>
      <c r="S2083" s="16"/>
    </row>
    <row r="2084" spans="17:19" x14ac:dyDescent="0.2">
      <c r="Q2084" s="11"/>
      <c r="S2084" s="16"/>
    </row>
    <row r="2085" spans="17:19" x14ac:dyDescent="0.2">
      <c r="Q2085" s="11"/>
      <c r="S2085" s="16"/>
    </row>
    <row r="2086" spans="17:19" x14ac:dyDescent="0.2">
      <c r="Q2086" s="11"/>
      <c r="S2086" s="16"/>
    </row>
    <row r="2087" spans="17:19" x14ac:dyDescent="0.2">
      <c r="Q2087" s="11"/>
      <c r="S2087" s="16"/>
    </row>
    <row r="2088" spans="17:19" x14ac:dyDescent="0.2">
      <c r="Q2088" s="11"/>
      <c r="S2088" s="16"/>
    </row>
    <row r="2089" spans="17:19" x14ac:dyDescent="0.2">
      <c r="Q2089" s="11"/>
      <c r="S2089" s="16"/>
    </row>
    <row r="2090" spans="17:19" x14ac:dyDescent="0.2">
      <c r="Q2090" s="11"/>
      <c r="S2090" s="16"/>
    </row>
    <row r="2091" spans="17:19" x14ac:dyDescent="0.2">
      <c r="Q2091" s="11"/>
      <c r="S2091" s="16"/>
    </row>
    <row r="2092" spans="17:19" x14ac:dyDescent="0.2">
      <c r="Q2092" s="11"/>
      <c r="S2092" s="16"/>
    </row>
    <row r="2093" spans="17:19" x14ac:dyDescent="0.2">
      <c r="Q2093" s="11"/>
      <c r="S2093" s="16"/>
    </row>
    <row r="2094" spans="17:19" x14ac:dyDescent="0.2">
      <c r="Q2094" s="11"/>
      <c r="S2094" s="16"/>
    </row>
    <row r="2095" spans="17:19" x14ac:dyDescent="0.2">
      <c r="Q2095" s="11"/>
      <c r="S2095" s="16"/>
    </row>
    <row r="2096" spans="17:19" x14ac:dyDescent="0.2">
      <c r="Q2096" s="11"/>
      <c r="S2096" s="16"/>
    </row>
    <row r="2097" spans="17:19" x14ac:dyDescent="0.2">
      <c r="Q2097" s="11"/>
      <c r="S2097" s="16"/>
    </row>
    <row r="2098" spans="17:19" x14ac:dyDescent="0.2">
      <c r="Q2098" s="11"/>
      <c r="S2098" s="16"/>
    </row>
    <row r="2099" spans="17:19" x14ac:dyDescent="0.2">
      <c r="Q2099" s="11"/>
      <c r="S2099" s="16"/>
    </row>
    <row r="2100" spans="17:19" x14ac:dyDescent="0.2">
      <c r="Q2100" s="11"/>
      <c r="S2100" s="16"/>
    </row>
    <row r="2101" spans="17:19" x14ac:dyDescent="0.2">
      <c r="Q2101" s="11"/>
      <c r="S2101" s="16"/>
    </row>
    <row r="2102" spans="17:19" x14ac:dyDescent="0.2">
      <c r="Q2102" s="11"/>
      <c r="S2102" s="16"/>
    </row>
    <row r="2103" spans="17:19" x14ac:dyDescent="0.2">
      <c r="Q2103" s="11"/>
      <c r="S2103" s="16"/>
    </row>
    <row r="2104" spans="17:19" x14ac:dyDescent="0.2">
      <c r="Q2104" s="11"/>
      <c r="S2104" s="16"/>
    </row>
    <row r="2105" spans="17:19" x14ac:dyDescent="0.2">
      <c r="Q2105" s="11"/>
      <c r="S2105" s="16"/>
    </row>
    <row r="2106" spans="17:19" x14ac:dyDescent="0.2">
      <c r="Q2106" s="11"/>
      <c r="S2106" s="16"/>
    </row>
    <row r="2107" spans="17:19" x14ac:dyDescent="0.2">
      <c r="Q2107" s="11"/>
      <c r="S2107" s="16"/>
    </row>
    <row r="2108" spans="17:19" x14ac:dyDescent="0.2">
      <c r="Q2108" s="11"/>
      <c r="S2108" s="16"/>
    </row>
    <row r="2109" spans="17:19" x14ac:dyDescent="0.2">
      <c r="Q2109" s="11"/>
      <c r="S2109" s="16"/>
    </row>
    <row r="2110" spans="17:19" x14ac:dyDescent="0.2">
      <c r="Q2110" s="11"/>
      <c r="S2110" s="16"/>
    </row>
    <row r="2111" spans="17:19" x14ac:dyDescent="0.2">
      <c r="Q2111" s="11"/>
      <c r="S2111" s="16"/>
    </row>
    <row r="2112" spans="17:19" x14ac:dyDescent="0.2">
      <c r="Q2112" s="11"/>
      <c r="S2112" s="16"/>
    </row>
    <row r="2113" spans="17:19" x14ac:dyDescent="0.2">
      <c r="Q2113" s="11"/>
      <c r="S2113" s="16"/>
    </row>
    <row r="2114" spans="17:19" x14ac:dyDescent="0.2">
      <c r="Q2114" s="11"/>
      <c r="S2114" s="16"/>
    </row>
    <row r="2115" spans="17:19" x14ac:dyDescent="0.2">
      <c r="Q2115" s="11"/>
      <c r="S2115" s="16"/>
    </row>
    <row r="2116" spans="17:19" x14ac:dyDescent="0.2">
      <c r="Q2116" s="11"/>
      <c r="S2116" s="16"/>
    </row>
    <row r="2117" spans="17:19" x14ac:dyDescent="0.2">
      <c r="Q2117" s="11"/>
      <c r="S2117" s="16"/>
    </row>
    <row r="2118" spans="17:19" x14ac:dyDescent="0.2">
      <c r="Q2118" s="11"/>
      <c r="S2118" s="16"/>
    </row>
    <row r="2119" spans="17:19" x14ac:dyDescent="0.2">
      <c r="Q2119" s="11"/>
      <c r="S2119" s="16"/>
    </row>
    <row r="2120" spans="17:19" x14ac:dyDescent="0.2">
      <c r="Q2120" s="11"/>
      <c r="S2120" s="16"/>
    </row>
    <row r="2121" spans="17:19" x14ac:dyDescent="0.2">
      <c r="Q2121" s="11"/>
      <c r="S2121" s="16"/>
    </row>
    <row r="2122" spans="17:19" x14ac:dyDescent="0.2">
      <c r="Q2122" s="11"/>
      <c r="S2122" s="16"/>
    </row>
    <row r="2123" spans="17:19" x14ac:dyDescent="0.2">
      <c r="Q2123" s="11"/>
      <c r="S2123" s="16"/>
    </row>
    <row r="2124" spans="17:19" x14ac:dyDescent="0.2">
      <c r="Q2124" s="11"/>
      <c r="S2124" s="16"/>
    </row>
    <row r="2125" spans="17:19" x14ac:dyDescent="0.2">
      <c r="Q2125" s="11"/>
      <c r="S2125" s="16"/>
    </row>
    <row r="2126" spans="17:19" x14ac:dyDescent="0.2">
      <c r="Q2126" s="11"/>
      <c r="S2126" s="16"/>
    </row>
    <row r="2127" spans="17:19" x14ac:dyDescent="0.2">
      <c r="Q2127" s="11"/>
      <c r="S2127" s="16"/>
    </row>
    <row r="2128" spans="17:19" x14ac:dyDescent="0.2">
      <c r="Q2128" s="11"/>
      <c r="S2128" s="16"/>
    </row>
    <row r="2129" spans="17:19" x14ac:dyDescent="0.2">
      <c r="Q2129" s="11"/>
      <c r="S2129" s="16"/>
    </row>
    <row r="2130" spans="17:19" x14ac:dyDescent="0.2">
      <c r="Q2130" s="11"/>
      <c r="S2130" s="16"/>
    </row>
    <row r="2131" spans="17:19" x14ac:dyDescent="0.2">
      <c r="Q2131" s="11"/>
      <c r="S2131" s="16"/>
    </row>
    <row r="2132" spans="17:19" x14ac:dyDescent="0.2">
      <c r="Q2132" s="11"/>
      <c r="S2132" s="16"/>
    </row>
    <row r="2133" spans="17:19" x14ac:dyDescent="0.2">
      <c r="Q2133" s="11"/>
      <c r="S2133" s="16"/>
    </row>
    <row r="2134" spans="17:19" x14ac:dyDescent="0.2">
      <c r="Q2134" s="11"/>
      <c r="S2134" s="16"/>
    </row>
    <row r="2135" spans="17:19" x14ac:dyDescent="0.2">
      <c r="Q2135" s="11"/>
      <c r="S2135" s="16"/>
    </row>
    <row r="2136" spans="17:19" x14ac:dyDescent="0.2">
      <c r="Q2136" s="11"/>
      <c r="S2136" s="16"/>
    </row>
    <row r="2137" spans="17:19" x14ac:dyDescent="0.2">
      <c r="Q2137" s="11"/>
      <c r="S2137" s="16"/>
    </row>
    <row r="2138" spans="17:19" x14ac:dyDescent="0.2">
      <c r="Q2138" s="11"/>
      <c r="S2138" s="16"/>
    </row>
    <row r="2139" spans="17:19" x14ac:dyDescent="0.2">
      <c r="Q2139" s="11"/>
      <c r="S2139" s="16"/>
    </row>
    <row r="2140" spans="17:19" x14ac:dyDescent="0.2">
      <c r="Q2140" s="11"/>
      <c r="S2140" s="16"/>
    </row>
    <row r="2141" spans="17:19" x14ac:dyDescent="0.2">
      <c r="Q2141" s="11"/>
      <c r="S2141" s="16"/>
    </row>
    <row r="2142" spans="17:19" x14ac:dyDescent="0.2">
      <c r="Q2142" s="11"/>
      <c r="S2142" s="16"/>
    </row>
    <row r="2143" spans="17:19" x14ac:dyDescent="0.2">
      <c r="Q2143" s="11"/>
      <c r="S2143" s="16"/>
    </row>
    <row r="2144" spans="17:19" x14ac:dyDescent="0.2">
      <c r="Q2144" s="11"/>
      <c r="S2144" s="16"/>
    </row>
    <row r="2145" spans="17:19" x14ac:dyDescent="0.2">
      <c r="Q2145" s="11"/>
      <c r="S2145" s="16"/>
    </row>
    <row r="2146" spans="17:19" x14ac:dyDescent="0.2">
      <c r="Q2146" s="11"/>
      <c r="S2146" s="16"/>
    </row>
    <row r="2147" spans="17:19" x14ac:dyDescent="0.2">
      <c r="Q2147" s="11"/>
      <c r="S2147" s="16"/>
    </row>
    <row r="2148" spans="17:19" x14ac:dyDescent="0.2">
      <c r="Q2148" s="11"/>
      <c r="S2148" s="16"/>
    </row>
    <row r="2149" spans="17:19" x14ac:dyDescent="0.2">
      <c r="Q2149" s="11"/>
      <c r="S2149" s="16"/>
    </row>
    <row r="2150" spans="17:19" x14ac:dyDescent="0.2">
      <c r="Q2150" s="11"/>
      <c r="S2150" s="16"/>
    </row>
    <row r="2151" spans="17:19" x14ac:dyDescent="0.2">
      <c r="Q2151" s="11"/>
      <c r="S2151" s="16"/>
    </row>
    <row r="2152" spans="17:19" x14ac:dyDescent="0.2">
      <c r="Q2152" s="11"/>
      <c r="S2152" s="16"/>
    </row>
    <row r="2153" spans="17:19" x14ac:dyDescent="0.2">
      <c r="Q2153" s="11"/>
      <c r="S2153" s="16"/>
    </row>
    <row r="2154" spans="17:19" x14ac:dyDescent="0.2">
      <c r="Q2154" s="11"/>
      <c r="S2154" s="16"/>
    </row>
    <row r="2155" spans="17:19" x14ac:dyDescent="0.2">
      <c r="Q2155" s="11"/>
      <c r="S2155" s="16"/>
    </row>
    <row r="2156" spans="17:19" x14ac:dyDescent="0.2">
      <c r="Q2156" s="11"/>
      <c r="S2156" s="16"/>
    </row>
    <row r="2157" spans="17:19" x14ac:dyDescent="0.2">
      <c r="Q2157" s="11"/>
      <c r="S2157" s="16"/>
    </row>
    <row r="2158" spans="17:19" x14ac:dyDescent="0.2">
      <c r="Q2158" s="11"/>
      <c r="S2158" s="16"/>
    </row>
    <row r="2159" spans="17:19" x14ac:dyDescent="0.2">
      <c r="Q2159" s="11"/>
      <c r="S2159" s="16"/>
    </row>
    <row r="2160" spans="17:19" x14ac:dyDescent="0.2">
      <c r="Q2160" s="11"/>
      <c r="S2160" s="16"/>
    </row>
    <row r="2161" spans="17:19" x14ac:dyDescent="0.2">
      <c r="Q2161" s="11"/>
      <c r="S2161" s="16"/>
    </row>
    <row r="2162" spans="17:19" x14ac:dyDescent="0.2">
      <c r="Q2162" s="11"/>
      <c r="S2162" s="16"/>
    </row>
    <row r="2163" spans="17:19" x14ac:dyDescent="0.2">
      <c r="Q2163" s="11"/>
      <c r="S2163" s="16"/>
    </row>
    <row r="2164" spans="17:19" x14ac:dyDescent="0.2">
      <c r="Q2164" s="11"/>
      <c r="S2164" s="16"/>
    </row>
    <row r="2165" spans="17:19" x14ac:dyDescent="0.2">
      <c r="Q2165" s="11"/>
      <c r="S2165" s="16"/>
    </row>
    <row r="2166" spans="17:19" x14ac:dyDescent="0.2">
      <c r="Q2166" s="11"/>
      <c r="S2166" s="16"/>
    </row>
    <row r="2167" spans="17:19" x14ac:dyDescent="0.2">
      <c r="Q2167" s="11"/>
      <c r="S2167" s="16"/>
    </row>
    <row r="2168" spans="17:19" x14ac:dyDescent="0.2">
      <c r="Q2168" s="11"/>
      <c r="S2168" s="16"/>
    </row>
    <row r="2169" spans="17:19" x14ac:dyDescent="0.2">
      <c r="Q2169" s="11"/>
      <c r="S2169" s="16"/>
    </row>
    <row r="2170" spans="17:19" x14ac:dyDescent="0.2">
      <c r="Q2170" s="11"/>
      <c r="S2170" s="16"/>
    </row>
    <row r="2171" spans="17:19" x14ac:dyDescent="0.2">
      <c r="Q2171" s="11"/>
      <c r="S2171" s="16"/>
    </row>
    <row r="2172" spans="17:19" x14ac:dyDescent="0.2">
      <c r="Q2172" s="11"/>
      <c r="S2172" s="16"/>
    </row>
    <row r="2173" spans="17:19" x14ac:dyDescent="0.2">
      <c r="Q2173" s="11"/>
      <c r="S2173" s="16"/>
    </row>
    <row r="2174" spans="17:19" x14ac:dyDescent="0.2">
      <c r="Q2174" s="11"/>
      <c r="S2174" s="16"/>
    </row>
    <row r="2175" spans="17:19" x14ac:dyDescent="0.2">
      <c r="Q2175" s="11"/>
      <c r="S2175" s="16"/>
    </row>
    <row r="2176" spans="17:19" x14ac:dyDescent="0.2">
      <c r="Q2176" s="11"/>
      <c r="S2176" s="16"/>
    </row>
    <row r="2177" spans="17:19" x14ac:dyDescent="0.2">
      <c r="Q2177" s="11"/>
      <c r="S2177" s="16"/>
    </row>
    <row r="2178" spans="17:19" x14ac:dyDescent="0.2">
      <c r="Q2178" s="11"/>
      <c r="S2178" s="16"/>
    </row>
    <row r="2179" spans="17:19" x14ac:dyDescent="0.2">
      <c r="Q2179" s="11"/>
      <c r="S2179" s="16"/>
    </row>
    <row r="2180" spans="17:19" x14ac:dyDescent="0.2">
      <c r="Q2180" s="11"/>
      <c r="S2180" s="16"/>
    </row>
    <row r="2181" spans="17:19" x14ac:dyDescent="0.2">
      <c r="Q2181" s="11"/>
      <c r="S2181" s="16"/>
    </row>
    <row r="2182" spans="17:19" x14ac:dyDescent="0.2">
      <c r="Q2182" s="11"/>
      <c r="S2182" s="16"/>
    </row>
    <row r="2183" spans="17:19" x14ac:dyDescent="0.2">
      <c r="Q2183" s="11"/>
      <c r="S2183" s="16"/>
    </row>
    <row r="2184" spans="17:19" x14ac:dyDescent="0.2">
      <c r="Q2184" s="11"/>
      <c r="S2184" s="16"/>
    </row>
    <row r="2185" spans="17:19" x14ac:dyDescent="0.2">
      <c r="Q2185" s="11"/>
      <c r="S2185" s="16"/>
    </row>
    <row r="2186" spans="17:19" x14ac:dyDescent="0.2">
      <c r="Q2186" s="11"/>
      <c r="S2186" s="16"/>
    </row>
    <row r="2187" spans="17:19" x14ac:dyDescent="0.2">
      <c r="Q2187" s="11"/>
      <c r="S2187" s="16"/>
    </row>
    <row r="2188" spans="17:19" x14ac:dyDescent="0.2">
      <c r="Q2188" s="11"/>
      <c r="S2188" s="16"/>
    </row>
    <row r="2189" spans="17:19" x14ac:dyDescent="0.2">
      <c r="Q2189" s="11"/>
      <c r="S2189" s="16"/>
    </row>
    <row r="2190" spans="17:19" x14ac:dyDescent="0.2">
      <c r="Q2190" s="11"/>
      <c r="S2190" s="16"/>
    </row>
    <row r="2191" spans="17:19" x14ac:dyDescent="0.2">
      <c r="Q2191" s="11"/>
      <c r="S2191" s="16"/>
    </row>
    <row r="2192" spans="17:19" x14ac:dyDescent="0.2">
      <c r="Q2192" s="11"/>
      <c r="S2192" s="16"/>
    </row>
    <row r="2193" spans="17:19" x14ac:dyDescent="0.2">
      <c r="Q2193" s="11"/>
      <c r="S2193" s="16"/>
    </row>
    <row r="2194" spans="17:19" x14ac:dyDescent="0.2">
      <c r="Q2194" s="11"/>
      <c r="S2194" s="16"/>
    </row>
    <row r="2195" spans="17:19" x14ac:dyDescent="0.2">
      <c r="Q2195" s="11"/>
      <c r="S2195" s="16"/>
    </row>
    <row r="2196" spans="17:19" x14ac:dyDescent="0.2">
      <c r="Q2196" s="11"/>
      <c r="S2196" s="16"/>
    </row>
    <row r="2197" spans="17:19" x14ac:dyDescent="0.2">
      <c r="Q2197" s="11"/>
      <c r="S2197" s="16"/>
    </row>
    <row r="2198" spans="17:19" x14ac:dyDescent="0.2">
      <c r="Q2198" s="11"/>
      <c r="S2198" s="16"/>
    </row>
    <row r="2199" spans="17:19" x14ac:dyDescent="0.2">
      <c r="Q2199" s="11"/>
      <c r="S2199" s="16"/>
    </row>
    <row r="2200" spans="17:19" x14ac:dyDescent="0.2">
      <c r="Q2200" s="11"/>
      <c r="S2200" s="16"/>
    </row>
    <row r="2201" spans="17:19" x14ac:dyDescent="0.2">
      <c r="Q2201" s="11"/>
      <c r="S2201" s="16"/>
    </row>
    <row r="2202" spans="17:19" x14ac:dyDescent="0.2">
      <c r="Q2202" s="11"/>
      <c r="S2202" s="16"/>
    </row>
    <row r="2203" spans="17:19" x14ac:dyDescent="0.2">
      <c r="Q2203" s="11"/>
      <c r="S2203" s="16"/>
    </row>
    <row r="2204" spans="17:19" x14ac:dyDescent="0.2">
      <c r="Q2204" s="11"/>
      <c r="S2204" s="16"/>
    </row>
    <row r="2205" spans="17:19" x14ac:dyDescent="0.2">
      <c r="Q2205" s="11"/>
      <c r="S2205" s="16"/>
    </row>
    <row r="2206" spans="17:19" x14ac:dyDescent="0.2">
      <c r="Q2206" s="11"/>
      <c r="S2206" s="16"/>
    </row>
    <row r="2207" spans="17:19" x14ac:dyDescent="0.2">
      <c r="Q2207" s="11"/>
      <c r="S2207" s="16"/>
    </row>
    <row r="2208" spans="17:19" x14ac:dyDescent="0.2">
      <c r="Q2208" s="11"/>
      <c r="S2208" s="16"/>
    </row>
    <row r="2209" spans="17:19" x14ac:dyDescent="0.2">
      <c r="Q2209" s="11"/>
      <c r="S2209" s="16"/>
    </row>
    <row r="2210" spans="17:19" x14ac:dyDescent="0.2">
      <c r="Q2210" s="11"/>
      <c r="S2210" s="16"/>
    </row>
    <row r="2211" spans="17:19" x14ac:dyDescent="0.2">
      <c r="Q2211" s="11"/>
      <c r="S2211" s="16"/>
    </row>
    <row r="2212" spans="17:19" x14ac:dyDescent="0.2">
      <c r="Q2212" s="11"/>
      <c r="S2212" s="16"/>
    </row>
    <row r="2213" spans="17:19" x14ac:dyDescent="0.2">
      <c r="Q2213" s="11"/>
      <c r="S2213" s="16"/>
    </row>
    <row r="2214" spans="17:19" x14ac:dyDescent="0.2">
      <c r="Q2214" s="11"/>
      <c r="S2214" s="16"/>
    </row>
    <row r="2215" spans="17:19" x14ac:dyDescent="0.2">
      <c r="Q2215" s="11"/>
      <c r="S2215" s="16"/>
    </row>
    <row r="2216" spans="17:19" x14ac:dyDescent="0.2">
      <c r="Q2216" s="11"/>
      <c r="S2216" s="16"/>
    </row>
    <row r="2217" spans="17:19" x14ac:dyDescent="0.2">
      <c r="Q2217" s="11"/>
      <c r="S2217" s="16"/>
    </row>
    <row r="2218" spans="17:19" x14ac:dyDescent="0.2">
      <c r="Q2218" s="11"/>
      <c r="S2218" s="16"/>
    </row>
    <row r="2219" spans="17:19" x14ac:dyDescent="0.2">
      <c r="Q2219" s="11"/>
      <c r="S2219" s="16"/>
    </row>
    <row r="2220" spans="17:19" x14ac:dyDescent="0.2">
      <c r="Q2220" s="11"/>
      <c r="S2220" s="16"/>
    </row>
    <row r="2221" spans="17:19" x14ac:dyDescent="0.2">
      <c r="Q2221" s="11"/>
      <c r="S2221" s="16"/>
    </row>
    <row r="2222" spans="17:19" x14ac:dyDescent="0.2">
      <c r="Q2222" s="11"/>
      <c r="S2222" s="16"/>
    </row>
    <row r="2223" spans="17:19" x14ac:dyDescent="0.2">
      <c r="Q2223" s="11"/>
      <c r="S2223" s="16"/>
    </row>
    <row r="2224" spans="17:19" x14ac:dyDescent="0.2">
      <c r="Q2224" s="11"/>
      <c r="S2224" s="16"/>
    </row>
    <row r="2225" spans="17:19" x14ac:dyDescent="0.2">
      <c r="Q2225" s="11"/>
      <c r="S2225" s="16"/>
    </row>
    <row r="2226" spans="17:19" x14ac:dyDescent="0.2">
      <c r="Q2226" s="11"/>
      <c r="S2226" s="16"/>
    </row>
    <row r="2227" spans="17:19" x14ac:dyDescent="0.2">
      <c r="Q2227" s="11"/>
      <c r="S2227" s="16"/>
    </row>
    <row r="2228" spans="17:19" x14ac:dyDescent="0.2">
      <c r="Q2228" s="11"/>
      <c r="S2228" s="16"/>
    </row>
    <row r="2229" spans="17:19" x14ac:dyDescent="0.2">
      <c r="Q2229" s="11"/>
      <c r="S2229" s="16"/>
    </row>
    <row r="2230" spans="17:19" x14ac:dyDescent="0.2">
      <c r="Q2230" s="11"/>
      <c r="S2230" s="16"/>
    </row>
    <row r="2231" spans="17:19" x14ac:dyDescent="0.2">
      <c r="Q2231" s="11"/>
      <c r="S2231" s="16"/>
    </row>
    <row r="2232" spans="17:19" x14ac:dyDescent="0.2">
      <c r="Q2232" s="11"/>
      <c r="S2232" s="16"/>
    </row>
    <row r="2233" spans="17:19" x14ac:dyDescent="0.2">
      <c r="Q2233" s="11"/>
      <c r="S2233" s="16"/>
    </row>
    <row r="2234" spans="17:19" x14ac:dyDescent="0.2">
      <c r="Q2234" s="11"/>
      <c r="S2234" s="16"/>
    </row>
    <row r="2235" spans="17:19" x14ac:dyDescent="0.2">
      <c r="Q2235" s="11"/>
      <c r="S2235" s="16"/>
    </row>
    <row r="2236" spans="17:19" x14ac:dyDescent="0.2">
      <c r="Q2236" s="11"/>
      <c r="S2236" s="16"/>
    </row>
    <row r="2237" spans="17:19" x14ac:dyDescent="0.2">
      <c r="Q2237" s="11"/>
      <c r="S2237" s="16"/>
    </row>
    <row r="2238" spans="17:19" x14ac:dyDescent="0.2">
      <c r="Q2238" s="11"/>
      <c r="S2238" s="16"/>
    </row>
    <row r="2239" spans="17:19" x14ac:dyDescent="0.2">
      <c r="Q2239" s="11"/>
      <c r="S2239" s="16"/>
    </row>
    <row r="2240" spans="17:19" x14ac:dyDescent="0.2">
      <c r="Q2240" s="11"/>
      <c r="S2240" s="16"/>
    </row>
    <row r="2241" spans="17:19" x14ac:dyDescent="0.2">
      <c r="Q2241" s="11"/>
      <c r="S2241" s="16"/>
    </row>
    <row r="2242" spans="17:19" x14ac:dyDescent="0.2">
      <c r="Q2242" s="11"/>
      <c r="S2242" s="16"/>
    </row>
    <row r="2243" spans="17:19" x14ac:dyDescent="0.2">
      <c r="Q2243" s="11"/>
      <c r="S2243" s="16"/>
    </row>
    <row r="2244" spans="17:19" x14ac:dyDescent="0.2">
      <c r="Q2244" s="11"/>
      <c r="S2244" s="16"/>
    </row>
    <row r="2245" spans="17:19" x14ac:dyDescent="0.2">
      <c r="Q2245" s="11"/>
      <c r="S2245" s="16"/>
    </row>
    <row r="2246" spans="17:19" x14ac:dyDescent="0.2">
      <c r="Q2246" s="11"/>
      <c r="S2246" s="16"/>
    </row>
    <row r="2247" spans="17:19" x14ac:dyDescent="0.2">
      <c r="Q2247" s="11"/>
      <c r="S2247" s="16"/>
    </row>
    <row r="2248" spans="17:19" x14ac:dyDescent="0.2">
      <c r="Q2248" s="11"/>
      <c r="S2248" s="16"/>
    </row>
    <row r="2249" spans="17:19" x14ac:dyDescent="0.2">
      <c r="Q2249" s="11"/>
      <c r="S2249" s="16"/>
    </row>
    <row r="2250" spans="17:19" x14ac:dyDescent="0.2">
      <c r="Q2250" s="11"/>
      <c r="S2250" s="16"/>
    </row>
    <row r="2251" spans="17:19" x14ac:dyDescent="0.2">
      <c r="Q2251" s="11"/>
      <c r="S2251" s="16"/>
    </row>
    <row r="2252" spans="17:19" x14ac:dyDescent="0.2">
      <c r="Q2252" s="11"/>
      <c r="S2252" s="16"/>
    </row>
    <row r="2253" spans="17:19" x14ac:dyDescent="0.2">
      <c r="Q2253" s="11"/>
      <c r="S2253" s="16"/>
    </row>
    <row r="2254" spans="17:19" x14ac:dyDescent="0.2">
      <c r="Q2254" s="11"/>
      <c r="S2254" s="16"/>
    </row>
    <row r="2255" spans="17:19" x14ac:dyDescent="0.2">
      <c r="Q2255" s="11"/>
      <c r="S2255" s="16"/>
    </row>
    <row r="2256" spans="17:19" x14ac:dyDescent="0.2">
      <c r="Q2256" s="11"/>
      <c r="S2256" s="16"/>
    </row>
    <row r="2257" spans="17:19" x14ac:dyDescent="0.2">
      <c r="Q2257" s="11"/>
      <c r="S2257" s="16"/>
    </row>
    <row r="2258" spans="17:19" x14ac:dyDescent="0.2">
      <c r="Q2258" s="11"/>
      <c r="S2258" s="16"/>
    </row>
    <row r="2259" spans="17:19" x14ac:dyDescent="0.2">
      <c r="Q2259" s="11"/>
      <c r="S2259" s="16"/>
    </row>
    <row r="2260" spans="17:19" x14ac:dyDescent="0.2">
      <c r="Q2260" s="11"/>
      <c r="S2260" s="16"/>
    </row>
    <row r="2261" spans="17:19" x14ac:dyDescent="0.2">
      <c r="Q2261" s="11"/>
      <c r="S2261" s="16"/>
    </row>
    <row r="2262" spans="17:19" x14ac:dyDescent="0.2">
      <c r="Q2262" s="11"/>
      <c r="S2262" s="16"/>
    </row>
    <row r="2263" spans="17:19" x14ac:dyDescent="0.2">
      <c r="Q2263" s="11"/>
      <c r="S2263" s="16"/>
    </row>
    <row r="2264" spans="17:19" x14ac:dyDescent="0.2">
      <c r="Q2264" s="11"/>
      <c r="S2264" s="16"/>
    </row>
    <row r="2265" spans="17:19" x14ac:dyDescent="0.2">
      <c r="Q2265" s="11"/>
      <c r="S2265" s="16"/>
    </row>
    <row r="2266" spans="17:19" x14ac:dyDescent="0.2">
      <c r="Q2266" s="11"/>
      <c r="S2266" s="16"/>
    </row>
    <row r="2267" spans="17:19" x14ac:dyDescent="0.2">
      <c r="Q2267" s="11"/>
      <c r="S2267" s="16"/>
    </row>
    <row r="2268" spans="17:19" x14ac:dyDescent="0.2">
      <c r="Q2268" s="11"/>
      <c r="S2268" s="16"/>
    </row>
    <row r="2269" spans="17:19" x14ac:dyDescent="0.2">
      <c r="Q2269" s="11"/>
      <c r="S2269" s="16"/>
    </row>
    <row r="2270" spans="17:19" x14ac:dyDescent="0.2">
      <c r="Q2270" s="11"/>
      <c r="S2270" s="16"/>
    </row>
    <row r="2271" spans="17:19" x14ac:dyDescent="0.2">
      <c r="Q2271" s="11"/>
      <c r="S2271" s="16"/>
    </row>
    <row r="2272" spans="17:19" x14ac:dyDescent="0.2">
      <c r="Q2272" s="11"/>
      <c r="S2272" s="16"/>
    </row>
    <row r="2273" spans="17:19" x14ac:dyDescent="0.2">
      <c r="Q2273" s="11"/>
      <c r="S2273" s="16"/>
    </row>
    <row r="2274" spans="17:19" x14ac:dyDescent="0.2">
      <c r="Q2274" s="11"/>
      <c r="S2274" s="16"/>
    </row>
    <row r="2275" spans="17:19" x14ac:dyDescent="0.2">
      <c r="Q2275" s="11"/>
      <c r="S2275" s="16"/>
    </row>
    <row r="2276" spans="17:19" x14ac:dyDescent="0.2">
      <c r="Q2276" s="11"/>
      <c r="S2276" s="16"/>
    </row>
    <row r="2277" spans="17:19" x14ac:dyDescent="0.2">
      <c r="Q2277" s="11"/>
      <c r="S2277" s="16"/>
    </row>
    <row r="2278" spans="17:19" x14ac:dyDescent="0.2">
      <c r="Q2278" s="11"/>
      <c r="S2278" s="16"/>
    </row>
    <row r="2279" spans="17:19" x14ac:dyDescent="0.2">
      <c r="Q2279" s="11"/>
      <c r="S2279" s="16"/>
    </row>
    <row r="2280" spans="17:19" x14ac:dyDescent="0.2">
      <c r="Q2280" s="11"/>
      <c r="S2280" s="16"/>
    </row>
    <row r="2281" spans="17:19" x14ac:dyDescent="0.2">
      <c r="Q2281" s="11"/>
      <c r="S2281" s="16"/>
    </row>
    <row r="2282" spans="17:19" x14ac:dyDescent="0.2">
      <c r="Q2282" s="11"/>
      <c r="S2282" s="16"/>
    </row>
    <row r="2283" spans="17:19" x14ac:dyDescent="0.2">
      <c r="Q2283" s="11"/>
      <c r="S2283" s="16"/>
    </row>
    <row r="2284" spans="17:19" x14ac:dyDescent="0.2">
      <c r="Q2284" s="11"/>
      <c r="S2284" s="16"/>
    </row>
    <row r="2285" spans="17:19" x14ac:dyDescent="0.2">
      <c r="Q2285" s="11"/>
      <c r="S2285" s="16"/>
    </row>
    <row r="2286" spans="17:19" x14ac:dyDescent="0.2">
      <c r="Q2286" s="11"/>
      <c r="S2286" s="16"/>
    </row>
    <row r="2287" spans="17:19" x14ac:dyDescent="0.2">
      <c r="Q2287" s="11"/>
      <c r="S2287" s="16"/>
    </row>
    <row r="2288" spans="17:19" x14ac:dyDescent="0.2">
      <c r="Q2288" s="11"/>
      <c r="S2288" s="16"/>
    </row>
    <row r="2289" spans="17:19" x14ac:dyDescent="0.2">
      <c r="Q2289" s="11"/>
      <c r="S2289" s="16"/>
    </row>
    <row r="2290" spans="17:19" x14ac:dyDescent="0.2">
      <c r="Q2290" s="11"/>
      <c r="S2290" s="16"/>
    </row>
    <row r="2291" spans="17:19" x14ac:dyDescent="0.2">
      <c r="Q2291" s="11"/>
      <c r="S2291" s="16"/>
    </row>
    <row r="2292" spans="17:19" x14ac:dyDescent="0.2">
      <c r="Q2292" s="11"/>
      <c r="S2292" s="16"/>
    </row>
    <row r="2293" spans="17:19" x14ac:dyDescent="0.2">
      <c r="Q2293" s="11"/>
      <c r="S2293" s="16"/>
    </row>
    <row r="2294" spans="17:19" x14ac:dyDescent="0.2">
      <c r="Q2294" s="11"/>
      <c r="S2294" s="16"/>
    </row>
    <row r="2295" spans="17:19" x14ac:dyDescent="0.2">
      <c r="Q2295" s="11"/>
      <c r="S2295" s="16"/>
    </row>
    <row r="2296" spans="17:19" x14ac:dyDescent="0.2">
      <c r="Q2296" s="11"/>
      <c r="S2296" s="16"/>
    </row>
    <row r="2297" spans="17:19" x14ac:dyDescent="0.2">
      <c r="Q2297" s="11"/>
      <c r="S2297" s="16"/>
    </row>
    <row r="2298" spans="17:19" x14ac:dyDescent="0.2">
      <c r="Q2298" s="11"/>
      <c r="S2298" s="16"/>
    </row>
    <row r="2299" spans="17:19" x14ac:dyDescent="0.2">
      <c r="Q2299" s="11"/>
      <c r="S2299" s="16"/>
    </row>
    <row r="2300" spans="17:19" x14ac:dyDescent="0.2">
      <c r="Q2300" s="11"/>
      <c r="S2300" s="16"/>
    </row>
    <row r="2301" spans="17:19" x14ac:dyDescent="0.2">
      <c r="Q2301" s="11"/>
      <c r="S2301" s="16"/>
    </row>
    <row r="2302" spans="17:19" x14ac:dyDescent="0.2">
      <c r="Q2302" s="11"/>
      <c r="S2302" s="16"/>
    </row>
    <row r="2303" spans="17:19" x14ac:dyDescent="0.2">
      <c r="Q2303" s="11"/>
      <c r="S2303" s="16"/>
    </row>
    <row r="2304" spans="17:19" x14ac:dyDescent="0.2">
      <c r="Q2304" s="11"/>
      <c r="S2304" s="16"/>
    </row>
    <row r="2305" spans="17:19" x14ac:dyDescent="0.2">
      <c r="Q2305" s="11"/>
      <c r="S2305" s="16"/>
    </row>
    <row r="2306" spans="17:19" x14ac:dyDescent="0.2">
      <c r="Q2306" s="11"/>
      <c r="S2306" s="16"/>
    </row>
    <row r="2307" spans="17:19" x14ac:dyDescent="0.2">
      <c r="Q2307" s="11"/>
      <c r="S2307" s="16"/>
    </row>
    <row r="2308" spans="17:19" x14ac:dyDescent="0.2">
      <c r="Q2308" s="11"/>
      <c r="S2308" s="16"/>
    </row>
    <row r="2309" spans="17:19" x14ac:dyDescent="0.2">
      <c r="Q2309" s="11"/>
      <c r="S2309" s="16"/>
    </row>
    <row r="2310" spans="17:19" x14ac:dyDescent="0.2">
      <c r="Q2310" s="11"/>
      <c r="S2310" s="16"/>
    </row>
    <row r="2311" spans="17:19" x14ac:dyDescent="0.2">
      <c r="Q2311" s="11"/>
      <c r="S2311" s="16"/>
    </row>
    <row r="2312" spans="17:19" x14ac:dyDescent="0.2">
      <c r="Q2312" s="11"/>
      <c r="S2312" s="16"/>
    </row>
    <row r="2313" spans="17:19" x14ac:dyDescent="0.2">
      <c r="Q2313" s="11"/>
      <c r="S2313" s="16"/>
    </row>
    <row r="2314" spans="17:19" x14ac:dyDescent="0.2">
      <c r="Q2314" s="11"/>
      <c r="S2314" s="16"/>
    </row>
    <row r="2315" spans="17:19" x14ac:dyDescent="0.2">
      <c r="Q2315" s="11"/>
      <c r="S2315" s="16"/>
    </row>
    <row r="2316" spans="17:19" x14ac:dyDescent="0.2">
      <c r="Q2316" s="11"/>
      <c r="S2316" s="16"/>
    </row>
    <row r="2317" spans="17:19" x14ac:dyDescent="0.2">
      <c r="Q2317" s="11"/>
      <c r="S2317" s="16"/>
    </row>
    <row r="2318" spans="17:19" x14ac:dyDescent="0.2">
      <c r="Q2318" s="11"/>
      <c r="S2318" s="16"/>
    </row>
    <row r="2319" spans="17:19" x14ac:dyDescent="0.2">
      <c r="Q2319" s="11"/>
      <c r="S2319" s="16"/>
    </row>
    <row r="2320" spans="17:19" x14ac:dyDescent="0.2">
      <c r="Q2320" s="11"/>
      <c r="S2320" s="16"/>
    </row>
    <row r="2321" spans="17:19" x14ac:dyDescent="0.2">
      <c r="Q2321" s="11"/>
      <c r="S2321" s="16"/>
    </row>
    <row r="2322" spans="17:19" x14ac:dyDescent="0.2">
      <c r="Q2322" s="11"/>
      <c r="S2322" s="16"/>
    </row>
    <row r="2323" spans="17:19" x14ac:dyDescent="0.2">
      <c r="Q2323" s="11"/>
      <c r="S2323" s="16"/>
    </row>
    <row r="2324" spans="17:19" x14ac:dyDescent="0.2">
      <c r="Q2324" s="11"/>
      <c r="S2324" s="16"/>
    </row>
    <row r="2325" spans="17:19" x14ac:dyDescent="0.2">
      <c r="Q2325" s="11"/>
      <c r="S2325" s="16"/>
    </row>
    <row r="2326" spans="17:19" x14ac:dyDescent="0.2">
      <c r="Q2326" s="11"/>
      <c r="S2326" s="16"/>
    </row>
    <row r="2327" spans="17:19" x14ac:dyDescent="0.2">
      <c r="Q2327" s="11"/>
      <c r="S2327" s="16"/>
    </row>
    <row r="2328" spans="17:19" x14ac:dyDescent="0.2">
      <c r="Q2328" s="11"/>
      <c r="S2328" s="16"/>
    </row>
    <row r="2329" spans="17:19" x14ac:dyDescent="0.2">
      <c r="Q2329" s="11"/>
      <c r="S2329" s="16"/>
    </row>
    <row r="2330" spans="17:19" x14ac:dyDescent="0.2">
      <c r="Q2330" s="11"/>
      <c r="S2330" s="16"/>
    </row>
    <row r="2331" spans="17:19" x14ac:dyDescent="0.2">
      <c r="Q2331" s="11"/>
      <c r="S2331" s="16"/>
    </row>
    <row r="2332" spans="17:19" x14ac:dyDescent="0.2">
      <c r="Q2332" s="11"/>
      <c r="S2332" s="16"/>
    </row>
    <row r="2333" spans="17:19" x14ac:dyDescent="0.2">
      <c r="Q2333" s="11"/>
      <c r="S2333" s="16"/>
    </row>
    <row r="2334" spans="17:19" x14ac:dyDescent="0.2">
      <c r="Q2334" s="11"/>
      <c r="S2334" s="16"/>
    </row>
    <row r="2335" spans="17:19" x14ac:dyDescent="0.2">
      <c r="Q2335" s="11"/>
      <c r="S2335" s="16"/>
    </row>
    <row r="2336" spans="17:19" x14ac:dyDescent="0.2">
      <c r="Q2336" s="11"/>
      <c r="S2336" s="16"/>
    </row>
    <row r="2337" spans="17:19" x14ac:dyDescent="0.2">
      <c r="Q2337" s="11"/>
      <c r="S2337" s="16"/>
    </row>
    <row r="2338" spans="17:19" x14ac:dyDescent="0.2">
      <c r="Q2338" s="11"/>
      <c r="S2338" s="16"/>
    </row>
    <row r="2339" spans="17:19" x14ac:dyDescent="0.2">
      <c r="Q2339" s="11"/>
      <c r="S2339" s="16"/>
    </row>
    <row r="2340" spans="17:19" x14ac:dyDescent="0.2">
      <c r="Q2340" s="11"/>
      <c r="S2340" s="16"/>
    </row>
    <row r="2341" spans="17:19" x14ac:dyDescent="0.2">
      <c r="Q2341" s="11"/>
      <c r="S2341" s="16"/>
    </row>
    <row r="2342" spans="17:19" x14ac:dyDescent="0.2">
      <c r="Q2342" s="11"/>
      <c r="S2342" s="16"/>
    </row>
    <row r="2343" spans="17:19" x14ac:dyDescent="0.2">
      <c r="Q2343" s="11"/>
      <c r="S2343" s="16"/>
    </row>
    <row r="2344" spans="17:19" x14ac:dyDescent="0.2">
      <c r="Q2344" s="11"/>
      <c r="S2344" s="16"/>
    </row>
    <row r="2345" spans="17:19" x14ac:dyDescent="0.2">
      <c r="Q2345" s="11"/>
      <c r="S2345" s="16"/>
    </row>
    <row r="2346" spans="17:19" x14ac:dyDescent="0.2">
      <c r="Q2346" s="11"/>
      <c r="S2346" s="16"/>
    </row>
    <row r="2347" spans="17:19" x14ac:dyDescent="0.2">
      <c r="Q2347" s="11"/>
      <c r="S2347" s="16"/>
    </row>
    <row r="2348" spans="17:19" x14ac:dyDescent="0.2">
      <c r="Q2348" s="11"/>
      <c r="S2348" s="16"/>
    </row>
    <row r="2349" spans="17:19" x14ac:dyDescent="0.2">
      <c r="Q2349" s="11"/>
      <c r="S2349" s="16"/>
    </row>
    <row r="2350" spans="17:19" x14ac:dyDescent="0.2">
      <c r="Q2350" s="11"/>
      <c r="S2350" s="16"/>
    </row>
    <row r="2351" spans="17:19" x14ac:dyDescent="0.2">
      <c r="Q2351" s="11"/>
      <c r="S2351" s="16"/>
    </row>
    <row r="2352" spans="17:19" x14ac:dyDescent="0.2">
      <c r="Q2352" s="11"/>
      <c r="S2352" s="16"/>
    </row>
    <row r="2353" spans="17:19" x14ac:dyDescent="0.2">
      <c r="Q2353" s="11"/>
      <c r="S2353" s="16"/>
    </row>
    <row r="2354" spans="17:19" x14ac:dyDescent="0.2">
      <c r="Q2354" s="11"/>
      <c r="S2354" s="16"/>
    </row>
    <row r="2355" spans="17:19" x14ac:dyDescent="0.2">
      <c r="Q2355" s="11"/>
      <c r="S2355" s="16"/>
    </row>
    <row r="2356" spans="17:19" x14ac:dyDescent="0.2">
      <c r="Q2356" s="11"/>
      <c r="S2356" s="16"/>
    </row>
    <row r="2357" spans="17:19" x14ac:dyDescent="0.2">
      <c r="Q2357" s="11"/>
      <c r="S2357" s="16"/>
    </row>
    <row r="2358" spans="17:19" x14ac:dyDescent="0.2">
      <c r="Q2358" s="11"/>
      <c r="S2358" s="16"/>
    </row>
    <row r="2359" spans="17:19" x14ac:dyDescent="0.2">
      <c r="Q2359" s="11"/>
      <c r="S2359" s="16"/>
    </row>
    <row r="2360" spans="17:19" x14ac:dyDescent="0.2">
      <c r="Q2360" s="11"/>
      <c r="S2360" s="16"/>
    </row>
    <row r="2361" spans="17:19" x14ac:dyDescent="0.2">
      <c r="Q2361" s="11"/>
      <c r="S2361" s="16"/>
    </row>
    <row r="2362" spans="17:19" x14ac:dyDescent="0.2">
      <c r="Q2362" s="11"/>
      <c r="S2362" s="16"/>
    </row>
    <row r="2363" spans="17:19" x14ac:dyDescent="0.2">
      <c r="Q2363" s="11"/>
      <c r="S2363" s="16"/>
    </row>
    <row r="2364" spans="17:19" x14ac:dyDescent="0.2">
      <c r="Q2364" s="11"/>
      <c r="S2364" s="16"/>
    </row>
    <row r="2365" spans="17:19" x14ac:dyDescent="0.2">
      <c r="Q2365" s="11"/>
      <c r="S2365" s="16"/>
    </row>
    <row r="2366" spans="17:19" x14ac:dyDescent="0.2">
      <c r="Q2366" s="11"/>
      <c r="S2366" s="16"/>
    </row>
    <row r="2367" spans="17:19" x14ac:dyDescent="0.2">
      <c r="Q2367" s="11"/>
      <c r="S2367" s="16"/>
    </row>
    <row r="2368" spans="17:19" x14ac:dyDescent="0.2">
      <c r="Q2368" s="11"/>
      <c r="S2368" s="16"/>
    </row>
    <row r="2369" spans="17:19" x14ac:dyDescent="0.2">
      <c r="Q2369" s="11"/>
      <c r="S2369" s="16"/>
    </row>
    <row r="2370" spans="17:19" x14ac:dyDescent="0.2">
      <c r="Q2370" s="11"/>
      <c r="S2370" s="16"/>
    </row>
    <row r="2371" spans="17:19" x14ac:dyDescent="0.2">
      <c r="Q2371" s="11"/>
      <c r="S2371" s="16"/>
    </row>
    <row r="2372" spans="17:19" x14ac:dyDescent="0.2">
      <c r="Q2372" s="11"/>
      <c r="S2372" s="16"/>
    </row>
    <row r="2373" spans="17:19" x14ac:dyDescent="0.2">
      <c r="Q2373" s="11"/>
      <c r="S2373" s="16"/>
    </row>
    <row r="2374" spans="17:19" x14ac:dyDescent="0.2">
      <c r="Q2374" s="11"/>
      <c r="S2374" s="16"/>
    </row>
    <row r="2375" spans="17:19" x14ac:dyDescent="0.2">
      <c r="Q2375" s="11"/>
      <c r="S2375" s="16"/>
    </row>
    <row r="2376" spans="17:19" x14ac:dyDescent="0.2">
      <c r="Q2376" s="11"/>
      <c r="S2376" s="16"/>
    </row>
    <row r="2377" spans="17:19" x14ac:dyDescent="0.2">
      <c r="Q2377" s="11"/>
      <c r="S2377" s="16"/>
    </row>
    <row r="2378" spans="17:19" x14ac:dyDescent="0.2">
      <c r="Q2378" s="11"/>
      <c r="S2378" s="16"/>
    </row>
    <row r="2379" spans="17:19" x14ac:dyDescent="0.2">
      <c r="Q2379" s="11"/>
      <c r="S2379" s="16"/>
    </row>
    <row r="2380" spans="17:19" x14ac:dyDescent="0.2">
      <c r="Q2380" s="11"/>
      <c r="S2380" s="16"/>
    </row>
    <row r="2381" spans="17:19" x14ac:dyDescent="0.2">
      <c r="Q2381" s="11"/>
      <c r="S2381" s="16"/>
    </row>
    <row r="2382" spans="17:19" x14ac:dyDescent="0.2">
      <c r="Q2382" s="11"/>
      <c r="S2382" s="16"/>
    </row>
    <row r="2383" spans="17:19" x14ac:dyDescent="0.2">
      <c r="Q2383" s="11"/>
      <c r="S2383" s="16"/>
    </row>
    <row r="2384" spans="17:19" x14ac:dyDescent="0.2">
      <c r="Q2384" s="11"/>
      <c r="S2384" s="16"/>
    </row>
    <row r="2385" spans="17:19" x14ac:dyDescent="0.2">
      <c r="Q2385" s="11"/>
      <c r="S2385" s="16"/>
    </row>
    <row r="2386" spans="17:19" x14ac:dyDescent="0.2">
      <c r="Q2386" s="11"/>
      <c r="S2386" s="16"/>
    </row>
    <row r="2387" spans="17:19" x14ac:dyDescent="0.2">
      <c r="Q2387" s="11"/>
      <c r="S2387" s="16"/>
    </row>
    <row r="2388" spans="17:19" x14ac:dyDescent="0.2">
      <c r="Q2388" s="11"/>
      <c r="S2388" s="16"/>
    </row>
    <row r="2389" spans="17:19" x14ac:dyDescent="0.2">
      <c r="Q2389" s="11"/>
      <c r="S2389" s="16"/>
    </row>
    <row r="2390" spans="17:19" x14ac:dyDescent="0.2">
      <c r="Q2390" s="11"/>
      <c r="S2390" s="16"/>
    </row>
    <row r="2391" spans="17:19" x14ac:dyDescent="0.2">
      <c r="Q2391" s="11"/>
      <c r="S2391" s="16"/>
    </row>
    <row r="2392" spans="17:19" x14ac:dyDescent="0.2">
      <c r="Q2392" s="11"/>
      <c r="S2392" s="16"/>
    </row>
    <row r="2393" spans="17:19" x14ac:dyDescent="0.2">
      <c r="Q2393" s="11"/>
      <c r="S2393" s="16"/>
    </row>
    <row r="2394" spans="17:19" x14ac:dyDescent="0.2">
      <c r="Q2394" s="11"/>
      <c r="S2394" s="16"/>
    </row>
    <row r="2395" spans="17:19" x14ac:dyDescent="0.2">
      <c r="Q2395" s="11"/>
      <c r="S2395" s="16"/>
    </row>
    <row r="2396" spans="17:19" x14ac:dyDescent="0.2">
      <c r="Q2396" s="11"/>
      <c r="S2396" s="16"/>
    </row>
    <row r="2397" spans="17:19" x14ac:dyDescent="0.2">
      <c r="Q2397" s="11"/>
      <c r="S2397" s="16"/>
    </row>
    <row r="2398" spans="17:19" x14ac:dyDescent="0.2">
      <c r="Q2398" s="11"/>
      <c r="S2398" s="16"/>
    </row>
    <row r="2399" spans="17:19" x14ac:dyDescent="0.2">
      <c r="Q2399" s="11"/>
      <c r="S2399" s="16"/>
    </row>
    <row r="2400" spans="17:19" x14ac:dyDescent="0.2">
      <c r="Q2400" s="11"/>
      <c r="S2400" s="16"/>
    </row>
    <row r="2401" spans="17:19" x14ac:dyDescent="0.2">
      <c r="Q2401" s="11"/>
      <c r="S2401" s="16"/>
    </row>
    <row r="2402" spans="17:19" x14ac:dyDescent="0.2">
      <c r="Q2402" s="11"/>
      <c r="S2402" s="16"/>
    </row>
    <row r="2403" spans="17:19" x14ac:dyDescent="0.2">
      <c r="Q2403" s="11"/>
      <c r="S2403" s="16"/>
    </row>
    <row r="2404" spans="17:19" x14ac:dyDescent="0.2">
      <c r="Q2404" s="11"/>
      <c r="S2404" s="16"/>
    </row>
    <row r="2405" spans="17:19" x14ac:dyDescent="0.2">
      <c r="Q2405" s="11"/>
      <c r="S2405" s="16"/>
    </row>
    <row r="2406" spans="17:19" x14ac:dyDescent="0.2">
      <c r="Q2406" s="11"/>
      <c r="S2406" s="16"/>
    </row>
    <row r="2407" spans="17:19" x14ac:dyDescent="0.2">
      <c r="Q2407" s="11"/>
      <c r="S2407" s="16"/>
    </row>
    <row r="2408" spans="17:19" x14ac:dyDescent="0.2">
      <c r="Q2408" s="11"/>
      <c r="S2408" s="16"/>
    </row>
    <row r="2409" spans="17:19" x14ac:dyDescent="0.2">
      <c r="Q2409" s="11"/>
      <c r="S2409" s="16"/>
    </row>
    <row r="2410" spans="17:19" x14ac:dyDescent="0.2">
      <c r="Q2410" s="11"/>
      <c r="S2410" s="16"/>
    </row>
    <row r="2411" spans="17:19" x14ac:dyDescent="0.2">
      <c r="Q2411" s="11"/>
      <c r="S2411" s="16"/>
    </row>
    <row r="2412" spans="17:19" x14ac:dyDescent="0.2">
      <c r="Q2412" s="11"/>
      <c r="S2412" s="16"/>
    </row>
    <row r="2413" spans="17:19" x14ac:dyDescent="0.2">
      <c r="Q2413" s="11"/>
      <c r="S2413" s="16"/>
    </row>
    <row r="2414" spans="17:19" x14ac:dyDescent="0.2">
      <c r="Q2414" s="11"/>
      <c r="S2414" s="16"/>
    </row>
    <row r="2415" spans="17:19" x14ac:dyDescent="0.2">
      <c r="Q2415" s="11"/>
      <c r="S2415" s="16"/>
    </row>
    <row r="2416" spans="17:19" x14ac:dyDescent="0.2">
      <c r="Q2416" s="11"/>
      <c r="S2416" s="16"/>
    </row>
    <row r="2417" spans="17:19" x14ac:dyDescent="0.2">
      <c r="Q2417" s="11"/>
      <c r="S2417" s="16"/>
    </row>
    <row r="2418" spans="17:19" x14ac:dyDescent="0.2">
      <c r="Q2418" s="11"/>
      <c r="S2418" s="16"/>
    </row>
    <row r="2419" spans="17:19" x14ac:dyDescent="0.2">
      <c r="Q2419" s="11"/>
      <c r="S2419" s="16"/>
    </row>
    <row r="2420" spans="17:19" x14ac:dyDescent="0.2">
      <c r="Q2420" s="11"/>
      <c r="S2420" s="16"/>
    </row>
    <row r="2421" spans="17:19" x14ac:dyDescent="0.2">
      <c r="Q2421" s="11"/>
      <c r="S2421" s="16"/>
    </row>
    <row r="2422" spans="17:19" x14ac:dyDescent="0.2">
      <c r="Q2422" s="11"/>
      <c r="S2422" s="16"/>
    </row>
    <row r="2423" spans="17:19" x14ac:dyDescent="0.2">
      <c r="Q2423" s="11"/>
      <c r="S2423" s="16"/>
    </row>
    <row r="2424" spans="17:19" x14ac:dyDescent="0.2">
      <c r="Q2424" s="11"/>
      <c r="S2424" s="16"/>
    </row>
    <row r="2425" spans="17:19" x14ac:dyDescent="0.2">
      <c r="Q2425" s="11"/>
      <c r="S2425" s="16"/>
    </row>
    <row r="2426" spans="17:19" x14ac:dyDescent="0.2">
      <c r="Q2426" s="11"/>
      <c r="S2426" s="16"/>
    </row>
    <row r="2427" spans="17:19" x14ac:dyDescent="0.2">
      <c r="Q2427" s="11"/>
      <c r="S2427" s="16"/>
    </row>
    <row r="2428" spans="17:19" x14ac:dyDescent="0.2">
      <c r="Q2428" s="11"/>
      <c r="S2428" s="16"/>
    </row>
    <row r="2429" spans="17:19" x14ac:dyDescent="0.2">
      <c r="Q2429" s="11"/>
      <c r="S2429" s="16"/>
    </row>
    <row r="2430" spans="17:19" x14ac:dyDescent="0.2">
      <c r="Q2430" s="11"/>
      <c r="S2430" s="16"/>
    </row>
    <row r="2431" spans="17:19" x14ac:dyDescent="0.2">
      <c r="Q2431" s="11"/>
      <c r="S2431" s="16"/>
    </row>
    <row r="2432" spans="17:19" x14ac:dyDescent="0.2">
      <c r="Q2432" s="11"/>
      <c r="S2432" s="16"/>
    </row>
    <row r="2433" spans="17:19" x14ac:dyDescent="0.2">
      <c r="Q2433" s="11"/>
      <c r="S2433" s="16"/>
    </row>
    <row r="2434" spans="17:19" x14ac:dyDescent="0.2">
      <c r="Q2434" s="11"/>
      <c r="S2434" s="16"/>
    </row>
    <row r="2435" spans="17:19" x14ac:dyDescent="0.2">
      <c r="Q2435" s="11"/>
      <c r="S2435" s="16"/>
    </row>
    <row r="2436" spans="17:19" x14ac:dyDescent="0.2">
      <c r="Q2436" s="11"/>
      <c r="S2436" s="16"/>
    </row>
    <row r="2437" spans="17:19" x14ac:dyDescent="0.2">
      <c r="Q2437" s="11"/>
      <c r="S2437" s="16"/>
    </row>
    <row r="2438" spans="17:19" x14ac:dyDescent="0.2">
      <c r="Q2438" s="11"/>
      <c r="S2438" s="16"/>
    </row>
    <row r="2439" spans="17:19" x14ac:dyDescent="0.2">
      <c r="Q2439" s="11"/>
      <c r="S2439" s="16"/>
    </row>
    <row r="2440" spans="17:19" x14ac:dyDescent="0.2">
      <c r="Q2440" s="11"/>
      <c r="S2440" s="16"/>
    </row>
    <row r="2441" spans="17:19" x14ac:dyDescent="0.2">
      <c r="Q2441" s="11"/>
      <c r="S2441" s="16"/>
    </row>
    <row r="2442" spans="17:19" x14ac:dyDescent="0.2">
      <c r="Q2442" s="11"/>
      <c r="S2442" s="16"/>
    </row>
    <row r="2443" spans="17:19" x14ac:dyDescent="0.2">
      <c r="Q2443" s="11"/>
      <c r="S2443" s="16"/>
    </row>
    <row r="2444" spans="17:19" x14ac:dyDescent="0.2">
      <c r="Q2444" s="11"/>
      <c r="S2444" s="16"/>
    </row>
    <row r="2445" spans="17:19" x14ac:dyDescent="0.2">
      <c r="Q2445" s="11"/>
      <c r="S2445" s="16"/>
    </row>
    <row r="2446" spans="17:19" x14ac:dyDescent="0.2">
      <c r="Q2446" s="11"/>
      <c r="S2446" s="16"/>
    </row>
    <row r="2447" spans="17:19" x14ac:dyDescent="0.2">
      <c r="Q2447" s="11"/>
      <c r="S2447" s="16"/>
    </row>
    <row r="2448" spans="17:19" x14ac:dyDescent="0.2">
      <c r="Q2448" s="11"/>
      <c r="S2448" s="16"/>
    </row>
    <row r="2449" spans="17:19" x14ac:dyDescent="0.2">
      <c r="Q2449" s="11"/>
      <c r="S2449" s="16"/>
    </row>
    <row r="2450" spans="17:19" x14ac:dyDescent="0.2">
      <c r="Q2450" s="11"/>
      <c r="S2450" s="16"/>
    </row>
    <row r="2451" spans="17:19" x14ac:dyDescent="0.2">
      <c r="Q2451" s="11"/>
      <c r="S2451" s="16"/>
    </row>
    <row r="2452" spans="17:19" x14ac:dyDescent="0.2">
      <c r="Q2452" s="11"/>
      <c r="S2452" s="16"/>
    </row>
    <row r="2453" spans="17:19" x14ac:dyDescent="0.2">
      <c r="Q2453" s="11"/>
      <c r="S2453" s="16"/>
    </row>
    <row r="2454" spans="17:19" x14ac:dyDescent="0.2">
      <c r="Q2454" s="11"/>
      <c r="S2454" s="16"/>
    </row>
    <row r="2455" spans="17:19" x14ac:dyDescent="0.2">
      <c r="Q2455" s="11"/>
      <c r="S2455" s="16"/>
    </row>
    <row r="2456" spans="17:19" x14ac:dyDescent="0.2">
      <c r="Q2456" s="11"/>
      <c r="S2456" s="16"/>
    </row>
    <row r="2457" spans="17:19" x14ac:dyDescent="0.2">
      <c r="Q2457" s="11"/>
      <c r="S2457" s="16"/>
    </row>
    <row r="2458" spans="17:19" x14ac:dyDescent="0.2">
      <c r="Q2458" s="11"/>
      <c r="S2458" s="16"/>
    </row>
    <row r="2459" spans="17:19" x14ac:dyDescent="0.2">
      <c r="Q2459" s="11"/>
      <c r="S2459" s="16"/>
    </row>
    <row r="2460" spans="17:19" x14ac:dyDescent="0.2">
      <c r="Q2460" s="11"/>
      <c r="S2460" s="16"/>
    </row>
    <row r="2461" spans="17:19" x14ac:dyDescent="0.2">
      <c r="Q2461" s="11"/>
      <c r="S2461" s="16"/>
    </row>
    <row r="2462" spans="17:19" x14ac:dyDescent="0.2">
      <c r="Q2462" s="11"/>
      <c r="S2462" s="16"/>
    </row>
    <row r="2463" spans="17:19" x14ac:dyDescent="0.2">
      <c r="Q2463" s="11"/>
      <c r="S2463" s="16"/>
    </row>
    <row r="2464" spans="17:19" x14ac:dyDescent="0.2">
      <c r="Q2464" s="11"/>
      <c r="S2464" s="16"/>
    </row>
    <row r="2465" spans="17:19" x14ac:dyDescent="0.2">
      <c r="Q2465" s="11"/>
      <c r="S2465" s="16"/>
    </row>
    <row r="2466" spans="17:19" x14ac:dyDescent="0.2">
      <c r="Q2466" s="11"/>
      <c r="S2466" s="16"/>
    </row>
    <row r="2467" spans="17:19" x14ac:dyDescent="0.2">
      <c r="Q2467" s="11"/>
      <c r="S2467" s="16"/>
    </row>
    <row r="2468" spans="17:19" x14ac:dyDescent="0.2">
      <c r="Q2468" s="11"/>
      <c r="S2468" s="16"/>
    </row>
    <row r="2469" spans="17:19" x14ac:dyDescent="0.2">
      <c r="Q2469" s="11"/>
      <c r="S2469" s="16"/>
    </row>
    <row r="2470" spans="17:19" x14ac:dyDescent="0.2">
      <c r="Q2470" s="11"/>
      <c r="S2470" s="16"/>
    </row>
    <row r="2471" spans="17:19" x14ac:dyDescent="0.2">
      <c r="Q2471" s="11"/>
      <c r="S2471" s="16"/>
    </row>
    <row r="2472" spans="17:19" x14ac:dyDescent="0.2">
      <c r="Q2472" s="11"/>
      <c r="S2472" s="16"/>
    </row>
    <row r="2473" spans="17:19" x14ac:dyDescent="0.2">
      <c r="Q2473" s="11"/>
      <c r="S2473" s="16"/>
    </row>
    <row r="2474" spans="17:19" x14ac:dyDescent="0.2">
      <c r="Q2474" s="11"/>
      <c r="S2474" s="16"/>
    </row>
    <row r="2475" spans="17:19" x14ac:dyDescent="0.2">
      <c r="Q2475" s="11"/>
      <c r="S2475" s="16"/>
    </row>
    <row r="2476" spans="17:19" x14ac:dyDescent="0.2">
      <c r="Q2476" s="11"/>
      <c r="S2476" s="16"/>
    </row>
    <row r="2477" spans="17:19" x14ac:dyDescent="0.2">
      <c r="Q2477" s="11"/>
      <c r="S2477" s="16"/>
    </row>
    <row r="2478" spans="17:19" x14ac:dyDescent="0.2">
      <c r="Q2478" s="11"/>
      <c r="S2478" s="16"/>
    </row>
    <row r="2479" spans="17:19" x14ac:dyDescent="0.2">
      <c r="Q2479" s="11"/>
      <c r="S2479" s="16"/>
    </row>
    <row r="2480" spans="17:19" x14ac:dyDescent="0.2">
      <c r="Q2480" s="11"/>
      <c r="S2480" s="16"/>
    </row>
    <row r="2481" spans="17:19" x14ac:dyDescent="0.2">
      <c r="Q2481" s="11"/>
      <c r="S2481" s="16"/>
    </row>
    <row r="2482" spans="17:19" x14ac:dyDescent="0.2">
      <c r="Q2482" s="11"/>
      <c r="S2482" s="16"/>
    </row>
    <row r="2483" spans="17:19" x14ac:dyDescent="0.2">
      <c r="Q2483" s="11"/>
      <c r="S2483" s="16"/>
    </row>
    <row r="2484" spans="17:19" x14ac:dyDescent="0.2">
      <c r="Q2484" s="11"/>
      <c r="S2484" s="16"/>
    </row>
    <row r="2485" spans="17:19" x14ac:dyDescent="0.2">
      <c r="Q2485" s="11"/>
      <c r="S2485" s="16"/>
    </row>
    <row r="2486" spans="17:19" x14ac:dyDescent="0.2">
      <c r="Q2486" s="11"/>
      <c r="S2486" s="16"/>
    </row>
    <row r="2487" spans="17:19" x14ac:dyDescent="0.2">
      <c r="Q2487" s="11"/>
      <c r="S2487" s="16"/>
    </row>
    <row r="2488" spans="17:19" x14ac:dyDescent="0.2">
      <c r="Q2488" s="11"/>
      <c r="S2488" s="16"/>
    </row>
    <row r="2489" spans="17:19" x14ac:dyDescent="0.2">
      <c r="Q2489" s="11"/>
      <c r="S2489" s="16"/>
    </row>
    <row r="2490" spans="17:19" x14ac:dyDescent="0.2">
      <c r="Q2490" s="11"/>
      <c r="S2490" s="16"/>
    </row>
    <row r="2491" spans="17:19" x14ac:dyDescent="0.2">
      <c r="Q2491" s="11"/>
      <c r="S2491" s="16"/>
    </row>
    <row r="2492" spans="17:19" x14ac:dyDescent="0.2">
      <c r="Q2492" s="11"/>
      <c r="S2492" s="16"/>
    </row>
    <row r="2493" spans="17:19" x14ac:dyDescent="0.2">
      <c r="Q2493" s="11"/>
      <c r="S2493" s="16"/>
    </row>
    <row r="2494" spans="17:19" x14ac:dyDescent="0.2">
      <c r="Q2494" s="11"/>
      <c r="S2494" s="16"/>
    </row>
    <row r="2495" spans="17:19" x14ac:dyDescent="0.2">
      <c r="Q2495" s="11"/>
      <c r="S2495" s="16"/>
    </row>
    <row r="2496" spans="17:19" x14ac:dyDescent="0.2">
      <c r="Q2496" s="11"/>
      <c r="S2496" s="16"/>
    </row>
    <row r="2497" spans="17:19" x14ac:dyDescent="0.2">
      <c r="Q2497" s="11"/>
      <c r="S2497" s="16"/>
    </row>
    <row r="2498" spans="17:19" x14ac:dyDescent="0.2">
      <c r="Q2498" s="11"/>
      <c r="S2498" s="16"/>
    </row>
    <row r="2499" spans="17:19" x14ac:dyDescent="0.2">
      <c r="Q2499" s="11"/>
      <c r="S2499" s="16"/>
    </row>
    <row r="2500" spans="17:19" x14ac:dyDescent="0.2">
      <c r="Q2500" s="11"/>
      <c r="S2500" s="16"/>
    </row>
    <row r="2501" spans="17:19" x14ac:dyDescent="0.2">
      <c r="Q2501" s="11"/>
      <c r="S2501" s="16"/>
    </row>
    <row r="2502" spans="17:19" x14ac:dyDescent="0.2">
      <c r="Q2502" s="11"/>
      <c r="S2502" s="16"/>
    </row>
    <row r="2503" spans="17:19" x14ac:dyDescent="0.2">
      <c r="Q2503" s="11"/>
      <c r="S2503" s="16"/>
    </row>
    <row r="2504" spans="17:19" x14ac:dyDescent="0.2">
      <c r="Q2504" s="11"/>
      <c r="S2504" s="16"/>
    </row>
    <row r="2505" spans="17:19" x14ac:dyDescent="0.2">
      <c r="Q2505" s="11"/>
      <c r="S2505" s="16"/>
    </row>
    <row r="2506" spans="17:19" x14ac:dyDescent="0.2">
      <c r="Q2506" s="11"/>
      <c r="S2506" s="16"/>
    </row>
    <row r="2507" spans="17:19" x14ac:dyDescent="0.2">
      <c r="Q2507" s="11"/>
      <c r="S2507" s="16"/>
    </row>
    <row r="2508" spans="17:19" x14ac:dyDescent="0.2">
      <c r="Q2508" s="11"/>
      <c r="S2508" s="16"/>
    </row>
    <row r="2509" spans="17:19" x14ac:dyDescent="0.2">
      <c r="Q2509" s="11"/>
      <c r="S2509" s="16"/>
    </row>
    <row r="2510" spans="17:19" x14ac:dyDescent="0.2">
      <c r="Q2510" s="11"/>
      <c r="S2510" s="16"/>
    </row>
    <row r="2511" spans="17:19" x14ac:dyDescent="0.2">
      <c r="Q2511" s="11"/>
      <c r="S2511" s="16"/>
    </row>
    <row r="2512" spans="17:19" x14ac:dyDescent="0.2">
      <c r="Q2512" s="11"/>
      <c r="S2512" s="16"/>
    </row>
    <row r="2513" spans="17:19" x14ac:dyDescent="0.2">
      <c r="Q2513" s="11"/>
      <c r="S2513" s="16"/>
    </row>
    <row r="2514" spans="17:19" x14ac:dyDescent="0.2">
      <c r="Q2514" s="11"/>
      <c r="S2514" s="16"/>
    </row>
    <row r="2515" spans="17:19" x14ac:dyDescent="0.2">
      <c r="Q2515" s="11"/>
      <c r="S2515" s="16"/>
    </row>
    <row r="2516" spans="17:19" x14ac:dyDescent="0.2">
      <c r="Q2516" s="11"/>
      <c r="S2516" s="16"/>
    </row>
    <row r="2517" spans="17:19" x14ac:dyDescent="0.2">
      <c r="Q2517" s="11"/>
      <c r="S2517" s="16"/>
    </row>
    <row r="2518" spans="17:19" x14ac:dyDescent="0.2">
      <c r="Q2518" s="11"/>
      <c r="S2518" s="16"/>
    </row>
    <row r="2519" spans="17:19" x14ac:dyDescent="0.2">
      <c r="Q2519" s="11"/>
      <c r="S2519" s="16"/>
    </row>
    <row r="2520" spans="17:19" x14ac:dyDescent="0.2">
      <c r="Q2520" s="11"/>
      <c r="S2520" s="16"/>
    </row>
    <row r="2521" spans="17:19" x14ac:dyDescent="0.2">
      <c r="Q2521" s="11"/>
      <c r="S2521" s="16"/>
    </row>
    <row r="2522" spans="17:19" x14ac:dyDescent="0.2">
      <c r="Q2522" s="11"/>
      <c r="S2522" s="16"/>
    </row>
    <row r="2523" spans="17:19" x14ac:dyDescent="0.2">
      <c r="Q2523" s="11"/>
      <c r="S2523" s="16"/>
    </row>
    <row r="2524" spans="17:19" x14ac:dyDescent="0.2">
      <c r="Q2524" s="11"/>
      <c r="S2524" s="16"/>
    </row>
    <row r="2525" spans="17:19" x14ac:dyDescent="0.2">
      <c r="Q2525" s="11"/>
      <c r="S2525" s="16"/>
    </row>
    <row r="2526" spans="17:19" x14ac:dyDescent="0.2">
      <c r="Q2526" s="11"/>
      <c r="S2526" s="16"/>
    </row>
    <row r="2527" spans="17:19" x14ac:dyDescent="0.2">
      <c r="Q2527" s="11"/>
      <c r="S2527" s="16"/>
    </row>
    <row r="2528" spans="17:19" x14ac:dyDescent="0.2">
      <c r="Q2528" s="11"/>
      <c r="S2528" s="16"/>
    </row>
    <row r="2529" spans="17:19" x14ac:dyDescent="0.2">
      <c r="Q2529" s="11"/>
      <c r="S2529" s="16"/>
    </row>
    <row r="2530" spans="17:19" x14ac:dyDescent="0.2">
      <c r="Q2530" s="11"/>
      <c r="S2530" s="16"/>
    </row>
    <row r="2531" spans="17:19" x14ac:dyDescent="0.2">
      <c r="Q2531" s="11"/>
      <c r="S2531" s="16"/>
    </row>
    <row r="2532" spans="17:19" x14ac:dyDescent="0.2">
      <c r="Q2532" s="11"/>
      <c r="S2532" s="16"/>
    </row>
    <row r="2533" spans="17:19" x14ac:dyDescent="0.2">
      <c r="Q2533" s="11"/>
      <c r="S2533" s="16"/>
    </row>
    <row r="2534" spans="17:19" x14ac:dyDescent="0.2">
      <c r="Q2534" s="11"/>
      <c r="S2534" s="16"/>
    </row>
    <row r="2535" spans="17:19" x14ac:dyDescent="0.2">
      <c r="Q2535" s="11"/>
      <c r="S2535" s="16"/>
    </row>
    <row r="2536" spans="17:19" x14ac:dyDescent="0.2">
      <c r="Q2536" s="11"/>
      <c r="S2536" s="16"/>
    </row>
    <row r="2537" spans="17:19" x14ac:dyDescent="0.2">
      <c r="Q2537" s="11"/>
      <c r="S2537" s="16"/>
    </row>
    <row r="2538" spans="17:19" x14ac:dyDescent="0.2">
      <c r="Q2538" s="11"/>
      <c r="S2538" s="16"/>
    </row>
    <row r="2539" spans="17:19" x14ac:dyDescent="0.2">
      <c r="Q2539" s="11"/>
      <c r="S2539" s="16"/>
    </row>
    <row r="2540" spans="17:19" x14ac:dyDescent="0.2">
      <c r="Q2540" s="11"/>
      <c r="S2540" s="16"/>
    </row>
    <row r="2541" spans="17:19" x14ac:dyDescent="0.2">
      <c r="Q2541" s="11"/>
      <c r="S2541" s="16"/>
    </row>
    <row r="2542" spans="17:19" x14ac:dyDescent="0.2">
      <c r="Q2542" s="11"/>
      <c r="S2542" s="16"/>
    </row>
    <row r="2543" spans="17:19" x14ac:dyDescent="0.2">
      <c r="Q2543" s="11"/>
      <c r="S2543" s="16"/>
    </row>
    <row r="2544" spans="17:19" x14ac:dyDescent="0.2">
      <c r="Q2544" s="11"/>
      <c r="S2544" s="16"/>
    </row>
    <row r="2545" spans="17:19" x14ac:dyDescent="0.2">
      <c r="Q2545" s="11"/>
      <c r="S2545" s="16"/>
    </row>
    <row r="2546" spans="17:19" x14ac:dyDescent="0.2">
      <c r="Q2546" s="11"/>
      <c r="S2546" s="16"/>
    </row>
    <row r="2547" spans="17:19" x14ac:dyDescent="0.2">
      <c r="Q2547" s="11"/>
      <c r="S2547" s="16"/>
    </row>
    <row r="2548" spans="17:19" x14ac:dyDescent="0.2">
      <c r="Q2548" s="11"/>
      <c r="S2548" s="16"/>
    </row>
    <row r="2549" spans="17:19" x14ac:dyDescent="0.2">
      <c r="Q2549" s="11"/>
      <c r="S2549" s="16"/>
    </row>
    <row r="2550" spans="17:19" x14ac:dyDescent="0.2">
      <c r="Q2550" s="11"/>
      <c r="S2550" s="16"/>
    </row>
    <row r="2551" spans="17:19" x14ac:dyDescent="0.2">
      <c r="Q2551" s="11"/>
      <c r="S2551" s="16"/>
    </row>
    <row r="2552" spans="17:19" x14ac:dyDescent="0.2">
      <c r="Q2552" s="11"/>
      <c r="S2552" s="16"/>
    </row>
    <row r="2553" spans="17:19" x14ac:dyDescent="0.2">
      <c r="Q2553" s="11"/>
      <c r="S2553" s="16"/>
    </row>
    <row r="2554" spans="17:19" x14ac:dyDescent="0.2">
      <c r="Q2554" s="11"/>
      <c r="S2554" s="16"/>
    </row>
    <row r="2555" spans="17:19" x14ac:dyDescent="0.2">
      <c r="Q2555" s="11"/>
      <c r="S2555" s="16"/>
    </row>
    <row r="2556" spans="17:19" x14ac:dyDescent="0.2">
      <c r="Q2556" s="11"/>
      <c r="S2556" s="16"/>
    </row>
    <row r="2557" spans="17:19" x14ac:dyDescent="0.2">
      <c r="Q2557" s="11"/>
      <c r="S2557" s="16"/>
    </row>
    <row r="2558" spans="17:19" x14ac:dyDescent="0.2">
      <c r="Q2558" s="11"/>
      <c r="S2558" s="16"/>
    </row>
    <row r="2559" spans="17:19" x14ac:dyDescent="0.2">
      <c r="Q2559" s="11"/>
      <c r="S2559" s="16"/>
    </row>
    <row r="2560" spans="17:19" x14ac:dyDescent="0.2">
      <c r="Q2560" s="11"/>
      <c r="S2560" s="16"/>
    </row>
    <row r="2561" spans="17:19" x14ac:dyDescent="0.2">
      <c r="Q2561" s="11"/>
      <c r="S2561" s="16"/>
    </row>
    <row r="2562" spans="17:19" x14ac:dyDescent="0.2">
      <c r="Q2562" s="11"/>
      <c r="S2562" s="16"/>
    </row>
    <row r="2563" spans="17:19" x14ac:dyDescent="0.2">
      <c r="Q2563" s="11"/>
      <c r="S2563" s="16"/>
    </row>
    <row r="2564" spans="17:19" x14ac:dyDescent="0.2">
      <c r="Q2564" s="11"/>
      <c r="S2564" s="16"/>
    </row>
    <row r="2565" spans="17:19" x14ac:dyDescent="0.2">
      <c r="Q2565" s="11"/>
      <c r="S2565" s="16"/>
    </row>
    <row r="2566" spans="17:19" x14ac:dyDescent="0.2">
      <c r="Q2566" s="11"/>
      <c r="S2566" s="16"/>
    </row>
    <row r="2567" spans="17:19" x14ac:dyDescent="0.2">
      <c r="Q2567" s="11"/>
      <c r="S2567" s="16"/>
    </row>
    <row r="2568" spans="17:19" x14ac:dyDescent="0.2">
      <c r="Q2568" s="11"/>
      <c r="S2568" s="16"/>
    </row>
    <row r="2569" spans="17:19" x14ac:dyDescent="0.2">
      <c r="Q2569" s="11"/>
      <c r="S2569" s="16"/>
    </row>
    <row r="2570" spans="17:19" x14ac:dyDescent="0.2">
      <c r="Q2570" s="11"/>
      <c r="S2570" s="16"/>
    </row>
    <row r="2571" spans="17:19" x14ac:dyDescent="0.2">
      <c r="Q2571" s="11"/>
      <c r="S2571" s="16"/>
    </row>
    <row r="2572" spans="17:19" x14ac:dyDescent="0.2">
      <c r="Q2572" s="11"/>
      <c r="S2572" s="16"/>
    </row>
    <row r="2573" spans="17:19" x14ac:dyDescent="0.2">
      <c r="Q2573" s="11"/>
      <c r="S2573" s="16"/>
    </row>
    <row r="2574" spans="17:19" x14ac:dyDescent="0.2">
      <c r="Q2574" s="11"/>
      <c r="S2574" s="16"/>
    </row>
    <row r="2575" spans="17:19" x14ac:dyDescent="0.2">
      <c r="Q2575" s="11"/>
      <c r="S2575" s="16"/>
    </row>
    <row r="2576" spans="17:19" x14ac:dyDescent="0.2">
      <c r="Q2576" s="11"/>
      <c r="S2576" s="16"/>
    </row>
    <row r="2577" spans="17:19" x14ac:dyDescent="0.2">
      <c r="Q2577" s="11"/>
      <c r="S2577" s="16"/>
    </row>
    <row r="2578" spans="17:19" x14ac:dyDescent="0.2">
      <c r="Q2578" s="11"/>
      <c r="S2578" s="16"/>
    </row>
    <row r="2579" spans="17:19" x14ac:dyDescent="0.2">
      <c r="Q2579" s="11"/>
      <c r="S2579" s="16"/>
    </row>
    <row r="2580" spans="17:19" x14ac:dyDescent="0.2">
      <c r="Q2580" s="11"/>
      <c r="S2580" s="16"/>
    </row>
    <row r="2581" spans="17:19" x14ac:dyDescent="0.2">
      <c r="Q2581" s="11"/>
      <c r="S2581" s="16"/>
    </row>
    <row r="2582" spans="17:19" x14ac:dyDescent="0.2">
      <c r="Q2582" s="11"/>
      <c r="S2582" s="16"/>
    </row>
    <row r="2583" spans="17:19" x14ac:dyDescent="0.2">
      <c r="Q2583" s="11"/>
      <c r="S2583" s="16"/>
    </row>
    <row r="2584" spans="17:19" x14ac:dyDescent="0.2">
      <c r="Q2584" s="11"/>
      <c r="S2584" s="16"/>
    </row>
    <row r="2585" spans="17:19" x14ac:dyDescent="0.2">
      <c r="Q2585" s="11"/>
      <c r="S2585" s="16"/>
    </row>
    <row r="2586" spans="17:19" x14ac:dyDescent="0.2">
      <c r="Q2586" s="11"/>
      <c r="S2586" s="16"/>
    </row>
    <row r="2587" spans="17:19" x14ac:dyDescent="0.2">
      <c r="Q2587" s="11"/>
      <c r="S2587" s="16"/>
    </row>
    <row r="2588" spans="17:19" x14ac:dyDescent="0.2">
      <c r="Q2588" s="11"/>
      <c r="S2588" s="16"/>
    </row>
    <row r="2589" spans="17:19" x14ac:dyDescent="0.2">
      <c r="Q2589" s="11"/>
      <c r="S2589" s="16"/>
    </row>
    <row r="2590" spans="17:19" x14ac:dyDescent="0.2">
      <c r="Q2590" s="11"/>
      <c r="S2590" s="16"/>
    </row>
    <row r="2591" spans="17:19" x14ac:dyDescent="0.2">
      <c r="Q2591" s="11"/>
      <c r="S2591" s="16"/>
    </row>
    <row r="2592" spans="17:19" x14ac:dyDescent="0.2">
      <c r="Q2592" s="11"/>
      <c r="S2592" s="16"/>
    </row>
    <row r="2593" spans="17:19" x14ac:dyDescent="0.2">
      <c r="Q2593" s="11"/>
      <c r="S2593" s="16"/>
    </row>
    <row r="2594" spans="17:19" x14ac:dyDescent="0.2">
      <c r="Q2594" s="11"/>
      <c r="S2594" s="16"/>
    </row>
    <row r="2595" spans="17:19" x14ac:dyDescent="0.2">
      <c r="Q2595" s="11"/>
      <c r="S2595" s="16"/>
    </row>
    <row r="2596" spans="17:19" x14ac:dyDescent="0.2">
      <c r="Q2596" s="11"/>
      <c r="S2596" s="16"/>
    </row>
    <row r="2597" spans="17:19" x14ac:dyDescent="0.2">
      <c r="Q2597" s="11"/>
      <c r="S2597" s="16"/>
    </row>
    <row r="2598" spans="17:19" x14ac:dyDescent="0.2">
      <c r="Q2598" s="11"/>
      <c r="S2598" s="16"/>
    </row>
    <row r="2599" spans="17:19" x14ac:dyDescent="0.2">
      <c r="Q2599" s="11"/>
      <c r="S2599" s="16"/>
    </row>
    <row r="2600" spans="17:19" x14ac:dyDescent="0.2">
      <c r="Q2600" s="11"/>
      <c r="S2600" s="16"/>
    </row>
    <row r="2601" spans="17:19" x14ac:dyDescent="0.2">
      <c r="Q2601" s="11"/>
      <c r="S2601" s="16"/>
    </row>
    <row r="2602" spans="17:19" x14ac:dyDescent="0.2">
      <c r="Q2602" s="11"/>
      <c r="S2602" s="16"/>
    </row>
    <row r="2603" spans="17:19" x14ac:dyDescent="0.2">
      <c r="Q2603" s="11"/>
      <c r="S2603" s="16"/>
    </row>
    <row r="2604" spans="17:19" x14ac:dyDescent="0.2">
      <c r="Q2604" s="11"/>
      <c r="S2604" s="16"/>
    </row>
    <row r="2605" spans="17:19" x14ac:dyDescent="0.2">
      <c r="Q2605" s="11"/>
      <c r="S2605" s="16"/>
    </row>
    <row r="2606" spans="17:19" x14ac:dyDescent="0.2">
      <c r="Q2606" s="11"/>
      <c r="S2606" s="16"/>
    </row>
    <row r="2607" spans="17:19" x14ac:dyDescent="0.2">
      <c r="Q2607" s="11"/>
      <c r="S2607" s="16"/>
    </row>
    <row r="2608" spans="17:19" x14ac:dyDescent="0.2">
      <c r="Q2608" s="11"/>
      <c r="S2608" s="16"/>
    </row>
    <row r="2609" spans="17:19" x14ac:dyDescent="0.2">
      <c r="Q2609" s="11"/>
      <c r="S2609" s="16"/>
    </row>
    <row r="2610" spans="17:19" x14ac:dyDescent="0.2">
      <c r="Q2610" s="11"/>
      <c r="S2610" s="16"/>
    </row>
    <row r="2611" spans="17:19" x14ac:dyDescent="0.2">
      <c r="Q2611" s="11"/>
      <c r="S2611" s="16"/>
    </row>
    <row r="2612" spans="17:19" x14ac:dyDescent="0.2">
      <c r="Q2612" s="11"/>
      <c r="S2612" s="16"/>
    </row>
    <row r="2613" spans="17:19" x14ac:dyDescent="0.2">
      <c r="Q2613" s="11"/>
      <c r="S2613" s="16"/>
    </row>
    <row r="2614" spans="17:19" x14ac:dyDescent="0.2">
      <c r="Q2614" s="11"/>
      <c r="S2614" s="16"/>
    </row>
    <row r="2615" spans="17:19" x14ac:dyDescent="0.2">
      <c r="Q2615" s="11"/>
      <c r="S2615" s="16"/>
    </row>
    <row r="2616" spans="17:19" x14ac:dyDescent="0.2">
      <c r="Q2616" s="11"/>
      <c r="S2616" s="16"/>
    </row>
    <row r="2617" spans="17:19" x14ac:dyDescent="0.2">
      <c r="Q2617" s="11"/>
      <c r="S2617" s="16"/>
    </row>
    <row r="2618" spans="17:19" x14ac:dyDescent="0.2">
      <c r="Q2618" s="11"/>
      <c r="S2618" s="16"/>
    </row>
    <row r="2619" spans="17:19" x14ac:dyDescent="0.2">
      <c r="Q2619" s="11"/>
      <c r="S2619" s="16"/>
    </row>
    <row r="2620" spans="17:19" x14ac:dyDescent="0.2">
      <c r="Q2620" s="11"/>
      <c r="S2620" s="16"/>
    </row>
    <row r="2621" spans="17:19" x14ac:dyDescent="0.2">
      <c r="Q2621" s="11"/>
      <c r="S2621" s="16"/>
    </row>
    <row r="2622" spans="17:19" x14ac:dyDescent="0.2">
      <c r="Q2622" s="11"/>
      <c r="S2622" s="16"/>
    </row>
    <row r="2623" spans="17:19" x14ac:dyDescent="0.2">
      <c r="Q2623" s="11"/>
      <c r="S2623" s="16"/>
    </row>
    <row r="2624" spans="17:19" x14ac:dyDescent="0.2">
      <c r="Q2624" s="11"/>
      <c r="S2624" s="16"/>
    </row>
    <row r="2625" spans="17:19" x14ac:dyDescent="0.2">
      <c r="Q2625" s="11"/>
      <c r="S2625" s="16"/>
    </row>
    <row r="2626" spans="17:19" x14ac:dyDescent="0.2">
      <c r="Q2626" s="11"/>
      <c r="S2626" s="16"/>
    </row>
    <row r="2627" spans="17:19" x14ac:dyDescent="0.2">
      <c r="Q2627" s="11"/>
      <c r="S2627" s="16"/>
    </row>
    <row r="2628" spans="17:19" x14ac:dyDescent="0.2">
      <c r="Q2628" s="11"/>
      <c r="S2628" s="16"/>
    </row>
    <row r="2629" spans="17:19" x14ac:dyDescent="0.2">
      <c r="Q2629" s="11"/>
      <c r="S2629" s="16"/>
    </row>
    <row r="2630" spans="17:19" x14ac:dyDescent="0.2">
      <c r="Q2630" s="11"/>
      <c r="S2630" s="16"/>
    </row>
    <row r="2631" spans="17:19" x14ac:dyDescent="0.2">
      <c r="Q2631" s="11"/>
      <c r="S2631" s="16"/>
    </row>
    <row r="2632" spans="17:19" x14ac:dyDescent="0.2">
      <c r="Q2632" s="11"/>
      <c r="S2632" s="16"/>
    </row>
    <row r="2633" spans="17:19" x14ac:dyDescent="0.2">
      <c r="Q2633" s="11"/>
      <c r="S2633" s="16"/>
    </row>
    <row r="2634" spans="17:19" x14ac:dyDescent="0.2">
      <c r="Q2634" s="11"/>
      <c r="S2634" s="16"/>
    </row>
    <row r="2635" spans="17:19" x14ac:dyDescent="0.2">
      <c r="Q2635" s="11"/>
      <c r="S2635" s="16"/>
    </row>
    <row r="2636" spans="17:19" x14ac:dyDescent="0.2">
      <c r="Q2636" s="11"/>
      <c r="S2636" s="16"/>
    </row>
    <row r="2637" spans="17:19" x14ac:dyDescent="0.2">
      <c r="Q2637" s="11"/>
      <c r="S2637" s="16"/>
    </row>
    <row r="2638" spans="17:19" x14ac:dyDescent="0.2">
      <c r="Q2638" s="11"/>
      <c r="S2638" s="16"/>
    </row>
    <row r="2639" spans="17:19" x14ac:dyDescent="0.2">
      <c r="Q2639" s="11"/>
      <c r="S2639" s="16"/>
    </row>
    <row r="2640" spans="17:19" x14ac:dyDescent="0.2">
      <c r="Q2640" s="11"/>
      <c r="S2640" s="16"/>
    </row>
    <row r="2641" spans="17:19" x14ac:dyDescent="0.2">
      <c r="Q2641" s="11"/>
      <c r="S2641" s="16"/>
    </row>
    <row r="2642" spans="17:19" x14ac:dyDescent="0.2">
      <c r="Q2642" s="11"/>
      <c r="S2642" s="16"/>
    </row>
    <row r="2643" spans="17:19" x14ac:dyDescent="0.2">
      <c r="Q2643" s="11"/>
      <c r="S2643" s="16"/>
    </row>
    <row r="2644" spans="17:19" x14ac:dyDescent="0.2">
      <c r="Q2644" s="11"/>
      <c r="S2644" s="16"/>
    </row>
    <row r="2645" spans="17:19" x14ac:dyDescent="0.2">
      <c r="Q2645" s="11"/>
      <c r="S2645" s="16"/>
    </row>
    <row r="2646" spans="17:19" x14ac:dyDescent="0.2">
      <c r="Q2646" s="11"/>
      <c r="S2646" s="16"/>
    </row>
    <row r="2647" spans="17:19" x14ac:dyDescent="0.2">
      <c r="Q2647" s="11"/>
      <c r="S2647" s="16"/>
    </row>
    <row r="2648" spans="17:19" x14ac:dyDescent="0.2">
      <c r="Q2648" s="11"/>
      <c r="S2648" s="16"/>
    </row>
    <row r="2649" spans="17:19" x14ac:dyDescent="0.2">
      <c r="Q2649" s="11"/>
      <c r="S2649" s="16"/>
    </row>
    <row r="2650" spans="17:19" x14ac:dyDescent="0.2">
      <c r="Q2650" s="11"/>
      <c r="S2650" s="16"/>
    </row>
    <row r="2651" spans="17:19" x14ac:dyDescent="0.2">
      <c r="Q2651" s="11"/>
      <c r="S2651" s="16"/>
    </row>
    <row r="2652" spans="17:19" x14ac:dyDescent="0.2">
      <c r="Q2652" s="11"/>
      <c r="S2652" s="16"/>
    </row>
    <row r="2653" spans="17:19" x14ac:dyDescent="0.2">
      <c r="Q2653" s="11"/>
      <c r="S2653" s="16"/>
    </row>
    <row r="2654" spans="17:19" x14ac:dyDescent="0.2">
      <c r="Q2654" s="11"/>
      <c r="S2654" s="16"/>
    </row>
    <row r="2655" spans="17:19" x14ac:dyDescent="0.2">
      <c r="Q2655" s="11"/>
      <c r="S2655" s="16"/>
    </row>
    <row r="2656" spans="17:19" x14ac:dyDescent="0.2">
      <c r="Q2656" s="11"/>
      <c r="S2656" s="16"/>
    </row>
    <row r="2657" spans="17:19" x14ac:dyDescent="0.2">
      <c r="Q2657" s="11"/>
      <c r="S2657" s="16"/>
    </row>
    <row r="2658" spans="17:19" x14ac:dyDescent="0.2">
      <c r="Q2658" s="11"/>
      <c r="S2658" s="16"/>
    </row>
    <row r="2659" spans="17:19" x14ac:dyDescent="0.2">
      <c r="Q2659" s="11"/>
      <c r="S2659" s="16"/>
    </row>
    <row r="2660" spans="17:19" x14ac:dyDescent="0.2">
      <c r="Q2660" s="11"/>
      <c r="S2660" s="16"/>
    </row>
    <row r="2661" spans="17:19" x14ac:dyDescent="0.2">
      <c r="Q2661" s="11"/>
      <c r="S2661" s="16"/>
    </row>
    <row r="2662" spans="17:19" x14ac:dyDescent="0.2">
      <c r="Q2662" s="11"/>
      <c r="S2662" s="16"/>
    </row>
    <row r="2663" spans="17:19" x14ac:dyDescent="0.2">
      <c r="Q2663" s="11"/>
      <c r="S2663" s="16"/>
    </row>
    <row r="2664" spans="17:19" x14ac:dyDescent="0.2">
      <c r="Q2664" s="11"/>
      <c r="S2664" s="16"/>
    </row>
    <row r="2665" spans="17:19" x14ac:dyDescent="0.2">
      <c r="Q2665" s="11"/>
      <c r="S2665" s="16"/>
    </row>
    <row r="2666" spans="17:19" x14ac:dyDescent="0.2">
      <c r="Q2666" s="11"/>
      <c r="S2666" s="16"/>
    </row>
    <row r="2667" spans="17:19" x14ac:dyDescent="0.2">
      <c r="Q2667" s="11"/>
      <c r="S2667" s="16"/>
    </row>
    <row r="2668" spans="17:19" x14ac:dyDescent="0.2">
      <c r="Q2668" s="11"/>
      <c r="S2668" s="16"/>
    </row>
    <row r="2669" spans="17:19" x14ac:dyDescent="0.2">
      <c r="Q2669" s="11"/>
      <c r="S2669" s="16"/>
    </row>
    <row r="2670" spans="17:19" x14ac:dyDescent="0.2">
      <c r="Q2670" s="11"/>
      <c r="S2670" s="16"/>
    </row>
    <row r="2671" spans="17:19" x14ac:dyDescent="0.2">
      <c r="Q2671" s="11"/>
      <c r="S2671" s="16"/>
    </row>
    <row r="2672" spans="17:19" x14ac:dyDescent="0.2">
      <c r="Q2672" s="11"/>
      <c r="S2672" s="16"/>
    </row>
    <row r="2673" spans="17:19" x14ac:dyDescent="0.2">
      <c r="Q2673" s="11"/>
      <c r="S2673" s="16"/>
    </row>
    <row r="2674" spans="17:19" x14ac:dyDescent="0.2">
      <c r="Q2674" s="11"/>
      <c r="S2674" s="16"/>
    </row>
    <row r="2675" spans="17:19" x14ac:dyDescent="0.2">
      <c r="Q2675" s="11"/>
      <c r="S2675" s="16"/>
    </row>
    <row r="2676" spans="17:19" x14ac:dyDescent="0.2">
      <c r="Q2676" s="11"/>
      <c r="S2676" s="16"/>
    </row>
    <row r="2677" spans="17:19" x14ac:dyDescent="0.2">
      <c r="Q2677" s="11"/>
      <c r="S2677" s="16"/>
    </row>
    <row r="2678" spans="17:19" x14ac:dyDescent="0.2">
      <c r="Q2678" s="11"/>
      <c r="S2678" s="16"/>
    </row>
    <row r="2679" spans="17:19" x14ac:dyDescent="0.2">
      <c r="Q2679" s="11"/>
      <c r="S2679" s="16"/>
    </row>
    <row r="2680" spans="17:19" x14ac:dyDescent="0.2">
      <c r="Q2680" s="11"/>
      <c r="S2680" s="16"/>
    </row>
    <row r="2681" spans="17:19" x14ac:dyDescent="0.2">
      <c r="Q2681" s="11"/>
      <c r="S2681" s="16"/>
    </row>
    <row r="2682" spans="17:19" x14ac:dyDescent="0.2">
      <c r="Q2682" s="11"/>
      <c r="S2682" s="16"/>
    </row>
    <row r="2683" spans="17:19" x14ac:dyDescent="0.2">
      <c r="Q2683" s="11"/>
      <c r="S2683" s="16"/>
    </row>
    <row r="2684" spans="17:19" x14ac:dyDescent="0.2">
      <c r="Q2684" s="11"/>
      <c r="S2684" s="16"/>
    </row>
    <row r="2685" spans="17:19" x14ac:dyDescent="0.2">
      <c r="Q2685" s="11"/>
      <c r="S2685" s="16"/>
    </row>
    <row r="2686" spans="17:19" x14ac:dyDescent="0.2">
      <c r="Q2686" s="11"/>
      <c r="S2686" s="16"/>
    </row>
    <row r="2687" spans="17:19" x14ac:dyDescent="0.2">
      <c r="Q2687" s="11"/>
      <c r="S2687" s="16"/>
    </row>
    <row r="2688" spans="17:19" x14ac:dyDescent="0.2">
      <c r="Q2688" s="11"/>
      <c r="S2688" s="16"/>
    </row>
    <row r="2689" spans="17:19" x14ac:dyDescent="0.2">
      <c r="Q2689" s="11"/>
      <c r="S2689" s="16"/>
    </row>
    <row r="2690" spans="17:19" x14ac:dyDescent="0.2">
      <c r="Q2690" s="11"/>
      <c r="S2690" s="16"/>
    </row>
    <row r="2691" spans="17:19" x14ac:dyDescent="0.2">
      <c r="Q2691" s="11"/>
      <c r="S2691" s="16"/>
    </row>
    <row r="2692" spans="17:19" x14ac:dyDescent="0.2">
      <c r="Q2692" s="11"/>
      <c r="S2692" s="16"/>
    </row>
    <row r="2693" spans="17:19" x14ac:dyDescent="0.2">
      <c r="Q2693" s="11"/>
      <c r="S2693" s="16"/>
    </row>
    <row r="2694" spans="17:19" x14ac:dyDescent="0.2">
      <c r="Q2694" s="11"/>
      <c r="S2694" s="16"/>
    </row>
    <row r="2695" spans="17:19" x14ac:dyDescent="0.2">
      <c r="Q2695" s="11"/>
      <c r="S2695" s="16"/>
    </row>
    <row r="2696" spans="17:19" x14ac:dyDescent="0.2">
      <c r="Q2696" s="11"/>
      <c r="S2696" s="16"/>
    </row>
    <row r="2697" spans="17:19" x14ac:dyDescent="0.2">
      <c r="Q2697" s="11"/>
      <c r="S2697" s="16"/>
    </row>
    <row r="2698" spans="17:19" x14ac:dyDescent="0.2">
      <c r="Q2698" s="11"/>
      <c r="S2698" s="16"/>
    </row>
    <row r="2699" spans="17:19" x14ac:dyDescent="0.2">
      <c r="Q2699" s="11"/>
      <c r="S2699" s="16"/>
    </row>
    <row r="2700" spans="17:19" x14ac:dyDescent="0.2">
      <c r="Q2700" s="11"/>
      <c r="S2700" s="16"/>
    </row>
    <row r="2701" spans="17:19" x14ac:dyDescent="0.2">
      <c r="Q2701" s="11"/>
      <c r="S2701" s="16"/>
    </row>
    <row r="2702" spans="17:19" x14ac:dyDescent="0.2">
      <c r="Q2702" s="11"/>
      <c r="S2702" s="16"/>
    </row>
    <row r="2703" spans="17:19" x14ac:dyDescent="0.2">
      <c r="Q2703" s="11"/>
      <c r="S2703" s="16"/>
    </row>
    <row r="2704" spans="17:19" x14ac:dyDescent="0.2">
      <c r="Q2704" s="11"/>
      <c r="S2704" s="16"/>
    </row>
    <row r="2705" spans="17:19" x14ac:dyDescent="0.2">
      <c r="Q2705" s="11"/>
      <c r="S2705" s="16"/>
    </row>
    <row r="2706" spans="17:19" x14ac:dyDescent="0.2">
      <c r="Q2706" s="11"/>
      <c r="S2706" s="16"/>
    </row>
    <row r="2707" spans="17:19" x14ac:dyDescent="0.2">
      <c r="Q2707" s="11"/>
      <c r="S2707" s="16"/>
    </row>
    <row r="2708" spans="17:19" x14ac:dyDescent="0.2">
      <c r="Q2708" s="11"/>
      <c r="S2708" s="16"/>
    </row>
    <row r="2709" spans="17:19" x14ac:dyDescent="0.2">
      <c r="Q2709" s="11"/>
      <c r="S2709" s="16"/>
    </row>
    <row r="2710" spans="17:19" x14ac:dyDescent="0.2">
      <c r="Q2710" s="11"/>
      <c r="S2710" s="16"/>
    </row>
    <row r="2711" spans="17:19" x14ac:dyDescent="0.2">
      <c r="Q2711" s="11"/>
      <c r="S2711" s="16"/>
    </row>
    <row r="2712" spans="17:19" x14ac:dyDescent="0.2">
      <c r="Q2712" s="11"/>
      <c r="S2712" s="16"/>
    </row>
    <row r="2713" spans="17:19" x14ac:dyDescent="0.2">
      <c r="Q2713" s="11"/>
      <c r="S2713" s="16"/>
    </row>
    <row r="2714" spans="17:19" x14ac:dyDescent="0.2">
      <c r="Q2714" s="11"/>
      <c r="S2714" s="16"/>
    </row>
    <row r="2715" spans="17:19" x14ac:dyDescent="0.2">
      <c r="Q2715" s="11"/>
      <c r="S2715" s="16"/>
    </row>
    <row r="2716" spans="17:19" x14ac:dyDescent="0.2">
      <c r="Q2716" s="11"/>
      <c r="S2716" s="16"/>
    </row>
    <row r="2717" spans="17:19" x14ac:dyDescent="0.2">
      <c r="Q2717" s="11"/>
      <c r="S2717" s="16"/>
    </row>
    <row r="2718" spans="17:19" x14ac:dyDescent="0.2">
      <c r="Q2718" s="11"/>
      <c r="S2718" s="16"/>
    </row>
    <row r="2719" spans="17:19" x14ac:dyDescent="0.2">
      <c r="Q2719" s="11"/>
      <c r="S2719" s="16"/>
    </row>
    <row r="2720" spans="17:19" x14ac:dyDescent="0.2">
      <c r="Q2720" s="11"/>
      <c r="S2720" s="16"/>
    </row>
    <row r="2721" spans="17:19" x14ac:dyDescent="0.2">
      <c r="Q2721" s="11"/>
      <c r="S2721" s="16"/>
    </row>
    <row r="2722" spans="17:19" x14ac:dyDescent="0.2">
      <c r="Q2722" s="11"/>
      <c r="S2722" s="16"/>
    </row>
    <row r="2723" spans="17:19" x14ac:dyDescent="0.2">
      <c r="Q2723" s="11"/>
      <c r="S2723" s="16"/>
    </row>
    <row r="2724" spans="17:19" x14ac:dyDescent="0.2">
      <c r="Q2724" s="11"/>
      <c r="S2724" s="16"/>
    </row>
    <row r="2725" spans="17:19" x14ac:dyDescent="0.2">
      <c r="Q2725" s="11"/>
      <c r="S2725" s="16"/>
    </row>
    <row r="2726" spans="17:19" x14ac:dyDescent="0.2">
      <c r="Q2726" s="11"/>
      <c r="S2726" s="16"/>
    </row>
    <row r="2727" spans="17:19" x14ac:dyDescent="0.2">
      <c r="Q2727" s="11"/>
      <c r="S2727" s="16"/>
    </row>
    <row r="2728" spans="17:19" x14ac:dyDescent="0.2">
      <c r="Q2728" s="11"/>
      <c r="S2728" s="16"/>
    </row>
    <row r="2729" spans="17:19" x14ac:dyDescent="0.2">
      <c r="Q2729" s="11"/>
      <c r="S2729" s="16"/>
    </row>
    <row r="2730" spans="17:19" x14ac:dyDescent="0.2">
      <c r="Q2730" s="11"/>
      <c r="S2730" s="16"/>
    </row>
    <row r="2731" spans="17:19" x14ac:dyDescent="0.2">
      <c r="Q2731" s="11"/>
      <c r="S2731" s="16"/>
    </row>
    <row r="2732" spans="17:19" x14ac:dyDescent="0.2">
      <c r="Q2732" s="11"/>
      <c r="S2732" s="16"/>
    </row>
    <row r="2733" spans="17:19" x14ac:dyDescent="0.2">
      <c r="Q2733" s="11"/>
      <c r="S2733" s="16"/>
    </row>
    <row r="2734" spans="17:19" x14ac:dyDescent="0.2">
      <c r="Q2734" s="11"/>
      <c r="S2734" s="16"/>
    </row>
    <row r="2735" spans="17:19" x14ac:dyDescent="0.2">
      <c r="Q2735" s="11"/>
      <c r="S2735" s="16"/>
    </row>
    <row r="2736" spans="17:19" x14ac:dyDescent="0.2">
      <c r="Q2736" s="11"/>
      <c r="S2736" s="16"/>
    </row>
    <row r="2737" spans="17:19" x14ac:dyDescent="0.2">
      <c r="Q2737" s="11"/>
      <c r="S2737" s="16"/>
    </row>
    <row r="2738" spans="17:19" x14ac:dyDescent="0.2">
      <c r="Q2738" s="11"/>
      <c r="S2738" s="16"/>
    </row>
    <row r="2739" spans="17:19" x14ac:dyDescent="0.2">
      <c r="Q2739" s="11"/>
      <c r="S2739" s="16"/>
    </row>
    <row r="2740" spans="17:19" x14ac:dyDescent="0.2">
      <c r="Q2740" s="11"/>
      <c r="S2740" s="16"/>
    </row>
    <row r="2741" spans="17:19" x14ac:dyDescent="0.2">
      <c r="Q2741" s="11"/>
      <c r="S2741" s="16"/>
    </row>
    <row r="2742" spans="17:19" x14ac:dyDescent="0.2">
      <c r="Q2742" s="11"/>
      <c r="S2742" s="16"/>
    </row>
    <row r="2743" spans="17:19" x14ac:dyDescent="0.2">
      <c r="Q2743" s="11"/>
      <c r="S2743" s="16"/>
    </row>
    <row r="2744" spans="17:19" x14ac:dyDescent="0.2">
      <c r="Q2744" s="11"/>
      <c r="S2744" s="16"/>
    </row>
    <row r="2745" spans="17:19" x14ac:dyDescent="0.2">
      <c r="Q2745" s="11"/>
      <c r="S2745" s="16"/>
    </row>
    <row r="2746" spans="17:19" x14ac:dyDescent="0.2">
      <c r="Q2746" s="11"/>
      <c r="S2746" s="16"/>
    </row>
    <row r="2747" spans="17:19" x14ac:dyDescent="0.2">
      <c r="Q2747" s="11"/>
      <c r="S2747" s="16"/>
    </row>
    <row r="2748" spans="17:19" x14ac:dyDescent="0.2">
      <c r="Q2748" s="11"/>
      <c r="S2748" s="16"/>
    </row>
    <row r="2749" spans="17:19" x14ac:dyDescent="0.2">
      <c r="Q2749" s="11"/>
      <c r="S2749" s="16"/>
    </row>
    <row r="2750" spans="17:19" x14ac:dyDescent="0.2">
      <c r="Q2750" s="11"/>
      <c r="S2750" s="16"/>
    </row>
    <row r="2751" spans="17:19" x14ac:dyDescent="0.2">
      <c r="Q2751" s="11"/>
      <c r="S2751" s="16"/>
    </row>
    <row r="2752" spans="17:19" x14ac:dyDescent="0.2">
      <c r="Q2752" s="11"/>
      <c r="S2752" s="16"/>
    </row>
    <row r="2753" spans="17:19" x14ac:dyDescent="0.2">
      <c r="Q2753" s="11"/>
      <c r="S2753" s="16"/>
    </row>
    <row r="2754" spans="17:19" x14ac:dyDescent="0.2">
      <c r="Q2754" s="11"/>
      <c r="S2754" s="16"/>
    </row>
    <row r="2755" spans="17:19" x14ac:dyDescent="0.2">
      <c r="Q2755" s="11"/>
      <c r="S2755" s="16"/>
    </row>
    <row r="2756" spans="17:19" x14ac:dyDescent="0.2">
      <c r="Q2756" s="11"/>
      <c r="S2756" s="16"/>
    </row>
    <row r="2757" spans="17:19" x14ac:dyDescent="0.2">
      <c r="Q2757" s="11"/>
      <c r="S2757" s="16"/>
    </row>
    <row r="2758" spans="17:19" x14ac:dyDescent="0.2">
      <c r="Q2758" s="11"/>
      <c r="S2758" s="16"/>
    </row>
    <row r="2759" spans="17:19" x14ac:dyDescent="0.2">
      <c r="Q2759" s="11"/>
      <c r="S2759" s="16"/>
    </row>
    <row r="2760" spans="17:19" x14ac:dyDescent="0.2">
      <c r="Q2760" s="11"/>
      <c r="S2760" s="16"/>
    </row>
    <row r="2761" spans="17:19" x14ac:dyDescent="0.2">
      <c r="Q2761" s="11"/>
      <c r="S2761" s="16"/>
    </row>
    <row r="2762" spans="17:19" x14ac:dyDescent="0.2">
      <c r="Q2762" s="11"/>
      <c r="S2762" s="16"/>
    </row>
    <row r="2763" spans="17:19" x14ac:dyDescent="0.2">
      <c r="Q2763" s="11"/>
      <c r="S2763" s="16"/>
    </row>
    <row r="2764" spans="17:19" x14ac:dyDescent="0.2">
      <c r="Q2764" s="11"/>
      <c r="S2764" s="16"/>
    </row>
    <row r="2765" spans="17:19" x14ac:dyDescent="0.2">
      <c r="Q2765" s="11"/>
      <c r="S2765" s="16"/>
    </row>
    <row r="2766" spans="17:19" x14ac:dyDescent="0.2">
      <c r="Q2766" s="11"/>
      <c r="S2766" s="16"/>
    </row>
    <row r="2767" spans="17:19" x14ac:dyDescent="0.2">
      <c r="Q2767" s="11"/>
      <c r="S2767" s="16"/>
    </row>
    <row r="2768" spans="17:19" x14ac:dyDescent="0.2">
      <c r="Q2768" s="11"/>
      <c r="S2768" s="16"/>
    </row>
    <row r="2769" spans="17:19" x14ac:dyDescent="0.2">
      <c r="Q2769" s="11"/>
      <c r="S2769" s="16"/>
    </row>
    <row r="2770" spans="17:19" x14ac:dyDescent="0.2">
      <c r="Q2770" s="11"/>
      <c r="S2770" s="16"/>
    </row>
    <row r="2771" spans="17:19" x14ac:dyDescent="0.2">
      <c r="Q2771" s="11"/>
      <c r="S2771" s="16"/>
    </row>
    <row r="2772" spans="17:19" x14ac:dyDescent="0.2">
      <c r="Q2772" s="11"/>
      <c r="S2772" s="16"/>
    </row>
    <row r="2773" spans="17:19" x14ac:dyDescent="0.2">
      <c r="Q2773" s="11"/>
      <c r="S2773" s="16"/>
    </row>
    <row r="2774" spans="17:19" x14ac:dyDescent="0.2">
      <c r="Q2774" s="11"/>
      <c r="S2774" s="16"/>
    </row>
    <row r="2775" spans="17:19" x14ac:dyDescent="0.2">
      <c r="Q2775" s="11"/>
      <c r="S2775" s="16"/>
    </row>
    <row r="2776" spans="17:19" x14ac:dyDescent="0.2">
      <c r="Q2776" s="11"/>
      <c r="S2776" s="16"/>
    </row>
    <row r="2777" spans="17:19" x14ac:dyDescent="0.2">
      <c r="Q2777" s="11"/>
      <c r="S2777" s="16"/>
    </row>
    <row r="2778" spans="17:19" x14ac:dyDescent="0.2">
      <c r="Q2778" s="11"/>
      <c r="S2778" s="16"/>
    </row>
    <row r="2779" spans="17:19" x14ac:dyDescent="0.2">
      <c r="Q2779" s="11"/>
      <c r="S2779" s="16"/>
    </row>
    <row r="2780" spans="17:19" x14ac:dyDescent="0.2">
      <c r="Q2780" s="11"/>
      <c r="S2780" s="16"/>
    </row>
    <row r="2781" spans="17:19" x14ac:dyDescent="0.2">
      <c r="Q2781" s="11"/>
      <c r="S2781" s="16"/>
    </row>
    <row r="2782" spans="17:19" x14ac:dyDescent="0.2">
      <c r="Q2782" s="11"/>
      <c r="S2782" s="16"/>
    </row>
    <row r="2783" spans="17:19" x14ac:dyDescent="0.2">
      <c r="Q2783" s="11"/>
      <c r="S2783" s="16"/>
    </row>
    <row r="2784" spans="17:19" x14ac:dyDescent="0.2">
      <c r="Q2784" s="11"/>
      <c r="S2784" s="16"/>
    </row>
    <row r="2785" spans="17:19" x14ac:dyDescent="0.2">
      <c r="Q2785" s="11"/>
      <c r="S2785" s="16"/>
    </row>
    <row r="2786" spans="17:19" x14ac:dyDescent="0.2">
      <c r="Q2786" s="11"/>
      <c r="S2786" s="16"/>
    </row>
    <row r="2787" spans="17:19" x14ac:dyDescent="0.2">
      <c r="Q2787" s="11"/>
      <c r="S2787" s="16"/>
    </row>
    <row r="2788" spans="17:19" x14ac:dyDescent="0.2">
      <c r="Q2788" s="11"/>
      <c r="S2788" s="16"/>
    </row>
    <row r="2789" spans="17:19" x14ac:dyDescent="0.2">
      <c r="Q2789" s="11"/>
      <c r="S2789" s="16"/>
    </row>
    <row r="2790" spans="17:19" x14ac:dyDescent="0.2">
      <c r="Q2790" s="11"/>
      <c r="S2790" s="16"/>
    </row>
    <row r="2791" spans="17:19" x14ac:dyDescent="0.2">
      <c r="Q2791" s="11"/>
      <c r="S2791" s="16"/>
    </row>
    <row r="2792" spans="17:19" x14ac:dyDescent="0.2">
      <c r="Q2792" s="11"/>
      <c r="S2792" s="16"/>
    </row>
    <row r="2793" spans="17:19" x14ac:dyDescent="0.2">
      <c r="Q2793" s="11"/>
      <c r="S2793" s="16"/>
    </row>
    <row r="2794" spans="17:19" x14ac:dyDescent="0.2">
      <c r="Q2794" s="11"/>
      <c r="S2794" s="16"/>
    </row>
    <row r="2795" spans="17:19" x14ac:dyDescent="0.2">
      <c r="Q2795" s="11"/>
      <c r="S2795" s="16"/>
    </row>
    <row r="2796" spans="17:19" x14ac:dyDescent="0.2">
      <c r="Q2796" s="11"/>
      <c r="S2796" s="16"/>
    </row>
    <row r="2797" spans="17:19" x14ac:dyDescent="0.2">
      <c r="Q2797" s="11"/>
      <c r="S2797" s="16"/>
    </row>
    <row r="2798" spans="17:19" x14ac:dyDescent="0.2">
      <c r="Q2798" s="11"/>
      <c r="S2798" s="16"/>
    </row>
    <row r="2799" spans="17:19" x14ac:dyDescent="0.2">
      <c r="Q2799" s="11"/>
      <c r="S2799" s="16"/>
    </row>
    <row r="2800" spans="17:19" x14ac:dyDescent="0.2">
      <c r="Q2800" s="11"/>
      <c r="S2800" s="16"/>
    </row>
    <row r="2801" spans="17:19" x14ac:dyDescent="0.2">
      <c r="Q2801" s="11"/>
      <c r="S2801" s="16"/>
    </row>
    <row r="2802" spans="17:19" x14ac:dyDescent="0.2">
      <c r="Q2802" s="11"/>
      <c r="S2802" s="16"/>
    </row>
    <row r="2803" spans="17:19" x14ac:dyDescent="0.2">
      <c r="Q2803" s="11"/>
      <c r="S2803" s="16"/>
    </row>
    <row r="2804" spans="17:19" x14ac:dyDescent="0.2">
      <c r="Q2804" s="11"/>
      <c r="S2804" s="16"/>
    </row>
    <row r="2805" spans="17:19" x14ac:dyDescent="0.2">
      <c r="Q2805" s="11"/>
      <c r="S2805" s="16"/>
    </row>
    <row r="2806" spans="17:19" x14ac:dyDescent="0.2">
      <c r="Q2806" s="11"/>
      <c r="S2806" s="16"/>
    </row>
    <row r="2807" spans="17:19" x14ac:dyDescent="0.2">
      <c r="Q2807" s="11"/>
      <c r="S2807" s="16"/>
    </row>
    <row r="2808" spans="17:19" x14ac:dyDescent="0.2">
      <c r="Q2808" s="11"/>
      <c r="S2808" s="16"/>
    </row>
    <row r="2809" spans="17:19" x14ac:dyDescent="0.2">
      <c r="Q2809" s="11"/>
      <c r="S2809" s="16"/>
    </row>
    <row r="2810" spans="17:19" x14ac:dyDescent="0.2">
      <c r="Q2810" s="11"/>
      <c r="S2810" s="16"/>
    </row>
    <row r="2811" spans="17:19" x14ac:dyDescent="0.2">
      <c r="Q2811" s="11"/>
      <c r="S2811" s="16"/>
    </row>
    <row r="2812" spans="17:19" x14ac:dyDescent="0.2">
      <c r="Q2812" s="11"/>
      <c r="S2812" s="16"/>
    </row>
    <row r="2813" spans="17:19" x14ac:dyDescent="0.2">
      <c r="Q2813" s="11"/>
      <c r="S2813" s="16"/>
    </row>
    <row r="2814" spans="17:19" x14ac:dyDescent="0.2">
      <c r="Q2814" s="11"/>
      <c r="S2814" s="16"/>
    </row>
    <row r="2815" spans="17:19" x14ac:dyDescent="0.2">
      <c r="Q2815" s="11"/>
      <c r="S2815" s="16"/>
    </row>
    <row r="2816" spans="17:19" x14ac:dyDescent="0.2">
      <c r="Q2816" s="11"/>
      <c r="S2816" s="16"/>
    </row>
    <row r="2817" spans="17:19" x14ac:dyDescent="0.2">
      <c r="Q2817" s="11"/>
      <c r="S2817" s="16"/>
    </row>
    <row r="2818" spans="17:19" x14ac:dyDescent="0.2">
      <c r="Q2818" s="11"/>
      <c r="S2818" s="16"/>
    </row>
    <row r="2819" spans="17:19" x14ac:dyDescent="0.2">
      <c r="Q2819" s="11"/>
      <c r="S2819" s="16"/>
    </row>
    <row r="2820" spans="17:19" x14ac:dyDescent="0.2">
      <c r="Q2820" s="11"/>
      <c r="S2820" s="16"/>
    </row>
    <row r="2821" spans="17:19" x14ac:dyDescent="0.2">
      <c r="Q2821" s="11"/>
      <c r="S2821" s="16"/>
    </row>
    <row r="2822" spans="17:19" x14ac:dyDescent="0.2">
      <c r="Q2822" s="11"/>
      <c r="S2822" s="16"/>
    </row>
    <row r="2823" spans="17:19" x14ac:dyDescent="0.2">
      <c r="Q2823" s="11"/>
      <c r="S2823" s="16"/>
    </row>
    <row r="2824" spans="17:19" x14ac:dyDescent="0.2">
      <c r="Q2824" s="11"/>
      <c r="S2824" s="16"/>
    </row>
    <row r="2825" spans="17:19" x14ac:dyDescent="0.2">
      <c r="Q2825" s="11"/>
      <c r="S2825" s="16"/>
    </row>
    <row r="2826" spans="17:19" x14ac:dyDescent="0.2">
      <c r="Q2826" s="11"/>
      <c r="S2826" s="16"/>
    </row>
    <row r="2827" spans="17:19" x14ac:dyDescent="0.2">
      <c r="Q2827" s="11"/>
      <c r="S2827" s="16"/>
    </row>
    <row r="2828" spans="17:19" x14ac:dyDescent="0.2">
      <c r="Q2828" s="11"/>
      <c r="S2828" s="16"/>
    </row>
    <row r="2829" spans="17:19" x14ac:dyDescent="0.2">
      <c r="Q2829" s="11"/>
      <c r="S2829" s="16"/>
    </row>
    <row r="2830" spans="17:19" x14ac:dyDescent="0.2">
      <c r="Q2830" s="11"/>
      <c r="S2830" s="16"/>
    </row>
    <row r="2831" spans="17:19" x14ac:dyDescent="0.2">
      <c r="Q2831" s="11"/>
      <c r="S2831" s="16"/>
    </row>
    <row r="2832" spans="17:19" x14ac:dyDescent="0.2">
      <c r="Q2832" s="11"/>
      <c r="S2832" s="16"/>
    </row>
    <row r="2833" spans="17:19" x14ac:dyDescent="0.2">
      <c r="Q2833" s="11"/>
      <c r="S2833" s="16"/>
    </row>
    <row r="2834" spans="17:19" x14ac:dyDescent="0.2">
      <c r="Q2834" s="11"/>
      <c r="S2834" s="16"/>
    </row>
    <row r="2835" spans="17:19" x14ac:dyDescent="0.2">
      <c r="Q2835" s="11"/>
      <c r="S2835" s="16"/>
    </row>
    <row r="2836" spans="17:19" x14ac:dyDescent="0.2">
      <c r="Q2836" s="11"/>
      <c r="S2836" s="16"/>
    </row>
    <row r="2837" spans="17:19" x14ac:dyDescent="0.2">
      <c r="Q2837" s="11"/>
      <c r="S2837" s="16"/>
    </row>
    <row r="2838" spans="17:19" x14ac:dyDescent="0.2">
      <c r="Q2838" s="11"/>
      <c r="S2838" s="16"/>
    </row>
    <row r="2839" spans="17:19" x14ac:dyDescent="0.2">
      <c r="Q2839" s="11"/>
      <c r="S2839" s="16"/>
    </row>
    <row r="2840" spans="17:19" x14ac:dyDescent="0.2">
      <c r="Q2840" s="11"/>
      <c r="S2840" s="16"/>
    </row>
    <row r="2841" spans="17:19" x14ac:dyDescent="0.2">
      <c r="Q2841" s="11"/>
      <c r="S2841" s="16"/>
    </row>
    <row r="2842" spans="17:19" x14ac:dyDescent="0.2">
      <c r="Q2842" s="11"/>
      <c r="S2842" s="16"/>
    </row>
    <row r="2843" spans="17:19" x14ac:dyDescent="0.2">
      <c r="Q2843" s="11"/>
      <c r="S2843" s="16"/>
    </row>
    <row r="2844" spans="17:19" x14ac:dyDescent="0.2">
      <c r="Q2844" s="11"/>
      <c r="S2844" s="16"/>
    </row>
    <row r="2845" spans="17:19" x14ac:dyDescent="0.2">
      <c r="Q2845" s="11"/>
      <c r="S2845" s="16"/>
    </row>
    <row r="2846" spans="17:19" x14ac:dyDescent="0.2">
      <c r="Q2846" s="11"/>
      <c r="S2846" s="16"/>
    </row>
    <row r="2847" spans="17:19" x14ac:dyDescent="0.2">
      <c r="Q2847" s="11"/>
      <c r="S2847" s="16"/>
    </row>
    <row r="2848" spans="17:19" x14ac:dyDescent="0.2">
      <c r="Q2848" s="11"/>
      <c r="S2848" s="16"/>
    </row>
    <row r="2849" spans="17:19" x14ac:dyDescent="0.2">
      <c r="Q2849" s="11"/>
      <c r="S2849" s="16"/>
    </row>
    <row r="2850" spans="17:19" x14ac:dyDescent="0.2">
      <c r="Q2850" s="11"/>
      <c r="S2850" s="16"/>
    </row>
    <row r="2851" spans="17:19" x14ac:dyDescent="0.2">
      <c r="Q2851" s="11"/>
      <c r="S2851" s="16"/>
    </row>
    <row r="2852" spans="17:19" x14ac:dyDescent="0.2">
      <c r="Q2852" s="11"/>
      <c r="S2852" s="16"/>
    </row>
    <row r="2853" spans="17:19" x14ac:dyDescent="0.2">
      <c r="Q2853" s="11"/>
      <c r="S2853" s="16"/>
    </row>
    <row r="2854" spans="17:19" x14ac:dyDescent="0.2">
      <c r="Q2854" s="11"/>
      <c r="S2854" s="16"/>
    </row>
    <row r="2855" spans="17:19" x14ac:dyDescent="0.2">
      <c r="Q2855" s="11"/>
      <c r="S2855" s="16"/>
    </row>
    <row r="2856" spans="17:19" x14ac:dyDescent="0.2">
      <c r="Q2856" s="11"/>
      <c r="S2856" s="16"/>
    </row>
    <row r="2857" spans="17:19" x14ac:dyDescent="0.2">
      <c r="Q2857" s="11"/>
      <c r="S2857" s="16"/>
    </row>
    <row r="2858" spans="17:19" x14ac:dyDescent="0.2">
      <c r="Q2858" s="11"/>
      <c r="S2858" s="16"/>
    </row>
    <row r="2859" spans="17:19" x14ac:dyDescent="0.2">
      <c r="Q2859" s="11"/>
      <c r="S2859" s="16"/>
    </row>
    <row r="2860" spans="17:19" x14ac:dyDescent="0.2">
      <c r="Q2860" s="11"/>
      <c r="S2860" s="16"/>
    </row>
    <row r="2861" spans="17:19" x14ac:dyDescent="0.2">
      <c r="Q2861" s="11"/>
      <c r="S2861" s="16"/>
    </row>
    <row r="2862" spans="17:19" x14ac:dyDescent="0.2">
      <c r="Q2862" s="11"/>
      <c r="S2862" s="16"/>
    </row>
    <row r="2863" spans="17:19" x14ac:dyDescent="0.2">
      <c r="Q2863" s="11"/>
      <c r="S2863" s="16"/>
    </row>
    <row r="2864" spans="17:19" x14ac:dyDescent="0.2">
      <c r="Q2864" s="11"/>
      <c r="S2864" s="16"/>
    </row>
    <row r="2865" spans="17:19" x14ac:dyDescent="0.2">
      <c r="Q2865" s="11"/>
      <c r="S2865" s="16"/>
    </row>
    <row r="2866" spans="17:19" x14ac:dyDescent="0.2">
      <c r="Q2866" s="11"/>
      <c r="S2866" s="16"/>
    </row>
    <row r="2867" spans="17:19" x14ac:dyDescent="0.2">
      <c r="Q2867" s="11"/>
      <c r="S2867" s="16"/>
    </row>
    <row r="2868" spans="17:19" x14ac:dyDescent="0.2">
      <c r="Q2868" s="11"/>
      <c r="S2868" s="16"/>
    </row>
    <row r="2869" spans="17:19" x14ac:dyDescent="0.2">
      <c r="Q2869" s="11"/>
      <c r="S2869" s="16"/>
    </row>
    <row r="2870" spans="17:19" x14ac:dyDescent="0.2">
      <c r="Q2870" s="11"/>
      <c r="S2870" s="16"/>
    </row>
    <row r="2871" spans="17:19" x14ac:dyDescent="0.2">
      <c r="Q2871" s="11"/>
      <c r="S2871" s="16"/>
    </row>
    <row r="2872" spans="17:19" x14ac:dyDescent="0.2">
      <c r="Q2872" s="11"/>
      <c r="S2872" s="16"/>
    </row>
    <row r="2873" spans="17:19" x14ac:dyDescent="0.2">
      <c r="Q2873" s="11"/>
      <c r="S2873" s="16"/>
    </row>
    <row r="2874" spans="17:19" x14ac:dyDescent="0.2">
      <c r="Q2874" s="11"/>
      <c r="S2874" s="16"/>
    </row>
    <row r="2875" spans="17:19" x14ac:dyDescent="0.2">
      <c r="Q2875" s="11"/>
      <c r="S2875" s="16"/>
    </row>
    <row r="2876" spans="17:19" x14ac:dyDescent="0.2">
      <c r="Q2876" s="11"/>
      <c r="S2876" s="16"/>
    </row>
    <row r="2877" spans="17:19" x14ac:dyDescent="0.2">
      <c r="Q2877" s="11"/>
      <c r="S2877" s="16"/>
    </row>
    <row r="2878" spans="17:19" x14ac:dyDescent="0.2">
      <c r="Q2878" s="11"/>
      <c r="S2878" s="16"/>
    </row>
    <row r="2879" spans="17:19" x14ac:dyDescent="0.2">
      <c r="Q2879" s="11"/>
      <c r="S2879" s="16"/>
    </row>
    <row r="2880" spans="17:19" x14ac:dyDescent="0.2">
      <c r="Q2880" s="11"/>
      <c r="S2880" s="16"/>
    </row>
    <row r="2881" spans="17:19" x14ac:dyDescent="0.2">
      <c r="Q2881" s="11"/>
      <c r="S2881" s="16"/>
    </row>
    <row r="2882" spans="17:19" x14ac:dyDescent="0.2">
      <c r="Q2882" s="11"/>
      <c r="S2882" s="16"/>
    </row>
    <row r="2883" spans="17:19" x14ac:dyDescent="0.2">
      <c r="Q2883" s="11"/>
      <c r="S2883" s="16"/>
    </row>
    <row r="2884" spans="17:19" x14ac:dyDescent="0.2">
      <c r="Q2884" s="11"/>
      <c r="S2884" s="16"/>
    </row>
    <row r="2885" spans="17:19" x14ac:dyDescent="0.2">
      <c r="Q2885" s="11"/>
      <c r="S2885" s="16"/>
    </row>
    <row r="2886" spans="17:19" x14ac:dyDescent="0.2">
      <c r="Q2886" s="11"/>
      <c r="S2886" s="16"/>
    </row>
    <row r="2887" spans="17:19" x14ac:dyDescent="0.2">
      <c r="Q2887" s="11"/>
      <c r="S2887" s="16"/>
    </row>
    <row r="2888" spans="17:19" x14ac:dyDescent="0.2">
      <c r="Q2888" s="11"/>
      <c r="S2888" s="16"/>
    </row>
    <row r="2889" spans="17:19" x14ac:dyDescent="0.2">
      <c r="Q2889" s="11"/>
      <c r="S2889" s="16"/>
    </row>
    <row r="2890" spans="17:19" x14ac:dyDescent="0.2">
      <c r="Q2890" s="11"/>
      <c r="S2890" s="16"/>
    </row>
    <row r="2891" spans="17:19" x14ac:dyDescent="0.2">
      <c r="Q2891" s="11"/>
      <c r="S2891" s="16"/>
    </row>
    <row r="2892" spans="17:19" x14ac:dyDescent="0.2">
      <c r="Q2892" s="11"/>
      <c r="S2892" s="16"/>
    </row>
    <row r="2893" spans="17:19" x14ac:dyDescent="0.2">
      <c r="Q2893" s="11"/>
      <c r="S2893" s="16"/>
    </row>
    <row r="2894" spans="17:19" x14ac:dyDescent="0.2">
      <c r="Q2894" s="11"/>
      <c r="S2894" s="16"/>
    </row>
    <row r="2895" spans="17:19" x14ac:dyDescent="0.2">
      <c r="Q2895" s="11"/>
      <c r="S2895" s="16"/>
    </row>
    <row r="2896" spans="17:19" x14ac:dyDescent="0.2">
      <c r="Q2896" s="11"/>
      <c r="S2896" s="16"/>
    </row>
    <row r="2897" spans="17:19" x14ac:dyDescent="0.2">
      <c r="Q2897" s="11"/>
      <c r="S2897" s="16"/>
    </row>
    <row r="2898" spans="17:19" x14ac:dyDescent="0.2">
      <c r="Q2898" s="11"/>
      <c r="S2898" s="16"/>
    </row>
    <row r="2899" spans="17:19" x14ac:dyDescent="0.2">
      <c r="Q2899" s="11"/>
      <c r="S2899" s="16"/>
    </row>
    <row r="2900" spans="17:19" x14ac:dyDescent="0.2">
      <c r="Q2900" s="11"/>
      <c r="S2900" s="16"/>
    </row>
    <row r="2901" spans="17:19" x14ac:dyDescent="0.2">
      <c r="Q2901" s="11"/>
      <c r="S2901" s="16"/>
    </row>
    <row r="2902" spans="17:19" x14ac:dyDescent="0.2">
      <c r="Q2902" s="11"/>
      <c r="S2902" s="16"/>
    </row>
    <row r="2903" spans="17:19" x14ac:dyDescent="0.2">
      <c r="Q2903" s="11"/>
      <c r="S2903" s="16"/>
    </row>
    <row r="2904" spans="17:19" x14ac:dyDescent="0.2">
      <c r="Q2904" s="11"/>
      <c r="S2904" s="16"/>
    </row>
    <row r="2905" spans="17:19" x14ac:dyDescent="0.2">
      <c r="Q2905" s="11"/>
      <c r="S2905" s="16"/>
    </row>
    <row r="2906" spans="17:19" x14ac:dyDescent="0.2">
      <c r="Q2906" s="11"/>
      <c r="S2906" s="16"/>
    </row>
    <row r="2907" spans="17:19" x14ac:dyDescent="0.2">
      <c r="Q2907" s="11"/>
      <c r="S2907" s="16"/>
    </row>
    <row r="2908" spans="17:19" x14ac:dyDescent="0.2">
      <c r="Q2908" s="11"/>
      <c r="S2908" s="16"/>
    </row>
    <row r="2909" spans="17:19" x14ac:dyDescent="0.2">
      <c r="Q2909" s="11"/>
      <c r="S2909" s="16"/>
    </row>
    <row r="2910" spans="17:19" x14ac:dyDescent="0.2">
      <c r="Q2910" s="11"/>
      <c r="S2910" s="16"/>
    </row>
    <row r="2911" spans="17:19" x14ac:dyDescent="0.2">
      <c r="Q2911" s="11"/>
      <c r="S2911" s="16"/>
    </row>
    <row r="2912" spans="17:19" x14ac:dyDescent="0.2">
      <c r="Q2912" s="11"/>
      <c r="S2912" s="16"/>
    </row>
    <row r="2913" spans="17:19" x14ac:dyDescent="0.2">
      <c r="Q2913" s="11"/>
      <c r="S2913" s="16"/>
    </row>
    <row r="2914" spans="17:19" x14ac:dyDescent="0.2">
      <c r="Q2914" s="11"/>
      <c r="S2914" s="16"/>
    </row>
    <row r="2915" spans="17:19" x14ac:dyDescent="0.2">
      <c r="Q2915" s="11"/>
      <c r="S2915" s="16"/>
    </row>
    <row r="2916" spans="17:19" x14ac:dyDescent="0.2">
      <c r="Q2916" s="11"/>
      <c r="S2916" s="16"/>
    </row>
    <row r="2917" spans="17:19" x14ac:dyDescent="0.2">
      <c r="Q2917" s="11"/>
      <c r="S2917" s="16"/>
    </row>
    <row r="2918" spans="17:19" x14ac:dyDescent="0.2">
      <c r="Q2918" s="11"/>
      <c r="S2918" s="16"/>
    </row>
    <row r="2919" spans="17:19" x14ac:dyDescent="0.2">
      <c r="Q2919" s="11"/>
      <c r="S2919" s="16"/>
    </row>
    <row r="2920" spans="17:19" x14ac:dyDescent="0.2">
      <c r="Q2920" s="11"/>
      <c r="S2920" s="16"/>
    </row>
    <row r="2921" spans="17:19" x14ac:dyDescent="0.2">
      <c r="Q2921" s="11"/>
      <c r="S2921" s="16"/>
    </row>
    <row r="2922" spans="17:19" x14ac:dyDescent="0.2">
      <c r="Q2922" s="11"/>
      <c r="S2922" s="16"/>
    </row>
    <row r="2923" spans="17:19" x14ac:dyDescent="0.2">
      <c r="Q2923" s="11"/>
      <c r="S2923" s="16"/>
    </row>
    <row r="2924" spans="17:19" x14ac:dyDescent="0.2">
      <c r="Q2924" s="11"/>
      <c r="S2924" s="16"/>
    </row>
    <row r="2925" spans="17:19" x14ac:dyDescent="0.2">
      <c r="Q2925" s="11"/>
      <c r="S2925" s="16"/>
    </row>
    <row r="2926" spans="17:19" x14ac:dyDescent="0.2">
      <c r="Q2926" s="11"/>
      <c r="S2926" s="16"/>
    </row>
    <row r="2927" spans="17:19" x14ac:dyDescent="0.2">
      <c r="Q2927" s="11"/>
      <c r="S2927" s="16"/>
    </row>
    <row r="2928" spans="17:19" x14ac:dyDescent="0.2">
      <c r="Q2928" s="11"/>
      <c r="S2928" s="16"/>
    </row>
    <row r="2929" spans="17:19" x14ac:dyDescent="0.2">
      <c r="Q2929" s="11"/>
      <c r="S2929" s="16"/>
    </row>
    <row r="2930" spans="17:19" x14ac:dyDescent="0.2">
      <c r="Q2930" s="11"/>
      <c r="S2930" s="16"/>
    </row>
    <row r="2931" spans="17:19" x14ac:dyDescent="0.2">
      <c r="Q2931" s="11"/>
      <c r="S2931" s="16"/>
    </row>
    <row r="2932" spans="17:19" x14ac:dyDescent="0.2">
      <c r="Q2932" s="11"/>
      <c r="S2932" s="16"/>
    </row>
    <row r="2933" spans="17:19" x14ac:dyDescent="0.2">
      <c r="Q2933" s="11"/>
      <c r="S2933" s="16"/>
    </row>
    <row r="2934" spans="17:19" x14ac:dyDescent="0.2">
      <c r="Q2934" s="11"/>
      <c r="S2934" s="16"/>
    </row>
    <row r="2935" spans="17:19" x14ac:dyDescent="0.2">
      <c r="Q2935" s="11"/>
      <c r="S2935" s="16"/>
    </row>
    <row r="2936" spans="17:19" x14ac:dyDescent="0.2">
      <c r="Q2936" s="11"/>
      <c r="S2936" s="16"/>
    </row>
    <row r="2937" spans="17:19" x14ac:dyDescent="0.2">
      <c r="Q2937" s="11"/>
      <c r="S2937" s="16"/>
    </row>
    <row r="2938" spans="17:19" x14ac:dyDescent="0.2">
      <c r="Q2938" s="11"/>
      <c r="S2938" s="16"/>
    </row>
    <row r="2939" spans="17:19" x14ac:dyDescent="0.2">
      <c r="Q2939" s="11"/>
      <c r="S2939" s="16"/>
    </row>
    <row r="2940" spans="17:19" x14ac:dyDescent="0.2">
      <c r="Q2940" s="11"/>
      <c r="S2940" s="16"/>
    </row>
    <row r="2941" spans="17:19" x14ac:dyDescent="0.2">
      <c r="Q2941" s="11"/>
      <c r="S2941" s="16"/>
    </row>
    <row r="2942" spans="17:19" x14ac:dyDescent="0.2">
      <c r="Q2942" s="11"/>
      <c r="S2942" s="16"/>
    </row>
    <row r="2943" spans="17:19" x14ac:dyDescent="0.2">
      <c r="Q2943" s="11"/>
      <c r="S2943" s="16"/>
    </row>
    <row r="2944" spans="17:19" x14ac:dyDescent="0.2">
      <c r="Q2944" s="11"/>
      <c r="S2944" s="16"/>
    </row>
    <row r="2945" spans="17:19" x14ac:dyDescent="0.2">
      <c r="Q2945" s="11"/>
      <c r="S2945" s="16"/>
    </row>
    <row r="2946" spans="17:19" x14ac:dyDescent="0.2">
      <c r="Q2946" s="11"/>
      <c r="S2946" s="16"/>
    </row>
    <row r="2947" spans="17:19" x14ac:dyDescent="0.2">
      <c r="Q2947" s="11"/>
      <c r="S2947" s="16"/>
    </row>
    <row r="2948" spans="17:19" x14ac:dyDescent="0.2">
      <c r="Q2948" s="11"/>
      <c r="S2948" s="16"/>
    </row>
    <row r="2949" spans="17:19" x14ac:dyDescent="0.2">
      <c r="Q2949" s="11"/>
      <c r="S2949" s="16"/>
    </row>
    <row r="2950" spans="17:19" x14ac:dyDescent="0.2">
      <c r="Q2950" s="11"/>
      <c r="S2950" s="16"/>
    </row>
    <row r="2951" spans="17:19" x14ac:dyDescent="0.2">
      <c r="Q2951" s="11"/>
      <c r="S2951" s="16"/>
    </row>
    <row r="2952" spans="17:19" x14ac:dyDescent="0.2">
      <c r="Q2952" s="11"/>
      <c r="S2952" s="16"/>
    </row>
    <row r="2953" spans="17:19" x14ac:dyDescent="0.2">
      <c r="Q2953" s="11"/>
      <c r="S2953" s="16"/>
    </row>
    <row r="2954" spans="17:19" x14ac:dyDescent="0.2">
      <c r="Q2954" s="11"/>
      <c r="S2954" s="16"/>
    </row>
    <row r="2955" spans="17:19" x14ac:dyDescent="0.2">
      <c r="Q2955" s="11"/>
      <c r="S2955" s="16"/>
    </row>
    <row r="2956" spans="17:19" x14ac:dyDescent="0.2">
      <c r="Q2956" s="11"/>
      <c r="S2956" s="16"/>
    </row>
    <row r="2957" spans="17:19" x14ac:dyDescent="0.2">
      <c r="Q2957" s="11"/>
      <c r="S2957" s="16"/>
    </row>
    <row r="2958" spans="17:19" x14ac:dyDescent="0.2">
      <c r="Q2958" s="11"/>
      <c r="S2958" s="16"/>
    </row>
    <row r="2959" spans="17:19" x14ac:dyDescent="0.2">
      <c r="Q2959" s="11"/>
      <c r="S2959" s="16"/>
    </row>
    <row r="2960" spans="17:19" x14ac:dyDescent="0.2">
      <c r="Q2960" s="11"/>
      <c r="S2960" s="16"/>
    </row>
    <row r="2961" spans="17:19" x14ac:dyDescent="0.2">
      <c r="Q2961" s="11"/>
      <c r="S2961" s="16"/>
    </row>
    <row r="2962" spans="17:19" x14ac:dyDescent="0.2">
      <c r="Q2962" s="11"/>
      <c r="S2962" s="16"/>
    </row>
    <row r="2963" spans="17:19" x14ac:dyDescent="0.2">
      <c r="Q2963" s="11"/>
      <c r="S2963" s="16"/>
    </row>
    <row r="2964" spans="17:19" x14ac:dyDescent="0.2">
      <c r="Q2964" s="11"/>
      <c r="S2964" s="16"/>
    </row>
    <row r="2965" spans="17:19" x14ac:dyDescent="0.2">
      <c r="Q2965" s="11"/>
      <c r="S2965" s="16"/>
    </row>
    <row r="2966" spans="17:19" x14ac:dyDescent="0.2">
      <c r="Q2966" s="11"/>
      <c r="S2966" s="16"/>
    </row>
    <row r="2967" spans="17:19" x14ac:dyDescent="0.2">
      <c r="Q2967" s="11"/>
      <c r="S2967" s="16"/>
    </row>
    <row r="2968" spans="17:19" x14ac:dyDescent="0.2">
      <c r="Q2968" s="11"/>
      <c r="S2968" s="16"/>
    </row>
    <row r="2969" spans="17:19" x14ac:dyDescent="0.2">
      <c r="Q2969" s="11"/>
      <c r="S2969" s="16"/>
    </row>
    <row r="2970" spans="17:19" x14ac:dyDescent="0.2">
      <c r="Q2970" s="11"/>
      <c r="S2970" s="16"/>
    </row>
    <row r="2971" spans="17:19" x14ac:dyDescent="0.2">
      <c r="Q2971" s="11"/>
      <c r="S2971" s="16"/>
    </row>
    <row r="2972" spans="17:19" x14ac:dyDescent="0.2">
      <c r="Q2972" s="11"/>
      <c r="S2972" s="16"/>
    </row>
    <row r="2973" spans="17:19" x14ac:dyDescent="0.2">
      <c r="Q2973" s="11"/>
      <c r="S2973" s="16"/>
    </row>
    <row r="2974" spans="17:19" x14ac:dyDescent="0.2">
      <c r="Q2974" s="11"/>
      <c r="S2974" s="16"/>
    </row>
    <row r="2975" spans="17:19" x14ac:dyDescent="0.2">
      <c r="Q2975" s="11"/>
      <c r="S2975" s="16"/>
    </row>
    <row r="2976" spans="17:19" x14ac:dyDescent="0.2">
      <c r="Q2976" s="11"/>
      <c r="S2976" s="16"/>
    </row>
    <row r="2977" spans="17:19" x14ac:dyDescent="0.2">
      <c r="Q2977" s="11"/>
      <c r="S2977" s="16"/>
    </row>
    <row r="2978" spans="17:19" x14ac:dyDescent="0.2">
      <c r="Q2978" s="11"/>
      <c r="S2978" s="16"/>
    </row>
    <row r="2979" spans="17:19" x14ac:dyDescent="0.2">
      <c r="Q2979" s="11"/>
      <c r="S2979" s="16"/>
    </row>
    <row r="2980" spans="17:19" x14ac:dyDescent="0.2">
      <c r="Q2980" s="11"/>
      <c r="S2980" s="16"/>
    </row>
    <row r="2981" spans="17:19" x14ac:dyDescent="0.2">
      <c r="Q2981" s="11"/>
      <c r="S2981" s="16"/>
    </row>
    <row r="2982" spans="17:19" x14ac:dyDescent="0.2">
      <c r="Q2982" s="11"/>
      <c r="S2982" s="16"/>
    </row>
    <row r="2983" spans="17:19" x14ac:dyDescent="0.2">
      <c r="Q2983" s="11"/>
      <c r="S2983" s="16"/>
    </row>
    <row r="2984" spans="17:19" x14ac:dyDescent="0.2">
      <c r="Q2984" s="11"/>
      <c r="S2984" s="16"/>
    </row>
    <row r="2985" spans="17:19" x14ac:dyDescent="0.2">
      <c r="Q2985" s="11"/>
      <c r="S2985" s="16"/>
    </row>
    <row r="2986" spans="17:19" x14ac:dyDescent="0.2">
      <c r="Q2986" s="11"/>
      <c r="S2986" s="16"/>
    </row>
    <row r="2987" spans="17:19" x14ac:dyDescent="0.2">
      <c r="Q2987" s="11"/>
      <c r="S2987" s="16"/>
    </row>
    <row r="2988" spans="17:19" x14ac:dyDescent="0.2">
      <c r="Q2988" s="11"/>
      <c r="S2988" s="16"/>
    </row>
    <row r="2989" spans="17:19" x14ac:dyDescent="0.2">
      <c r="Q2989" s="11"/>
      <c r="S2989" s="16"/>
    </row>
    <row r="2990" spans="17:19" x14ac:dyDescent="0.2">
      <c r="Q2990" s="11"/>
      <c r="S2990" s="16"/>
    </row>
    <row r="2991" spans="17:19" x14ac:dyDescent="0.2">
      <c r="Q2991" s="11"/>
      <c r="S2991" s="16"/>
    </row>
    <row r="2992" spans="17:19" x14ac:dyDescent="0.2">
      <c r="Q2992" s="11"/>
      <c r="S2992" s="16"/>
    </row>
    <row r="2993" spans="17:19" x14ac:dyDescent="0.2">
      <c r="Q2993" s="11"/>
      <c r="S2993" s="16"/>
    </row>
    <row r="2994" spans="17:19" x14ac:dyDescent="0.2">
      <c r="Q2994" s="11"/>
      <c r="S2994" s="16"/>
    </row>
    <row r="2995" spans="17:19" x14ac:dyDescent="0.2">
      <c r="Q2995" s="11"/>
      <c r="S2995" s="16"/>
    </row>
    <row r="2996" spans="17:19" x14ac:dyDescent="0.2">
      <c r="Q2996" s="11"/>
      <c r="S2996" s="16"/>
    </row>
    <row r="2997" spans="17:19" x14ac:dyDescent="0.2">
      <c r="Q2997" s="11"/>
      <c r="S2997" s="16"/>
    </row>
    <row r="2998" spans="17:19" x14ac:dyDescent="0.2">
      <c r="Q2998" s="11"/>
      <c r="S2998" s="16"/>
    </row>
    <row r="2999" spans="17:19" x14ac:dyDescent="0.2">
      <c r="Q2999" s="11"/>
      <c r="S2999" s="16"/>
    </row>
    <row r="3000" spans="17:19" x14ac:dyDescent="0.2">
      <c r="Q3000" s="11"/>
      <c r="S3000" s="16"/>
    </row>
    <row r="3001" spans="17:19" x14ac:dyDescent="0.2">
      <c r="Q3001" s="11"/>
      <c r="S3001" s="16"/>
    </row>
    <row r="3002" spans="17:19" x14ac:dyDescent="0.2">
      <c r="Q3002" s="11"/>
      <c r="S3002" s="16"/>
    </row>
    <row r="3003" spans="17:19" x14ac:dyDescent="0.2">
      <c r="Q3003" s="11"/>
      <c r="S3003" s="16"/>
    </row>
    <row r="3004" spans="17:19" x14ac:dyDescent="0.2">
      <c r="Q3004" s="11"/>
      <c r="S3004" s="16"/>
    </row>
    <row r="3005" spans="17:19" x14ac:dyDescent="0.2">
      <c r="Q3005" s="11"/>
      <c r="S3005" s="16"/>
    </row>
    <row r="3006" spans="17:19" x14ac:dyDescent="0.2">
      <c r="Q3006" s="11"/>
      <c r="S3006" s="16"/>
    </row>
    <row r="3007" spans="17:19" x14ac:dyDescent="0.2">
      <c r="Q3007" s="11"/>
      <c r="S3007" s="16"/>
    </row>
    <row r="3008" spans="17:19" x14ac:dyDescent="0.2">
      <c r="Q3008" s="11"/>
      <c r="S3008" s="16"/>
    </row>
    <row r="3009" spans="17:19" x14ac:dyDescent="0.2">
      <c r="Q3009" s="11"/>
      <c r="S3009" s="16"/>
    </row>
    <row r="3010" spans="17:19" x14ac:dyDescent="0.2">
      <c r="Q3010" s="11"/>
      <c r="S3010" s="16"/>
    </row>
    <row r="3011" spans="17:19" x14ac:dyDescent="0.2">
      <c r="Q3011" s="11"/>
      <c r="S3011" s="16"/>
    </row>
    <row r="3012" spans="17:19" x14ac:dyDescent="0.2">
      <c r="Q3012" s="11"/>
      <c r="S3012" s="16"/>
    </row>
    <row r="3013" spans="17:19" x14ac:dyDescent="0.2">
      <c r="Q3013" s="11"/>
      <c r="S3013" s="16"/>
    </row>
    <row r="3014" spans="17:19" x14ac:dyDescent="0.2">
      <c r="Q3014" s="11"/>
      <c r="S3014" s="16"/>
    </row>
    <row r="3015" spans="17:19" x14ac:dyDescent="0.2">
      <c r="Q3015" s="11"/>
      <c r="S3015" s="16"/>
    </row>
    <row r="3016" spans="17:19" x14ac:dyDescent="0.2">
      <c r="Q3016" s="11"/>
      <c r="S3016" s="16"/>
    </row>
    <row r="3017" spans="17:19" x14ac:dyDescent="0.2">
      <c r="Q3017" s="11"/>
      <c r="S3017" s="16"/>
    </row>
    <row r="3018" spans="17:19" x14ac:dyDescent="0.2">
      <c r="Q3018" s="11"/>
      <c r="S3018" s="16"/>
    </row>
    <row r="3019" spans="17:19" x14ac:dyDescent="0.2">
      <c r="Q3019" s="11"/>
      <c r="S3019" s="16"/>
    </row>
    <row r="3020" spans="17:19" x14ac:dyDescent="0.2">
      <c r="Q3020" s="11"/>
      <c r="S3020" s="16"/>
    </row>
    <row r="3021" spans="17:19" x14ac:dyDescent="0.2">
      <c r="Q3021" s="11"/>
      <c r="S3021" s="16"/>
    </row>
    <row r="3022" spans="17:19" x14ac:dyDescent="0.2">
      <c r="Q3022" s="11"/>
      <c r="S3022" s="16"/>
    </row>
    <row r="3023" spans="17:19" x14ac:dyDescent="0.2">
      <c r="Q3023" s="11"/>
      <c r="S3023" s="16"/>
    </row>
    <row r="3024" spans="17:19" x14ac:dyDescent="0.2">
      <c r="Q3024" s="11"/>
      <c r="S3024" s="16"/>
    </row>
    <row r="3025" spans="17:19" x14ac:dyDescent="0.2">
      <c r="Q3025" s="11"/>
      <c r="S3025" s="16"/>
    </row>
    <row r="3026" spans="17:19" x14ac:dyDescent="0.2">
      <c r="Q3026" s="11"/>
      <c r="S3026" s="16"/>
    </row>
    <row r="3027" spans="17:19" x14ac:dyDescent="0.2">
      <c r="Q3027" s="11"/>
      <c r="S3027" s="16"/>
    </row>
    <row r="3028" spans="17:19" x14ac:dyDescent="0.2">
      <c r="Q3028" s="11"/>
      <c r="S3028" s="16"/>
    </row>
    <row r="3029" spans="17:19" x14ac:dyDescent="0.2">
      <c r="Q3029" s="11"/>
      <c r="S3029" s="16"/>
    </row>
    <row r="3030" spans="17:19" x14ac:dyDescent="0.2">
      <c r="Q3030" s="11"/>
      <c r="S3030" s="16"/>
    </row>
    <row r="3031" spans="17:19" x14ac:dyDescent="0.2">
      <c r="Q3031" s="11"/>
      <c r="S3031" s="16"/>
    </row>
    <row r="3032" spans="17:19" x14ac:dyDescent="0.2">
      <c r="Q3032" s="11"/>
      <c r="S3032" s="16"/>
    </row>
    <row r="3033" spans="17:19" x14ac:dyDescent="0.2">
      <c r="Q3033" s="11"/>
      <c r="S3033" s="16"/>
    </row>
    <row r="3034" spans="17:19" x14ac:dyDescent="0.2">
      <c r="Q3034" s="11"/>
      <c r="S3034" s="16"/>
    </row>
    <row r="3035" spans="17:19" x14ac:dyDescent="0.2">
      <c r="Q3035" s="11"/>
      <c r="S3035" s="16"/>
    </row>
    <row r="3036" spans="17:19" x14ac:dyDescent="0.2">
      <c r="Q3036" s="11"/>
      <c r="S3036" s="16"/>
    </row>
    <row r="3037" spans="17:19" x14ac:dyDescent="0.2">
      <c r="Q3037" s="11"/>
      <c r="S3037" s="16"/>
    </row>
    <row r="3038" spans="17:19" x14ac:dyDescent="0.2">
      <c r="Q3038" s="11"/>
      <c r="S3038" s="16"/>
    </row>
    <row r="3039" spans="17:19" x14ac:dyDescent="0.2">
      <c r="Q3039" s="11"/>
      <c r="S3039" s="16"/>
    </row>
    <row r="3040" spans="17:19" x14ac:dyDescent="0.2">
      <c r="Q3040" s="11"/>
      <c r="S3040" s="16"/>
    </row>
    <row r="3041" spans="17:19" x14ac:dyDescent="0.2">
      <c r="Q3041" s="11"/>
      <c r="S3041" s="16"/>
    </row>
    <row r="3042" spans="17:19" x14ac:dyDescent="0.2">
      <c r="Q3042" s="11"/>
      <c r="S3042" s="16"/>
    </row>
    <row r="3043" spans="17:19" x14ac:dyDescent="0.2">
      <c r="Q3043" s="11"/>
      <c r="S3043" s="16"/>
    </row>
    <row r="3044" spans="17:19" x14ac:dyDescent="0.2">
      <c r="Q3044" s="11"/>
      <c r="S3044" s="16"/>
    </row>
    <row r="3045" spans="17:19" x14ac:dyDescent="0.2">
      <c r="Q3045" s="11"/>
      <c r="S3045" s="16"/>
    </row>
    <row r="3046" spans="17:19" x14ac:dyDescent="0.2">
      <c r="Q3046" s="11"/>
      <c r="S3046" s="16"/>
    </row>
    <row r="3047" spans="17:19" x14ac:dyDescent="0.2">
      <c r="Q3047" s="11"/>
      <c r="S3047" s="16"/>
    </row>
    <row r="3048" spans="17:19" x14ac:dyDescent="0.2">
      <c r="Q3048" s="11"/>
      <c r="S3048" s="16"/>
    </row>
    <row r="3049" spans="17:19" x14ac:dyDescent="0.2">
      <c r="Q3049" s="11"/>
      <c r="S3049" s="16"/>
    </row>
    <row r="3050" spans="17:19" x14ac:dyDescent="0.2">
      <c r="Q3050" s="11"/>
      <c r="S3050" s="16"/>
    </row>
    <row r="3051" spans="17:19" x14ac:dyDescent="0.2">
      <c r="Q3051" s="11"/>
      <c r="S3051" s="16"/>
    </row>
    <row r="3052" spans="17:19" x14ac:dyDescent="0.2">
      <c r="Q3052" s="11"/>
      <c r="S3052" s="16"/>
    </row>
    <row r="3053" spans="17:19" x14ac:dyDescent="0.2">
      <c r="Q3053" s="11"/>
      <c r="S3053" s="16"/>
    </row>
    <row r="3054" spans="17:19" x14ac:dyDescent="0.2">
      <c r="Q3054" s="11"/>
      <c r="S3054" s="16"/>
    </row>
    <row r="3055" spans="17:19" x14ac:dyDescent="0.2">
      <c r="Q3055" s="11"/>
      <c r="S3055" s="16"/>
    </row>
    <row r="3056" spans="17:19" x14ac:dyDescent="0.2">
      <c r="Q3056" s="11"/>
      <c r="S3056" s="16"/>
    </row>
    <row r="3057" spans="17:19" x14ac:dyDescent="0.2">
      <c r="Q3057" s="11"/>
      <c r="S3057" s="16"/>
    </row>
    <row r="3058" spans="17:19" x14ac:dyDescent="0.2">
      <c r="Q3058" s="11"/>
      <c r="S3058" s="16"/>
    </row>
    <row r="3059" spans="17:19" x14ac:dyDescent="0.2">
      <c r="Q3059" s="11"/>
      <c r="S3059" s="16"/>
    </row>
    <row r="3060" spans="17:19" x14ac:dyDescent="0.2">
      <c r="Q3060" s="11"/>
      <c r="S3060" s="16"/>
    </row>
    <row r="3061" spans="17:19" x14ac:dyDescent="0.2">
      <c r="Q3061" s="11"/>
      <c r="S3061" s="16"/>
    </row>
    <row r="3062" spans="17:19" x14ac:dyDescent="0.2">
      <c r="Q3062" s="11"/>
      <c r="S3062" s="16"/>
    </row>
    <row r="3063" spans="17:19" x14ac:dyDescent="0.2">
      <c r="Q3063" s="11"/>
      <c r="S3063" s="16"/>
    </row>
    <row r="3064" spans="17:19" x14ac:dyDescent="0.2">
      <c r="Q3064" s="11"/>
      <c r="S3064" s="16"/>
    </row>
    <row r="3065" spans="17:19" x14ac:dyDescent="0.2">
      <c r="Q3065" s="11"/>
      <c r="S3065" s="16"/>
    </row>
    <row r="3066" spans="17:19" x14ac:dyDescent="0.2">
      <c r="Q3066" s="11"/>
      <c r="S3066" s="16"/>
    </row>
    <row r="3067" spans="17:19" x14ac:dyDescent="0.2">
      <c r="Q3067" s="11"/>
      <c r="S3067" s="16"/>
    </row>
    <row r="3068" spans="17:19" x14ac:dyDescent="0.2">
      <c r="Q3068" s="11"/>
      <c r="S3068" s="16"/>
    </row>
    <row r="3069" spans="17:19" x14ac:dyDescent="0.2">
      <c r="Q3069" s="11"/>
      <c r="S3069" s="16"/>
    </row>
    <row r="3070" spans="17:19" x14ac:dyDescent="0.2">
      <c r="Q3070" s="11"/>
      <c r="S3070" s="16"/>
    </row>
    <row r="3071" spans="17:19" x14ac:dyDescent="0.2">
      <c r="Q3071" s="11"/>
      <c r="S3071" s="16"/>
    </row>
    <row r="3072" spans="17:19" x14ac:dyDescent="0.2">
      <c r="Q3072" s="11"/>
      <c r="S3072" s="16"/>
    </row>
    <row r="3073" spans="17:19" x14ac:dyDescent="0.2">
      <c r="Q3073" s="11"/>
      <c r="S3073" s="16"/>
    </row>
    <row r="3074" spans="17:19" x14ac:dyDescent="0.2">
      <c r="Q3074" s="11"/>
      <c r="S3074" s="16"/>
    </row>
    <row r="3075" spans="17:19" x14ac:dyDescent="0.2">
      <c r="Q3075" s="11"/>
      <c r="S3075" s="16"/>
    </row>
    <row r="3076" spans="17:19" x14ac:dyDescent="0.2">
      <c r="Q3076" s="11"/>
      <c r="S3076" s="16"/>
    </row>
    <row r="3077" spans="17:19" x14ac:dyDescent="0.2">
      <c r="Q3077" s="11"/>
      <c r="S3077" s="16"/>
    </row>
    <row r="3078" spans="17:19" x14ac:dyDescent="0.2">
      <c r="Q3078" s="11"/>
      <c r="S3078" s="16"/>
    </row>
    <row r="3079" spans="17:19" x14ac:dyDescent="0.2">
      <c r="Q3079" s="11"/>
      <c r="S3079" s="16"/>
    </row>
    <row r="3080" spans="17:19" x14ac:dyDescent="0.2">
      <c r="Q3080" s="11"/>
      <c r="S3080" s="16"/>
    </row>
    <row r="3081" spans="17:19" x14ac:dyDescent="0.2">
      <c r="Q3081" s="11"/>
      <c r="S3081" s="16"/>
    </row>
    <row r="3082" spans="17:19" x14ac:dyDescent="0.2">
      <c r="Q3082" s="11"/>
      <c r="S3082" s="16"/>
    </row>
    <row r="3083" spans="17:19" x14ac:dyDescent="0.2">
      <c r="Q3083" s="11"/>
      <c r="S3083" s="16"/>
    </row>
    <row r="3084" spans="17:19" x14ac:dyDescent="0.2">
      <c r="Q3084" s="11"/>
      <c r="S3084" s="16"/>
    </row>
    <row r="3085" spans="17:19" x14ac:dyDescent="0.2">
      <c r="Q3085" s="11"/>
      <c r="S3085" s="16"/>
    </row>
    <row r="3086" spans="17:19" x14ac:dyDescent="0.2">
      <c r="Q3086" s="11"/>
      <c r="S3086" s="16"/>
    </row>
    <row r="3087" spans="17:19" x14ac:dyDescent="0.2">
      <c r="Q3087" s="11"/>
      <c r="S3087" s="16"/>
    </row>
    <row r="3088" spans="17:19" x14ac:dyDescent="0.2">
      <c r="Q3088" s="11"/>
      <c r="S3088" s="16"/>
    </row>
    <row r="3089" spans="17:19" x14ac:dyDescent="0.2">
      <c r="Q3089" s="11"/>
      <c r="S3089" s="16"/>
    </row>
    <row r="3090" spans="17:19" x14ac:dyDescent="0.2">
      <c r="Q3090" s="11"/>
      <c r="S3090" s="16"/>
    </row>
    <row r="3091" spans="17:19" x14ac:dyDescent="0.2">
      <c r="Q3091" s="11"/>
      <c r="S3091" s="16"/>
    </row>
    <row r="3092" spans="17:19" x14ac:dyDescent="0.2">
      <c r="Q3092" s="11"/>
      <c r="S3092" s="16"/>
    </row>
    <row r="3093" spans="17:19" x14ac:dyDescent="0.2">
      <c r="Q3093" s="11"/>
      <c r="S3093" s="16"/>
    </row>
    <row r="3094" spans="17:19" x14ac:dyDescent="0.2">
      <c r="Q3094" s="11"/>
      <c r="S3094" s="16"/>
    </row>
    <row r="3095" spans="17:19" x14ac:dyDescent="0.2">
      <c r="Q3095" s="11"/>
      <c r="S3095" s="16"/>
    </row>
    <row r="3096" spans="17:19" x14ac:dyDescent="0.2">
      <c r="Q3096" s="11"/>
      <c r="S3096" s="16"/>
    </row>
    <row r="3097" spans="17:19" x14ac:dyDescent="0.2">
      <c r="Q3097" s="11"/>
      <c r="S3097" s="16"/>
    </row>
    <row r="3098" spans="17:19" x14ac:dyDescent="0.2">
      <c r="Q3098" s="11"/>
      <c r="S3098" s="16"/>
    </row>
    <row r="3099" spans="17:19" x14ac:dyDescent="0.2">
      <c r="Q3099" s="11"/>
      <c r="S3099" s="16"/>
    </row>
    <row r="3100" spans="17:19" x14ac:dyDescent="0.2">
      <c r="Q3100" s="11"/>
      <c r="S3100" s="16"/>
    </row>
    <row r="3101" spans="17:19" x14ac:dyDescent="0.2">
      <c r="Q3101" s="11"/>
      <c r="S3101" s="16"/>
    </row>
    <row r="3102" spans="17:19" x14ac:dyDescent="0.2">
      <c r="Q3102" s="11"/>
      <c r="S3102" s="16"/>
    </row>
    <row r="3103" spans="17:19" x14ac:dyDescent="0.2">
      <c r="Q3103" s="11"/>
      <c r="S3103" s="16"/>
    </row>
    <row r="3104" spans="17:19" x14ac:dyDescent="0.2">
      <c r="Q3104" s="11"/>
      <c r="S3104" s="16"/>
    </row>
    <row r="3105" spans="17:19" x14ac:dyDescent="0.2">
      <c r="Q3105" s="11"/>
      <c r="S3105" s="16"/>
    </row>
    <row r="3106" spans="17:19" x14ac:dyDescent="0.2">
      <c r="Q3106" s="11"/>
      <c r="S3106" s="16"/>
    </row>
    <row r="3107" spans="17:19" x14ac:dyDescent="0.2">
      <c r="Q3107" s="11"/>
      <c r="S3107" s="16"/>
    </row>
    <row r="3108" spans="17:19" x14ac:dyDescent="0.2">
      <c r="Q3108" s="11"/>
      <c r="S3108" s="16"/>
    </row>
    <row r="3109" spans="17:19" x14ac:dyDescent="0.2">
      <c r="Q3109" s="11"/>
      <c r="S3109" s="16"/>
    </row>
    <row r="3110" spans="17:19" x14ac:dyDescent="0.2">
      <c r="Q3110" s="11"/>
      <c r="S3110" s="16"/>
    </row>
    <row r="3111" spans="17:19" x14ac:dyDescent="0.2">
      <c r="Q3111" s="11"/>
      <c r="S3111" s="16"/>
    </row>
    <row r="3112" spans="17:19" x14ac:dyDescent="0.2">
      <c r="Q3112" s="11"/>
      <c r="S3112" s="16"/>
    </row>
    <row r="3113" spans="17:19" x14ac:dyDescent="0.2">
      <c r="Q3113" s="11"/>
      <c r="S3113" s="16"/>
    </row>
    <row r="3114" spans="17:19" x14ac:dyDescent="0.2">
      <c r="Q3114" s="11"/>
      <c r="S3114" s="16"/>
    </row>
    <row r="3115" spans="17:19" x14ac:dyDescent="0.2">
      <c r="Q3115" s="11"/>
      <c r="S3115" s="16"/>
    </row>
    <row r="3116" spans="17:19" x14ac:dyDescent="0.2">
      <c r="Q3116" s="11"/>
      <c r="S3116" s="16"/>
    </row>
    <row r="3117" spans="17:19" x14ac:dyDescent="0.2">
      <c r="Q3117" s="11"/>
      <c r="S3117" s="16"/>
    </row>
    <row r="3118" spans="17:19" x14ac:dyDescent="0.2">
      <c r="Q3118" s="11"/>
      <c r="S3118" s="16"/>
    </row>
    <row r="3119" spans="17:19" x14ac:dyDescent="0.2">
      <c r="Q3119" s="11"/>
      <c r="S3119" s="16"/>
    </row>
    <row r="3120" spans="17:19" x14ac:dyDescent="0.2">
      <c r="Q3120" s="11"/>
      <c r="S3120" s="16"/>
    </row>
    <row r="3121" spans="17:19" x14ac:dyDescent="0.2">
      <c r="Q3121" s="11"/>
      <c r="S3121" s="16"/>
    </row>
    <row r="3122" spans="17:19" x14ac:dyDescent="0.2">
      <c r="Q3122" s="11"/>
      <c r="S3122" s="16"/>
    </row>
    <row r="3123" spans="17:19" x14ac:dyDescent="0.2">
      <c r="Q3123" s="11"/>
      <c r="S3123" s="16"/>
    </row>
    <row r="3124" spans="17:19" x14ac:dyDescent="0.2">
      <c r="Q3124" s="11"/>
      <c r="S3124" s="16"/>
    </row>
    <row r="3125" spans="17:19" x14ac:dyDescent="0.2">
      <c r="Q3125" s="11"/>
      <c r="S3125" s="16"/>
    </row>
    <row r="3126" spans="17:19" x14ac:dyDescent="0.2">
      <c r="Q3126" s="11"/>
      <c r="S3126" s="16"/>
    </row>
    <row r="3127" spans="17:19" x14ac:dyDescent="0.2">
      <c r="Q3127" s="11"/>
      <c r="S3127" s="16"/>
    </row>
    <row r="3128" spans="17:19" x14ac:dyDescent="0.2">
      <c r="Q3128" s="11"/>
      <c r="S3128" s="16"/>
    </row>
    <row r="3129" spans="17:19" x14ac:dyDescent="0.2">
      <c r="Q3129" s="11"/>
      <c r="S3129" s="16"/>
    </row>
    <row r="3130" spans="17:19" x14ac:dyDescent="0.2">
      <c r="Q3130" s="11"/>
      <c r="S3130" s="16"/>
    </row>
    <row r="3131" spans="17:19" x14ac:dyDescent="0.2">
      <c r="Q3131" s="11"/>
      <c r="S3131" s="16"/>
    </row>
    <row r="3132" spans="17:19" x14ac:dyDescent="0.2">
      <c r="Q3132" s="11"/>
      <c r="S3132" s="16"/>
    </row>
    <row r="3133" spans="17:19" x14ac:dyDescent="0.2">
      <c r="Q3133" s="11"/>
      <c r="S3133" s="16"/>
    </row>
    <row r="3134" spans="17:19" x14ac:dyDescent="0.2">
      <c r="Q3134" s="11"/>
      <c r="S3134" s="16"/>
    </row>
    <row r="3135" spans="17:19" x14ac:dyDescent="0.2">
      <c r="Q3135" s="11"/>
      <c r="S3135" s="16"/>
    </row>
    <row r="3136" spans="17:19" x14ac:dyDescent="0.2">
      <c r="Q3136" s="11"/>
      <c r="S3136" s="16"/>
    </row>
    <row r="3137" spans="17:19" x14ac:dyDescent="0.2">
      <c r="Q3137" s="11"/>
      <c r="S3137" s="16"/>
    </row>
    <row r="3138" spans="17:19" x14ac:dyDescent="0.2">
      <c r="Q3138" s="11"/>
      <c r="S3138" s="16"/>
    </row>
    <row r="3139" spans="17:19" x14ac:dyDescent="0.2">
      <c r="Q3139" s="11"/>
      <c r="S3139" s="16"/>
    </row>
    <row r="3140" spans="17:19" x14ac:dyDescent="0.2">
      <c r="Q3140" s="11"/>
      <c r="S3140" s="16"/>
    </row>
    <row r="3141" spans="17:19" x14ac:dyDescent="0.2">
      <c r="Q3141" s="11"/>
      <c r="S3141" s="16"/>
    </row>
    <row r="3142" spans="17:19" x14ac:dyDescent="0.2">
      <c r="Q3142" s="11"/>
      <c r="S3142" s="16"/>
    </row>
    <row r="3143" spans="17:19" x14ac:dyDescent="0.2">
      <c r="Q3143" s="11"/>
      <c r="S3143" s="16"/>
    </row>
    <row r="3144" spans="17:19" x14ac:dyDescent="0.2">
      <c r="Q3144" s="11"/>
      <c r="S3144" s="16"/>
    </row>
    <row r="3145" spans="17:19" x14ac:dyDescent="0.2">
      <c r="Q3145" s="11"/>
      <c r="S3145" s="16"/>
    </row>
    <row r="3146" spans="17:19" x14ac:dyDescent="0.2">
      <c r="Q3146" s="11"/>
      <c r="S3146" s="16"/>
    </row>
    <row r="3147" spans="17:19" x14ac:dyDescent="0.2">
      <c r="Q3147" s="11"/>
      <c r="S3147" s="16"/>
    </row>
    <row r="3148" spans="17:19" x14ac:dyDescent="0.2">
      <c r="Q3148" s="11"/>
      <c r="S3148" s="16"/>
    </row>
    <row r="3149" spans="17:19" x14ac:dyDescent="0.2">
      <c r="Q3149" s="11"/>
      <c r="S3149" s="16"/>
    </row>
    <row r="3150" spans="17:19" x14ac:dyDescent="0.2">
      <c r="Q3150" s="11"/>
      <c r="S3150" s="16"/>
    </row>
    <row r="3151" spans="17:19" x14ac:dyDescent="0.2">
      <c r="Q3151" s="11"/>
      <c r="S3151" s="16"/>
    </row>
    <row r="3152" spans="17:19" x14ac:dyDescent="0.2">
      <c r="Q3152" s="11"/>
      <c r="S3152" s="16"/>
    </row>
    <row r="3153" spans="17:19" x14ac:dyDescent="0.2">
      <c r="Q3153" s="11"/>
      <c r="S3153" s="16"/>
    </row>
    <row r="3154" spans="17:19" x14ac:dyDescent="0.2">
      <c r="Q3154" s="11"/>
      <c r="S3154" s="16"/>
    </row>
    <row r="3155" spans="17:19" x14ac:dyDescent="0.2">
      <c r="Q3155" s="11"/>
      <c r="S3155" s="16"/>
    </row>
    <row r="3156" spans="17:19" x14ac:dyDescent="0.2">
      <c r="Q3156" s="11"/>
      <c r="S3156" s="16"/>
    </row>
    <row r="3157" spans="17:19" x14ac:dyDescent="0.2">
      <c r="Q3157" s="11"/>
      <c r="S3157" s="16"/>
    </row>
    <row r="3158" spans="17:19" x14ac:dyDescent="0.2">
      <c r="Q3158" s="11"/>
      <c r="S3158" s="16"/>
    </row>
    <row r="3159" spans="17:19" x14ac:dyDescent="0.2">
      <c r="Q3159" s="11"/>
      <c r="S3159" s="16"/>
    </row>
    <row r="3160" spans="17:19" x14ac:dyDescent="0.2">
      <c r="Q3160" s="11"/>
      <c r="S3160" s="16"/>
    </row>
    <row r="3161" spans="17:19" x14ac:dyDescent="0.2">
      <c r="Q3161" s="11"/>
      <c r="S3161" s="16"/>
    </row>
    <row r="3162" spans="17:19" x14ac:dyDescent="0.2">
      <c r="Q3162" s="11"/>
      <c r="S3162" s="16"/>
    </row>
    <row r="3163" spans="17:19" x14ac:dyDescent="0.2">
      <c r="Q3163" s="11"/>
      <c r="S3163" s="16"/>
    </row>
    <row r="3164" spans="17:19" x14ac:dyDescent="0.2">
      <c r="Q3164" s="11"/>
      <c r="S3164" s="16"/>
    </row>
    <row r="3165" spans="17:19" x14ac:dyDescent="0.2">
      <c r="Q3165" s="11"/>
      <c r="S3165" s="16"/>
    </row>
    <row r="3166" spans="17:19" x14ac:dyDescent="0.2">
      <c r="Q3166" s="11"/>
      <c r="S3166" s="16"/>
    </row>
    <row r="3167" spans="17:19" x14ac:dyDescent="0.2">
      <c r="Q3167" s="11"/>
      <c r="S3167" s="16"/>
    </row>
    <row r="3168" spans="17:19" x14ac:dyDescent="0.2">
      <c r="Q3168" s="11"/>
      <c r="S3168" s="16"/>
    </row>
    <row r="3169" spans="17:19" x14ac:dyDescent="0.2">
      <c r="Q3169" s="11"/>
      <c r="S3169" s="16"/>
    </row>
    <row r="3170" spans="17:19" x14ac:dyDescent="0.2">
      <c r="Q3170" s="11"/>
      <c r="S3170" s="16"/>
    </row>
    <row r="3171" spans="17:19" x14ac:dyDescent="0.2">
      <c r="Q3171" s="11"/>
      <c r="S3171" s="16"/>
    </row>
    <row r="3172" spans="17:19" x14ac:dyDescent="0.2">
      <c r="Q3172" s="11"/>
      <c r="S3172" s="16"/>
    </row>
    <row r="3173" spans="17:19" x14ac:dyDescent="0.2">
      <c r="Q3173" s="11"/>
      <c r="S3173" s="16"/>
    </row>
    <row r="3174" spans="17:19" x14ac:dyDescent="0.2">
      <c r="Q3174" s="11"/>
      <c r="S3174" s="16"/>
    </row>
    <row r="3175" spans="17:19" x14ac:dyDescent="0.2">
      <c r="Q3175" s="11"/>
      <c r="S3175" s="16"/>
    </row>
    <row r="3176" spans="17:19" x14ac:dyDescent="0.2">
      <c r="Q3176" s="11"/>
      <c r="S3176" s="16"/>
    </row>
    <row r="3177" spans="17:19" x14ac:dyDescent="0.2">
      <c r="Q3177" s="11"/>
      <c r="S3177" s="16"/>
    </row>
    <row r="3178" spans="17:19" x14ac:dyDescent="0.2">
      <c r="Q3178" s="11"/>
      <c r="S3178" s="16"/>
    </row>
    <row r="3179" spans="17:19" x14ac:dyDescent="0.2">
      <c r="Q3179" s="11"/>
      <c r="S3179" s="16"/>
    </row>
    <row r="3180" spans="17:19" x14ac:dyDescent="0.2">
      <c r="Q3180" s="11"/>
      <c r="S3180" s="16"/>
    </row>
    <row r="3181" spans="17:19" x14ac:dyDescent="0.2">
      <c r="Q3181" s="11"/>
      <c r="S3181" s="16"/>
    </row>
    <row r="3182" spans="17:19" x14ac:dyDescent="0.2">
      <c r="Q3182" s="11"/>
      <c r="S3182" s="16"/>
    </row>
    <row r="3183" spans="17:19" x14ac:dyDescent="0.2">
      <c r="Q3183" s="11"/>
      <c r="S3183" s="16"/>
    </row>
    <row r="3184" spans="17:19" x14ac:dyDescent="0.2">
      <c r="Q3184" s="11"/>
      <c r="S3184" s="16"/>
    </row>
    <row r="3185" spans="17:19" x14ac:dyDescent="0.2">
      <c r="Q3185" s="11"/>
      <c r="S3185" s="16"/>
    </row>
    <row r="3186" spans="17:19" x14ac:dyDescent="0.2">
      <c r="Q3186" s="11"/>
      <c r="S3186" s="16"/>
    </row>
    <row r="3187" spans="17:19" x14ac:dyDescent="0.2">
      <c r="Q3187" s="11"/>
      <c r="S3187" s="16"/>
    </row>
    <row r="3188" spans="17:19" x14ac:dyDescent="0.2">
      <c r="Q3188" s="11"/>
      <c r="S3188" s="16"/>
    </row>
    <row r="3189" spans="17:19" x14ac:dyDescent="0.2">
      <c r="Q3189" s="11"/>
      <c r="S3189" s="16"/>
    </row>
    <row r="3190" spans="17:19" x14ac:dyDescent="0.2">
      <c r="Q3190" s="11"/>
      <c r="S3190" s="16"/>
    </row>
    <row r="3191" spans="17:19" x14ac:dyDescent="0.2">
      <c r="Q3191" s="11"/>
      <c r="S3191" s="16"/>
    </row>
    <row r="3192" spans="17:19" x14ac:dyDescent="0.2">
      <c r="Q3192" s="11"/>
      <c r="S3192" s="16"/>
    </row>
    <row r="3193" spans="17:19" x14ac:dyDescent="0.2">
      <c r="Q3193" s="11"/>
      <c r="S3193" s="16"/>
    </row>
    <row r="3194" spans="17:19" x14ac:dyDescent="0.2">
      <c r="Q3194" s="11"/>
      <c r="S3194" s="16"/>
    </row>
    <row r="3195" spans="17:19" x14ac:dyDescent="0.2">
      <c r="Q3195" s="11"/>
      <c r="S3195" s="16"/>
    </row>
    <row r="3196" spans="17:19" x14ac:dyDescent="0.2">
      <c r="Q3196" s="11"/>
      <c r="S3196" s="16"/>
    </row>
    <row r="3197" spans="17:19" x14ac:dyDescent="0.2">
      <c r="Q3197" s="11"/>
      <c r="S3197" s="16"/>
    </row>
    <row r="3198" spans="17:19" x14ac:dyDescent="0.2">
      <c r="Q3198" s="11"/>
      <c r="S3198" s="16"/>
    </row>
    <row r="3199" spans="17:19" x14ac:dyDescent="0.2">
      <c r="Q3199" s="11"/>
      <c r="S3199" s="16"/>
    </row>
    <row r="3200" spans="17:19" x14ac:dyDescent="0.2">
      <c r="Q3200" s="11"/>
      <c r="S3200" s="16"/>
    </row>
    <row r="3201" spans="17:19" x14ac:dyDescent="0.2">
      <c r="Q3201" s="11"/>
      <c r="S3201" s="16"/>
    </row>
    <row r="3202" spans="17:19" x14ac:dyDescent="0.2">
      <c r="Q3202" s="11"/>
      <c r="S3202" s="16"/>
    </row>
    <row r="3203" spans="17:19" x14ac:dyDescent="0.2">
      <c r="Q3203" s="11"/>
      <c r="S3203" s="16"/>
    </row>
    <row r="3204" spans="17:19" x14ac:dyDescent="0.2">
      <c r="Q3204" s="11"/>
      <c r="S3204" s="16"/>
    </row>
    <row r="3205" spans="17:19" x14ac:dyDescent="0.2">
      <c r="Q3205" s="11"/>
      <c r="S3205" s="16"/>
    </row>
    <row r="3206" spans="17:19" x14ac:dyDescent="0.2">
      <c r="Q3206" s="11"/>
      <c r="S3206" s="16"/>
    </row>
    <row r="3207" spans="17:19" x14ac:dyDescent="0.2">
      <c r="Q3207" s="11"/>
      <c r="S3207" s="16"/>
    </row>
    <row r="3208" spans="17:19" x14ac:dyDescent="0.2">
      <c r="Q3208" s="11"/>
      <c r="S3208" s="16"/>
    </row>
    <row r="3209" spans="17:19" x14ac:dyDescent="0.2">
      <c r="Q3209" s="11"/>
      <c r="S3209" s="16"/>
    </row>
    <row r="3210" spans="17:19" x14ac:dyDescent="0.2">
      <c r="Q3210" s="11"/>
      <c r="S3210" s="16"/>
    </row>
    <row r="3211" spans="17:19" x14ac:dyDescent="0.2">
      <c r="Q3211" s="11"/>
      <c r="S3211" s="16"/>
    </row>
    <row r="3212" spans="17:19" x14ac:dyDescent="0.2">
      <c r="Q3212" s="11"/>
      <c r="S3212" s="16"/>
    </row>
    <row r="3213" spans="17:19" x14ac:dyDescent="0.2">
      <c r="Q3213" s="11"/>
      <c r="S3213" s="16"/>
    </row>
    <row r="3214" spans="17:19" x14ac:dyDescent="0.2">
      <c r="Q3214" s="11"/>
      <c r="S3214" s="16"/>
    </row>
    <row r="3215" spans="17:19" x14ac:dyDescent="0.2">
      <c r="Q3215" s="11"/>
      <c r="S3215" s="16"/>
    </row>
    <row r="3216" spans="17:19" x14ac:dyDescent="0.2">
      <c r="Q3216" s="11"/>
      <c r="S3216" s="16"/>
    </row>
    <row r="3217" spans="17:19" x14ac:dyDescent="0.2">
      <c r="Q3217" s="11"/>
      <c r="S3217" s="16"/>
    </row>
    <row r="3218" spans="17:19" x14ac:dyDescent="0.2">
      <c r="Q3218" s="11"/>
      <c r="S3218" s="16"/>
    </row>
    <row r="3219" spans="17:19" x14ac:dyDescent="0.2">
      <c r="Q3219" s="11"/>
      <c r="S3219" s="16"/>
    </row>
    <row r="3220" spans="17:19" x14ac:dyDescent="0.2">
      <c r="Q3220" s="11"/>
      <c r="S3220" s="16"/>
    </row>
    <row r="3221" spans="17:19" x14ac:dyDescent="0.2">
      <c r="Q3221" s="11"/>
      <c r="S3221" s="16"/>
    </row>
    <row r="3222" spans="17:19" x14ac:dyDescent="0.2">
      <c r="Q3222" s="11"/>
      <c r="S3222" s="16"/>
    </row>
    <row r="3223" spans="17:19" x14ac:dyDescent="0.2">
      <c r="Q3223" s="11"/>
      <c r="S3223" s="16"/>
    </row>
    <row r="3224" spans="17:19" x14ac:dyDescent="0.2">
      <c r="Q3224" s="11"/>
      <c r="S3224" s="16"/>
    </row>
    <row r="3225" spans="17:19" x14ac:dyDescent="0.2">
      <c r="Q3225" s="11"/>
      <c r="S3225" s="16"/>
    </row>
    <row r="3226" spans="17:19" x14ac:dyDescent="0.2">
      <c r="Q3226" s="11"/>
      <c r="S3226" s="16"/>
    </row>
    <row r="3227" spans="17:19" x14ac:dyDescent="0.2">
      <c r="Q3227" s="11"/>
      <c r="S3227" s="16"/>
    </row>
    <row r="3228" spans="17:19" x14ac:dyDescent="0.2">
      <c r="Q3228" s="11"/>
      <c r="S3228" s="16"/>
    </row>
    <row r="3229" spans="17:19" x14ac:dyDescent="0.2">
      <c r="Q3229" s="11"/>
      <c r="S3229" s="16"/>
    </row>
    <row r="3230" spans="17:19" x14ac:dyDescent="0.2">
      <c r="Q3230" s="11"/>
      <c r="S3230" s="16"/>
    </row>
    <row r="3231" spans="17:19" x14ac:dyDescent="0.2">
      <c r="Q3231" s="11"/>
      <c r="S3231" s="16"/>
    </row>
    <row r="3232" spans="17:19" x14ac:dyDescent="0.2">
      <c r="Q3232" s="11"/>
      <c r="S3232" s="16"/>
    </row>
    <row r="3233" spans="17:19" x14ac:dyDescent="0.2">
      <c r="Q3233" s="11"/>
      <c r="S3233" s="16"/>
    </row>
    <row r="3234" spans="17:19" x14ac:dyDescent="0.2">
      <c r="Q3234" s="11"/>
      <c r="S3234" s="16"/>
    </row>
    <row r="3235" spans="17:19" x14ac:dyDescent="0.2">
      <c r="Q3235" s="11"/>
      <c r="S3235" s="16"/>
    </row>
    <row r="3236" spans="17:19" x14ac:dyDescent="0.2">
      <c r="Q3236" s="11"/>
      <c r="S3236" s="16"/>
    </row>
    <row r="3237" spans="17:19" x14ac:dyDescent="0.2">
      <c r="Q3237" s="11"/>
      <c r="S3237" s="16"/>
    </row>
    <row r="3238" spans="17:19" x14ac:dyDescent="0.2">
      <c r="Q3238" s="11"/>
      <c r="S3238" s="16"/>
    </row>
    <row r="3239" spans="17:19" x14ac:dyDescent="0.2">
      <c r="Q3239" s="11"/>
      <c r="S3239" s="16"/>
    </row>
    <row r="3240" spans="17:19" x14ac:dyDescent="0.2">
      <c r="Q3240" s="11"/>
      <c r="S3240" s="16"/>
    </row>
    <row r="3241" spans="17:19" x14ac:dyDescent="0.2">
      <c r="Q3241" s="11"/>
      <c r="S3241" s="16"/>
    </row>
    <row r="3242" spans="17:19" x14ac:dyDescent="0.2">
      <c r="Q3242" s="11"/>
      <c r="S3242" s="16"/>
    </row>
    <row r="3243" spans="17:19" x14ac:dyDescent="0.2">
      <c r="Q3243" s="11"/>
      <c r="S3243" s="16"/>
    </row>
    <row r="3244" spans="17:19" x14ac:dyDescent="0.2">
      <c r="Q3244" s="11"/>
      <c r="S3244" s="16"/>
    </row>
    <row r="3245" spans="17:19" x14ac:dyDescent="0.2">
      <c r="Q3245" s="11"/>
      <c r="S3245" s="16"/>
    </row>
    <row r="3246" spans="17:19" x14ac:dyDescent="0.2">
      <c r="Q3246" s="11"/>
      <c r="S3246" s="16"/>
    </row>
    <row r="3247" spans="17:19" x14ac:dyDescent="0.2">
      <c r="Q3247" s="11"/>
      <c r="S3247" s="16"/>
    </row>
    <row r="3248" spans="17:19" x14ac:dyDescent="0.2">
      <c r="Q3248" s="11"/>
      <c r="S3248" s="16"/>
    </row>
    <row r="3249" spans="17:19" x14ac:dyDescent="0.2">
      <c r="Q3249" s="11"/>
      <c r="S3249" s="16"/>
    </row>
    <row r="3250" spans="17:19" x14ac:dyDescent="0.2">
      <c r="Q3250" s="11"/>
      <c r="S3250" s="16"/>
    </row>
    <row r="3251" spans="17:19" x14ac:dyDescent="0.2">
      <c r="Q3251" s="11"/>
      <c r="S3251" s="16"/>
    </row>
    <row r="3252" spans="17:19" x14ac:dyDescent="0.2">
      <c r="Q3252" s="11"/>
      <c r="S3252" s="16"/>
    </row>
    <row r="3253" spans="17:19" x14ac:dyDescent="0.2">
      <c r="Q3253" s="11"/>
      <c r="S3253" s="16"/>
    </row>
    <row r="3254" spans="17:19" x14ac:dyDescent="0.2">
      <c r="Q3254" s="11"/>
      <c r="S3254" s="16"/>
    </row>
    <row r="3255" spans="17:19" x14ac:dyDescent="0.2">
      <c r="Q3255" s="11"/>
      <c r="S3255" s="16"/>
    </row>
    <row r="3256" spans="17:19" x14ac:dyDescent="0.2">
      <c r="Q3256" s="11"/>
      <c r="S3256" s="16"/>
    </row>
    <row r="3257" spans="17:19" x14ac:dyDescent="0.2">
      <c r="Q3257" s="11"/>
      <c r="S3257" s="16"/>
    </row>
    <row r="3258" spans="17:19" x14ac:dyDescent="0.2">
      <c r="Q3258" s="11"/>
      <c r="S3258" s="16"/>
    </row>
    <row r="3259" spans="17:19" x14ac:dyDescent="0.2">
      <c r="Q3259" s="11"/>
      <c r="S3259" s="16"/>
    </row>
    <row r="3260" spans="17:19" x14ac:dyDescent="0.2">
      <c r="Q3260" s="11"/>
      <c r="S3260" s="16"/>
    </row>
    <row r="3261" spans="17:19" x14ac:dyDescent="0.2">
      <c r="Q3261" s="11"/>
      <c r="S3261" s="16"/>
    </row>
    <row r="3262" spans="17:19" x14ac:dyDescent="0.2">
      <c r="Q3262" s="11"/>
      <c r="S3262" s="16"/>
    </row>
    <row r="3263" spans="17:19" x14ac:dyDescent="0.2">
      <c r="Q3263" s="11"/>
      <c r="S3263" s="16"/>
    </row>
    <row r="3264" spans="17:19" x14ac:dyDescent="0.2">
      <c r="Q3264" s="11"/>
      <c r="S3264" s="16"/>
    </row>
    <row r="3265" spans="17:19" x14ac:dyDescent="0.2">
      <c r="Q3265" s="11"/>
      <c r="S3265" s="16"/>
    </row>
    <row r="3266" spans="17:19" x14ac:dyDescent="0.2">
      <c r="Q3266" s="11"/>
      <c r="S3266" s="16"/>
    </row>
    <row r="3267" spans="17:19" x14ac:dyDescent="0.2">
      <c r="Q3267" s="11"/>
      <c r="S3267" s="16"/>
    </row>
    <row r="3268" spans="17:19" x14ac:dyDescent="0.2">
      <c r="Q3268" s="11"/>
      <c r="S3268" s="16"/>
    </row>
    <row r="3269" spans="17:19" x14ac:dyDescent="0.2">
      <c r="Q3269" s="11"/>
      <c r="S3269" s="16"/>
    </row>
    <row r="3270" spans="17:19" x14ac:dyDescent="0.2">
      <c r="Q3270" s="11"/>
      <c r="S3270" s="16"/>
    </row>
    <row r="3271" spans="17:19" x14ac:dyDescent="0.2">
      <c r="Q3271" s="11"/>
      <c r="S3271" s="16"/>
    </row>
    <row r="3272" spans="17:19" x14ac:dyDescent="0.2">
      <c r="Q3272" s="11"/>
      <c r="S3272" s="16"/>
    </row>
    <row r="3273" spans="17:19" x14ac:dyDescent="0.2">
      <c r="Q3273" s="11"/>
      <c r="S3273" s="16"/>
    </row>
    <row r="3274" spans="17:19" x14ac:dyDescent="0.2">
      <c r="Q3274" s="11"/>
      <c r="S3274" s="16"/>
    </row>
    <row r="3275" spans="17:19" x14ac:dyDescent="0.2">
      <c r="Q3275" s="11"/>
      <c r="S3275" s="16"/>
    </row>
    <row r="3276" spans="17:19" x14ac:dyDescent="0.2">
      <c r="Q3276" s="11"/>
      <c r="S3276" s="16"/>
    </row>
    <row r="3277" spans="17:19" x14ac:dyDescent="0.2">
      <c r="Q3277" s="11"/>
      <c r="S3277" s="16"/>
    </row>
    <row r="3278" spans="17:19" x14ac:dyDescent="0.2">
      <c r="Q3278" s="11"/>
      <c r="S3278" s="16"/>
    </row>
    <row r="3279" spans="17:19" x14ac:dyDescent="0.2">
      <c r="Q3279" s="11"/>
      <c r="S3279" s="16"/>
    </row>
    <row r="3280" spans="17:19" x14ac:dyDescent="0.2">
      <c r="Q3280" s="11"/>
      <c r="S3280" s="16"/>
    </row>
    <row r="3281" spans="17:19" x14ac:dyDescent="0.2">
      <c r="Q3281" s="11"/>
      <c r="S3281" s="16"/>
    </row>
    <row r="3282" spans="17:19" x14ac:dyDescent="0.2">
      <c r="Q3282" s="11"/>
      <c r="S3282" s="16"/>
    </row>
    <row r="3283" spans="17:19" x14ac:dyDescent="0.2">
      <c r="Q3283" s="11"/>
      <c r="S3283" s="16"/>
    </row>
    <row r="3284" spans="17:19" x14ac:dyDescent="0.2">
      <c r="Q3284" s="11"/>
      <c r="S3284" s="16"/>
    </row>
    <row r="3285" spans="17:19" x14ac:dyDescent="0.2">
      <c r="Q3285" s="11"/>
      <c r="S3285" s="16"/>
    </row>
    <row r="3286" spans="17:19" x14ac:dyDescent="0.2">
      <c r="Q3286" s="11"/>
      <c r="S3286" s="16"/>
    </row>
    <row r="3287" spans="17:19" x14ac:dyDescent="0.2">
      <c r="Q3287" s="11"/>
      <c r="S3287" s="16"/>
    </row>
    <row r="3288" spans="17:19" x14ac:dyDescent="0.2">
      <c r="Q3288" s="11"/>
      <c r="S3288" s="16"/>
    </row>
    <row r="3289" spans="17:19" x14ac:dyDescent="0.2">
      <c r="Q3289" s="11"/>
      <c r="S3289" s="16"/>
    </row>
    <row r="3290" spans="17:19" x14ac:dyDescent="0.2">
      <c r="Q3290" s="11"/>
      <c r="S3290" s="16"/>
    </row>
    <row r="3291" spans="17:19" x14ac:dyDescent="0.2">
      <c r="Q3291" s="11"/>
      <c r="S3291" s="16"/>
    </row>
    <row r="3292" spans="17:19" x14ac:dyDescent="0.2">
      <c r="Q3292" s="11"/>
      <c r="S3292" s="16"/>
    </row>
    <row r="3293" spans="17:19" x14ac:dyDescent="0.2">
      <c r="Q3293" s="11"/>
      <c r="S3293" s="16"/>
    </row>
    <row r="3294" spans="17:19" x14ac:dyDescent="0.2">
      <c r="Q3294" s="11"/>
      <c r="S3294" s="16"/>
    </row>
    <row r="3295" spans="17:19" x14ac:dyDescent="0.2">
      <c r="Q3295" s="11"/>
      <c r="S3295" s="16"/>
    </row>
    <row r="3296" spans="17:19" x14ac:dyDescent="0.2">
      <c r="Q3296" s="11"/>
      <c r="S3296" s="16"/>
    </row>
    <row r="3297" spans="17:19" x14ac:dyDescent="0.2">
      <c r="Q3297" s="11"/>
      <c r="S3297" s="16"/>
    </row>
    <row r="3298" spans="17:19" x14ac:dyDescent="0.2">
      <c r="Q3298" s="11"/>
      <c r="S3298" s="16"/>
    </row>
    <row r="3299" spans="17:19" x14ac:dyDescent="0.2">
      <c r="Q3299" s="11"/>
      <c r="S3299" s="16"/>
    </row>
    <row r="3300" spans="17:19" x14ac:dyDescent="0.2">
      <c r="Q3300" s="11"/>
      <c r="S3300" s="16"/>
    </row>
    <row r="3301" spans="17:19" x14ac:dyDescent="0.2">
      <c r="Q3301" s="11"/>
      <c r="S3301" s="16"/>
    </row>
    <row r="3302" spans="17:19" x14ac:dyDescent="0.2">
      <c r="Q3302" s="11"/>
      <c r="S3302" s="16"/>
    </row>
    <row r="3303" spans="17:19" x14ac:dyDescent="0.2">
      <c r="Q3303" s="11"/>
      <c r="S3303" s="16"/>
    </row>
    <row r="3304" spans="17:19" x14ac:dyDescent="0.2">
      <c r="Q3304" s="11"/>
      <c r="S3304" s="16"/>
    </row>
    <row r="3305" spans="17:19" x14ac:dyDescent="0.2">
      <c r="Q3305" s="11"/>
      <c r="S3305" s="16"/>
    </row>
    <row r="3306" spans="17:19" x14ac:dyDescent="0.2">
      <c r="Q3306" s="11"/>
      <c r="S3306" s="16"/>
    </row>
    <row r="3307" spans="17:19" x14ac:dyDescent="0.2">
      <c r="Q3307" s="11"/>
      <c r="S3307" s="16"/>
    </row>
    <row r="3308" spans="17:19" x14ac:dyDescent="0.2">
      <c r="Q3308" s="11"/>
      <c r="S3308" s="16"/>
    </row>
    <row r="3309" spans="17:19" x14ac:dyDescent="0.2">
      <c r="Q3309" s="11"/>
      <c r="S3309" s="16"/>
    </row>
    <row r="3310" spans="17:19" x14ac:dyDescent="0.2">
      <c r="Q3310" s="11"/>
      <c r="S3310" s="16"/>
    </row>
    <row r="3311" spans="17:19" x14ac:dyDescent="0.2">
      <c r="Q3311" s="11"/>
      <c r="S3311" s="16"/>
    </row>
    <row r="3312" spans="17:19" x14ac:dyDescent="0.2">
      <c r="Q3312" s="11"/>
      <c r="S3312" s="16"/>
    </row>
    <row r="3313" spans="17:19" x14ac:dyDescent="0.2">
      <c r="Q3313" s="11"/>
      <c r="S3313" s="16"/>
    </row>
    <row r="3314" spans="17:19" x14ac:dyDescent="0.2">
      <c r="Q3314" s="11"/>
      <c r="S3314" s="16"/>
    </row>
    <row r="3315" spans="17:19" x14ac:dyDescent="0.2">
      <c r="Q3315" s="11"/>
      <c r="S3315" s="16"/>
    </row>
    <row r="3316" spans="17:19" x14ac:dyDescent="0.2">
      <c r="Q3316" s="11"/>
      <c r="S3316" s="16"/>
    </row>
    <row r="3317" spans="17:19" x14ac:dyDescent="0.2">
      <c r="Q3317" s="11"/>
      <c r="S3317" s="16"/>
    </row>
    <row r="3318" spans="17:19" x14ac:dyDescent="0.2">
      <c r="Q3318" s="11"/>
      <c r="S3318" s="16"/>
    </row>
    <row r="3319" spans="17:19" x14ac:dyDescent="0.2">
      <c r="Q3319" s="11"/>
      <c r="S3319" s="16"/>
    </row>
    <row r="3320" spans="17:19" x14ac:dyDescent="0.2">
      <c r="Q3320" s="11"/>
      <c r="S3320" s="16"/>
    </row>
    <row r="3321" spans="17:19" x14ac:dyDescent="0.2">
      <c r="Q3321" s="11"/>
      <c r="S3321" s="16"/>
    </row>
    <row r="3322" spans="17:19" x14ac:dyDescent="0.2">
      <c r="Q3322" s="11"/>
      <c r="S3322" s="16"/>
    </row>
    <row r="3323" spans="17:19" x14ac:dyDescent="0.2">
      <c r="Q3323" s="11"/>
      <c r="S3323" s="16"/>
    </row>
    <row r="3324" spans="17:19" x14ac:dyDescent="0.2">
      <c r="Q3324" s="11"/>
      <c r="S3324" s="16"/>
    </row>
    <row r="3325" spans="17:19" x14ac:dyDescent="0.2">
      <c r="Q3325" s="11"/>
      <c r="S3325" s="16"/>
    </row>
    <row r="3326" spans="17:19" x14ac:dyDescent="0.2">
      <c r="Q3326" s="11"/>
      <c r="S3326" s="16"/>
    </row>
    <row r="3327" spans="17:19" x14ac:dyDescent="0.2">
      <c r="Q3327" s="11"/>
      <c r="S3327" s="16"/>
    </row>
    <row r="3328" spans="17:19" x14ac:dyDescent="0.2">
      <c r="Q3328" s="11"/>
      <c r="S3328" s="16"/>
    </row>
    <row r="3329" spans="17:19" x14ac:dyDescent="0.2">
      <c r="Q3329" s="11"/>
      <c r="S3329" s="16"/>
    </row>
    <row r="3330" spans="17:19" x14ac:dyDescent="0.2">
      <c r="Q3330" s="11"/>
      <c r="S3330" s="16"/>
    </row>
    <row r="3331" spans="17:19" x14ac:dyDescent="0.2">
      <c r="Q3331" s="11"/>
      <c r="S3331" s="16"/>
    </row>
    <row r="3332" spans="17:19" x14ac:dyDescent="0.2">
      <c r="Q3332" s="11"/>
      <c r="S3332" s="16"/>
    </row>
    <row r="3333" spans="17:19" x14ac:dyDescent="0.2">
      <c r="Q3333" s="11"/>
      <c r="S3333" s="16"/>
    </row>
    <row r="3334" spans="17:19" x14ac:dyDescent="0.2">
      <c r="Q3334" s="11"/>
      <c r="S3334" s="16"/>
    </row>
    <row r="3335" spans="17:19" x14ac:dyDescent="0.2">
      <c r="Q3335" s="11"/>
      <c r="S3335" s="16"/>
    </row>
    <row r="3336" spans="17:19" x14ac:dyDescent="0.2">
      <c r="Q3336" s="11"/>
      <c r="S3336" s="16"/>
    </row>
    <row r="3337" spans="17:19" x14ac:dyDescent="0.2">
      <c r="Q3337" s="11"/>
      <c r="S3337" s="16"/>
    </row>
    <row r="3338" spans="17:19" x14ac:dyDescent="0.2">
      <c r="Q3338" s="11"/>
      <c r="S3338" s="16"/>
    </row>
    <row r="3339" spans="17:19" x14ac:dyDescent="0.2">
      <c r="Q3339" s="11"/>
      <c r="S3339" s="16"/>
    </row>
    <row r="3340" spans="17:19" x14ac:dyDescent="0.2">
      <c r="Q3340" s="11"/>
      <c r="S3340" s="16"/>
    </row>
    <row r="3341" spans="17:19" x14ac:dyDescent="0.2">
      <c r="Q3341" s="11"/>
      <c r="S3341" s="16"/>
    </row>
    <row r="3342" spans="17:19" x14ac:dyDescent="0.2">
      <c r="Q3342" s="11"/>
      <c r="S3342" s="16"/>
    </row>
    <row r="3343" spans="17:19" x14ac:dyDescent="0.2">
      <c r="Q3343" s="11"/>
      <c r="S3343" s="16"/>
    </row>
    <row r="3344" spans="17:19" x14ac:dyDescent="0.2">
      <c r="Q3344" s="11"/>
      <c r="S3344" s="16"/>
    </row>
    <row r="3345" spans="17:19" x14ac:dyDescent="0.2">
      <c r="Q3345" s="11"/>
      <c r="S3345" s="16"/>
    </row>
    <row r="3346" spans="17:19" x14ac:dyDescent="0.2">
      <c r="Q3346" s="11"/>
      <c r="S3346" s="16"/>
    </row>
    <row r="3347" spans="17:19" x14ac:dyDescent="0.2">
      <c r="Q3347" s="11"/>
      <c r="S3347" s="16"/>
    </row>
    <row r="3348" spans="17:19" x14ac:dyDescent="0.2">
      <c r="Q3348" s="11"/>
      <c r="S3348" s="16"/>
    </row>
    <row r="3349" spans="17:19" x14ac:dyDescent="0.2">
      <c r="Q3349" s="11"/>
      <c r="S3349" s="16"/>
    </row>
    <row r="3350" spans="17:19" x14ac:dyDescent="0.2">
      <c r="Q3350" s="11"/>
      <c r="S3350" s="16"/>
    </row>
    <row r="3351" spans="17:19" x14ac:dyDescent="0.2">
      <c r="Q3351" s="11"/>
      <c r="S3351" s="16"/>
    </row>
    <row r="3352" spans="17:19" x14ac:dyDescent="0.2">
      <c r="Q3352" s="11"/>
      <c r="S3352" s="16"/>
    </row>
    <row r="3353" spans="17:19" x14ac:dyDescent="0.2">
      <c r="Q3353" s="11"/>
      <c r="S3353" s="16"/>
    </row>
    <row r="3354" spans="17:19" x14ac:dyDescent="0.2">
      <c r="Q3354" s="11"/>
      <c r="S3354" s="16"/>
    </row>
    <row r="3355" spans="17:19" x14ac:dyDescent="0.2">
      <c r="Q3355" s="11"/>
      <c r="S3355" s="16"/>
    </row>
    <row r="3356" spans="17:19" x14ac:dyDescent="0.2">
      <c r="Q3356" s="11"/>
      <c r="S3356" s="16"/>
    </row>
    <row r="3357" spans="17:19" x14ac:dyDescent="0.2">
      <c r="Q3357" s="11"/>
      <c r="S3357" s="16"/>
    </row>
    <row r="3358" spans="17:19" x14ac:dyDescent="0.2">
      <c r="Q3358" s="11"/>
      <c r="S3358" s="16"/>
    </row>
    <row r="3359" spans="17:19" x14ac:dyDescent="0.2">
      <c r="Q3359" s="11"/>
      <c r="S3359" s="16"/>
    </row>
    <row r="3360" spans="17:19" x14ac:dyDescent="0.2">
      <c r="Q3360" s="11"/>
      <c r="S3360" s="16"/>
    </row>
    <row r="3361" spans="17:19" x14ac:dyDescent="0.2">
      <c r="Q3361" s="11"/>
      <c r="S3361" s="16"/>
    </row>
    <row r="3362" spans="17:19" x14ac:dyDescent="0.2">
      <c r="Q3362" s="11"/>
      <c r="S3362" s="16"/>
    </row>
    <row r="3363" spans="17:19" x14ac:dyDescent="0.2">
      <c r="Q3363" s="11"/>
      <c r="S3363" s="16"/>
    </row>
    <row r="3364" spans="17:19" x14ac:dyDescent="0.2">
      <c r="Q3364" s="11"/>
      <c r="S3364" s="16"/>
    </row>
    <row r="3365" spans="17:19" x14ac:dyDescent="0.2">
      <c r="Q3365" s="11"/>
      <c r="S3365" s="16"/>
    </row>
    <row r="3366" spans="17:19" x14ac:dyDescent="0.2">
      <c r="Q3366" s="11"/>
      <c r="S3366" s="16"/>
    </row>
    <row r="3367" spans="17:19" x14ac:dyDescent="0.2">
      <c r="Q3367" s="11"/>
      <c r="S3367" s="16"/>
    </row>
    <row r="3368" spans="17:19" x14ac:dyDescent="0.2">
      <c r="Q3368" s="11"/>
      <c r="S3368" s="16"/>
    </row>
    <row r="3369" spans="17:19" x14ac:dyDescent="0.2">
      <c r="Q3369" s="11"/>
      <c r="S3369" s="16"/>
    </row>
    <row r="3370" spans="17:19" x14ac:dyDescent="0.2">
      <c r="Q3370" s="11"/>
      <c r="S3370" s="16"/>
    </row>
    <row r="3371" spans="17:19" x14ac:dyDescent="0.2">
      <c r="Q3371" s="11"/>
      <c r="S3371" s="16"/>
    </row>
    <row r="3372" spans="17:19" x14ac:dyDescent="0.2">
      <c r="Q3372" s="11"/>
      <c r="S3372" s="16"/>
    </row>
    <row r="3373" spans="17:19" x14ac:dyDescent="0.2">
      <c r="Q3373" s="11"/>
      <c r="S3373" s="16"/>
    </row>
    <row r="3374" spans="17:19" x14ac:dyDescent="0.2">
      <c r="Q3374" s="11"/>
      <c r="S3374" s="16"/>
    </row>
    <row r="3375" spans="17:19" x14ac:dyDescent="0.2">
      <c r="Q3375" s="11"/>
      <c r="S3375" s="16"/>
    </row>
    <row r="3376" spans="17:19" x14ac:dyDescent="0.2">
      <c r="Q3376" s="11"/>
      <c r="S3376" s="16"/>
    </row>
    <row r="3377" spans="17:19" x14ac:dyDescent="0.2">
      <c r="Q3377" s="11"/>
      <c r="S3377" s="16"/>
    </row>
    <row r="3378" spans="17:19" x14ac:dyDescent="0.2">
      <c r="Q3378" s="11"/>
      <c r="S3378" s="16"/>
    </row>
    <row r="3379" spans="17:19" x14ac:dyDescent="0.2">
      <c r="Q3379" s="11"/>
      <c r="S3379" s="16"/>
    </row>
    <row r="3380" spans="17:19" x14ac:dyDescent="0.2">
      <c r="Q3380" s="11"/>
      <c r="S3380" s="16"/>
    </row>
    <row r="3381" spans="17:19" x14ac:dyDescent="0.2">
      <c r="Q3381" s="11"/>
      <c r="S3381" s="16"/>
    </row>
    <row r="3382" spans="17:19" x14ac:dyDescent="0.2">
      <c r="Q3382" s="11"/>
      <c r="S3382" s="16"/>
    </row>
    <row r="3383" spans="17:19" x14ac:dyDescent="0.2">
      <c r="Q3383" s="11"/>
      <c r="S3383" s="16"/>
    </row>
    <row r="3384" spans="17:19" x14ac:dyDescent="0.2">
      <c r="Q3384" s="11"/>
      <c r="S3384" s="16"/>
    </row>
    <row r="3385" spans="17:19" x14ac:dyDescent="0.2">
      <c r="Q3385" s="11"/>
      <c r="S3385" s="16"/>
    </row>
    <row r="3386" spans="17:19" x14ac:dyDescent="0.2">
      <c r="Q3386" s="11"/>
      <c r="S3386" s="16"/>
    </row>
    <row r="3387" spans="17:19" x14ac:dyDescent="0.2">
      <c r="Q3387" s="11"/>
      <c r="S3387" s="16"/>
    </row>
    <row r="3388" spans="17:19" x14ac:dyDescent="0.2">
      <c r="Q3388" s="11"/>
      <c r="S3388" s="16"/>
    </row>
    <row r="3389" spans="17:19" x14ac:dyDescent="0.2">
      <c r="Q3389" s="11"/>
      <c r="S3389" s="16"/>
    </row>
    <row r="3390" spans="17:19" x14ac:dyDescent="0.2">
      <c r="Q3390" s="11"/>
      <c r="S3390" s="16"/>
    </row>
    <row r="3391" spans="17:19" x14ac:dyDescent="0.2">
      <c r="Q3391" s="11"/>
      <c r="S3391" s="16"/>
    </row>
    <row r="3392" spans="17:19" x14ac:dyDescent="0.2">
      <c r="Q3392" s="11"/>
      <c r="S3392" s="16"/>
    </row>
    <row r="3393" spans="17:19" x14ac:dyDescent="0.2">
      <c r="Q3393" s="11"/>
      <c r="S3393" s="16"/>
    </row>
    <row r="3394" spans="17:19" x14ac:dyDescent="0.2">
      <c r="Q3394" s="11"/>
      <c r="S3394" s="16"/>
    </row>
    <row r="3395" spans="17:19" x14ac:dyDescent="0.2">
      <c r="Q3395" s="11"/>
      <c r="S3395" s="16"/>
    </row>
    <row r="3396" spans="17:19" x14ac:dyDescent="0.2">
      <c r="Q3396" s="11"/>
      <c r="S3396" s="16"/>
    </row>
    <row r="3397" spans="17:19" x14ac:dyDescent="0.2">
      <c r="Q3397" s="11"/>
      <c r="S3397" s="16"/>
    </row>
    <row r="3398" spans="17:19" x14ac:dyDescent="0.2">
      <c r="Q3398" s="11"/>
      <c r="S3398" s="16"/>
    </row>
    <row r="3399" spans="17:19" x14ac:dyDescent="0.2">
      <c r="Q3399" s="11"/>
      <c r="S3399" s="16"/>
    </row>
    <row r="3400" spans="17:19" x14ac:dyDescent="0.2">
      <c r="Q3400" s="11"/>
      <c r="S3400" s="16"/>
    </row>
    <row r="3401" spans="17:19" x14ac:dyDescent="0.2">
      <c r="Q3401" s="11"/>
      <c r="S3401" s="16"/>
    </row>
    <row r="3402" spans="17:19" x14ac:dyDescent="0.2">
      <c r="Q3402" s="11"/>
      <c r="S3402" s="16"/>
    </row>
    <row r="3403" spans="17:19" x14ac:dyDescent="0.2">
      <c r="Q3403" s="11"/>
      <c r="S3403" s="16"/>
    </row>
    <row r="3404" spans="17:19" x14ac:dyDescent="0.2">
      <c r="Q3404" s="11"/>
      <c r="S3404" s="16"/>
    </row>
    <row r="3405" spans="17:19" x14ac:dyDescent="0.2">
      <c r="Q3405" s="11"/>
      <c r="S3405" s="16"/>
    </row>
    <row r="3406" spans="17:19" x14ac:dyDescent="0.2">
      <c r="Q3406" s="11"/>
      <c r="S3406" s="16"/>
    </row>
    <row r="3407" spans="17:19" x14ac:dyDescent="0.2">
      <c r="Q3407" s="11"/>
      <c r="S3407" s="16"/>
    </row>
    <row r="3408" spans="17:19" x14ac:dyDescent="0.2">
      <c r="Q3408" s="11"/>
      <c r="S3408" s="16"/>
    </row>
    <row r="3409" spans="17:19" x14ac:dyDescent="0.2">
      <c r="Q3409" s="11"/>
      <c r="S3409" s="16"/>
    </row>
    <row r="3410" spans="17:19" x14ac:dyDescent="0.2">
      <c r="Q3410" s="11"/>
      <c r="S3410" s="16"/>
    </row>
    <row r="3411" spans="17:19" x14ac:dyDescent="0.2">
      <c r="Q3411" s="11"/>
      <c r="S3411" s="16"/>
    </row>
    <row r="3412" spans="17:19" x14ac:dyDescent="0.2">
      <c r="Q3412" s="11"/>
      <c r="S3412" s="16"/>
    </row>
    <row r="3413" spans="17:19" x14ac:dyDescent="0.2">
      <c r="Q3413" s="11"/>
      <c r="S3413" s="16"/>
    </row>
    <row r="3414" spans="17:19" x14ac:dyDescent="0.2">
      <c r="Q3414" s="11"/>
      <c r="S3414" s="16"/>
    </row>
    <row r="3415" spans="17:19" x14ac:dyDescent="0.2">
      <c r="Q3415" s="11"/>
      <c r="S3415" s="16"/>
    </row>
    <row r="3416" spans="17:19" x14ac:dyDescent="0.2">
      <c r="Q3416" s="11"/>
      <c r="S3416" s="16"/>
    </row>
    <row r="3417" spans="17:19" x14ac:dyDescent="0.2">
      <c r="Q3417" s="11"/>
      <c r="S3417" s="16"/>
    </row>
    <row r="3418" spans="17:19" x14ac:dyDescent="0.2">
      <c r="Q3418" s="11"/>
      <c r="S3418" s="16"/>
    </row>
    <row r="3419" spans="17:19" x14ac:dyDescent="0.2">
      <c r="Q3419" s="11"/>
      <c r="S3419" s="16"/>
    </row>
    <row r="3420" spans="17:19" x14ac:dyDescent="0.2">
      <c r="Q3420" s="11"/>
      <c r="S3420" s="16"/>
    </row>
    <row r="3421" spans="17:19" x14ac:dyDescent="0.2">
      <c r="Q3421" s="11"/>
      <c r="S3421" s="16"/>
    </row>
    <row r="3422" spans="17:19" x14ac:dyDescent="0.2">
      <c r="Q3422" s="11"/>
      <c r="S3422" s="16"/>
    </row>
    <row r="3423" spans="17:19" x14ac:dyDescent="0.2">
      <c r="Q3423" s="11"/>
      <c r="S3423" s="16"/>
    </row>
    <row r="3424" spans="17:19" x14ac:dyDescent="0.2">
      <c r="Q3424" s="11"/>
      <c r="S3424" s="16"/>
    </row>
    <row r="3425" spans="17:19" x14ac:dyDescent="0.2">
      <c r="Q3425" s="11"/>
      <c r="S3425" s="16"/>
    </row>
    <row r="3426" spans="17:19" x14ac:dyDescent="0.2">
      <c r="Q3426" s="11"/>
      <c r="S3426" s="16"/>
    </row>
    <row r="3427" spans="17:19" x14ac:dyDescent="0.2">
      <c r="Q3427" s="11"/>
      <c r="S3427" s="16"/>
    </row>
    <row r="3428" spans="17:19" x14ac:dyDescent="0.2">
      <c r="Q3428" s="11"/>
      <c r="S3428" s="16"/>
    </row>
    <row r="3429" spans="17:19" x14ac:dyDescent="0.2">
      <c r="Q3429" s="11"/>
      <c r="S3429" s="16"/>
    </row>
    <row r="3430" spans="17:19" x14ac:dyDescent="0.2">
      <c r="Q3430" s="11"/>
      <c r="S3430" s="16"/>
    </row>
    <row r="3431" spans="17:19" x14ac:dyDescent="0.2">
      <c r="Q3431" s="11"/>
      <c r="S3431" s="16"/>
    </row>
    <row r="3432" spans="17:19" x14ac:dyDescent="0.2">
      <c r="Q3432" s="11"/>
      <c r="S3432" s="16"/>
    </row>
    <row r="3433" spans="17:19" x14ac:dyDescent="0.2">
      <c r="Q3433" s="11"/>
      <c r="S3433" s="16"/>
    </row>
    <row r="3434" spans="17:19" x14ac:dyDescent="0.2">
      <c r="Q3434" s="11"/>
      <c r="S3434" s="16"/>
    </row>
    <row r="3435" spans="17:19" x14ac:dyDescent="0.2">
      <c r="Q3435" s="11"/>
      <c r="S3435" s="16"/>
    </row>
    <row r="3436" spans="17:19" x14ac:dyDescent="0.2">
      <c r="Q3436" s="11"/>
      <c r="S3436" s="16"/>
    </row>
    <row r="3437" spans="17:19" x14ac:dyDescent="0.2">
      <c r="Q3437" s="11"/>
      <c r="S3437" s="16"/>
    </row>
    <row r="3438" spans="17:19" x14ac:dyDescent="0.2">
      <c r="Q3438" s="11"/>
      <c r="S3438" s="16"/>
    </row>
    <row r="3439" spans="17:19" x14ac:dyDescent="0.2">
      <c r="Q3439" s="11"/>
      <c r="S3439" s="16"/>
    </row>
    <row r="3440" spans="17:19" x14ac:dyDescent="0.2">
      <c r="Q3440" s="11"/>
      <c r="S3440" s="16"/>
    </row>
    <row r="3441" spans="17:19" x14ac:dyDescent="0.2">
      <c r="Q3441" s="11"/>
      <c r="S3441" s="16"/>
    </row>
    <row r="3442" spans="17:19" x14ac:dyDescent="0.2">
      <c r="Q3442" s="11"/>
      <c r="S3442" s="16"/>
    </row>
    <row r="3443" spans="17:19" x14ac:dyDescent="0.2">
      <c r="Q3443" s="11"/>
      <c r="S3443" s="16"/>
    </row>
    <row r="3444" spans="17:19" x14ac:dyDescent="0.2">
      <c r="Q3444" s="11"/>
      <c r="S3444" s="16"/>
    </row>
    <row r="3445" spans="17:19" x14ac:dyDescent="0.2">
      <c r="Q3445" s="11"/>
      <c r="S3445" s="16"/>
    </row>
    <row r="3446" spans="17:19" x14ac:dyDescent="0.2">
      <c r="Q3446" s="11"/>
      <c r="S3446" s="16"/>
    </row>
    <row r="3447" spans="17:19" x14ac:dyDescent="0.2">
      <c r="Q3447" s="11"/>
      <c r="S3447" s="16"/>
    </row>
    <row r="3448" spans="17:19" x14ac:dyDescent="0.2">
      <c r="Q3448" s="11"/>
      <c r="S3448" s="16"/>
    </row>
    <row r="3449" spans="17:19" x14ac:dyDescent="0.2">
      <c r="Q3449" s="11"/>
      <c r="S3449" s="16"/>
    </row>
    <row r="3450" spans="17:19" x14ac:dyDescent="0.2">
      <c r="Q3450" s="11"/>
      <c r="S3450" s="16"/>
    </row>
    <row r="3451" spans="17:19" x14ac:dyDescent="0.2">
      <c r="Q3451" s="11"/>
      <c r="S3451" s="16"/>
    </row>
    <row r="3452" spans="17:19" x14ac:dyDescent="0.2">
      <c r="Q3452" s="11"/>
      <c r="S3452" s="16"/>
    </row>
    <row r="3453" spans="17:19" x14ac:dyDescent="0.2">
      <c r="Q3453" s="11"/>
      <c r="S3453" s="16"/>
    </row>
    <row r="3454" spans="17:19" x14ac:dyDescent="0.2">
      <c r="Q3454" s="11"/>
      <c r="S3454" s="16"/>
    </row>
    <row r="3455" spans="17:19" x14ac:dyDescent="0.2">
      <c r="Q3455" s="11"/>
      <c r="S3455" s="16"/>
    </row>
    <row r="3456" spans="17:19" x14ac:dyDescent="0.2">
      <c r="Q3456" s="11"/>
      <c r="S3456" s="16"/>
    </row>
    <row r="3457" spans="17:19" x14ac:dyDescent="0.2">
      <c r="Q3457" s="11"/>
      <c r="S3457" s="16"/>
    </row>
    <row r="3458" spans="17:19" x14ac:dyDescent="0.2">
      <c r="Q3458" s="11"/>
      <c r="S3458" s="16"/>
    </row>
    <row r="3459" spans="17:19" x14ac:dyDescent="0.2">
      <c r="Q3459" s="11"/>
      <c r="S3459" s="16"/>
    </row>
    <row r="3460" spans="17:19" x14ac:dyDescent="0.2">
      <c r="Q3460" s="11"/>
      <c r="S3460" s="16"/>
    </row>
    <row r="3461" spans="17:19" x14ac:dyDescent="0.2">
      <c r="Q3461" s="11"/>
      <c r="S3461" s="16"/>
    </row>
    <row r="3462" spans="17:19" x14ac:dyDescent="0.2">
      <c r="Q3462" s="11"/>
      <c r="S3462" s="16"/>
    </row>
    <row r="3463" spans="17:19" x14ac:dyDescent="0.2">
      <c r="Q3463" s="11"/>
      <c r="S3463" s="16"/>
    </row>
    <row r="3464" spans="17:19" x14ac:dyDescent="0.2">
      <c r="Q3464" s="11"/>
      <c r="S3464" s="16"/>
    </row>
    <row r="3465" spans="17:19" x14ac:dyDescent="0.2">
      <c r="Q3465" s="11"/>
      <c r="S3465" s="16"/>
    </row>
    <row r="3466" spans="17:19" x14ac:dyDescent="0.2">
      <c r="Q3466" s="11"/>
      <c r="S3466" s="16"/>
    </row>
    <row r="3467" spans="17:19" x14ac:dyDescent="0.2">
      <c r="Q3467" s="11"/>
      <c r="S3467" s="16"/>
    </row>
    <row r="3468" spans="17:19" x14ac:dyDescent="0.2">
      <c r="Q3468" s="11"/>
      <c r="S3468" s="16"/>
    </row>
    <row r="3469" spans="17:19" x14ac:dyDescent="0.2">
      <c r="Q3469" s="11"/>
      <c r="S3469" s="16"/>
    </row>
    <row r="3470" spans="17:19" x14ac:dyDescent="0.2">
      <c r="Q3470" s="11"/>
      <c r="S3470" s="16"/>
    </row>
    <row r="3471" spans="17:19" x14ac:dyDescent="0.2">
      <c r="Q3471" s="11"/>
      <c r="S3471" s="16"/>
    </row>
    <row r="3472" spans="17:19" x14ac:dyDescent="0.2">
      <c r="Q3472" s="11"/>
      <c r="S3472" s="16"/>
    </row>
    <row r="3473" spans="17:19" x14ac:dyDescent="0.2">
      <c r="Q3473" s="11"/>
      <c r="S3473" s="16"/>
    </row>
    <row r="3474" spans="17:19" x14ac:dyDescent="0.2">
      <c r="Q3474" s="11"/>
      <c r="S3474" s="16"/>
    </row>
    <row r="3475" spans="17:19" x14ac:dyDescent="0.2">
      <c r="Q3475" s="11"/>
      <c r="S3475" s="16"/>
    </row>
    <row r="3476" spans="17:19" x14ac:dyDescent="0.2">
      <c r="Q3476" s="11"/>
      <c r="S3476" s="16"/>
    </row>
    <row r="3477" spans="17:19" x14ac:dyDescent="0.2">
      <c r="Q3477" s="11"/>
      <c r="S3477" s="16"/>
    </row>
    <row r="3478" spans="17:19" x14ac:dyDescent="0.2">
      <c r="Q3478" s="11"/>
      <c r="S3478" s="16"/>
    </row>
    <row r="3479" spans="17:19" x14ac:dyDescent="0.2">
      <c r="Q3479" s="11"/>
      <c r="S3479" s="16"/>
    </row>
    <row r="3480" spans="17:19" x14ac:dyDescent="0.2">
      <c r="Q3480" s="11"/>
      <c r="S3480" s="16"/>
    </row>
    <row r="3481" spans="17:19" x14ac:dyDescent="0.2">
      <c r="Q3481" s="11"/>
      <c r="S3481" s="16"/>
    </row>
    <row r="3482" spans="17:19" x14ac:dyDescent="0.2">
      <c r="Q3482" s="11"/>
      <c r="S3482" s="16"/>
    </row>
    <row r="3483" spans="17:19" x14ac:dyDescent="0.2">
      <c r="Q3483" s="11"/>
      <c r="S3483" s="16"/>
    </row>
    <row r="3484" spans="17:19" x14ac:dyDescent="0.2">
      <c r="Q3484" s="11"/>
      <c r="S3484" s="16"/>
    </row>
    <row r="3485" spans="17:19" x14ac:dyDescent="0.2">
      <c r="Q3485" s="11"/>
      <c r="S3485" s="16"/>
    </row>
    <row r="3486" spans="17:19" x14ac:dyDescent="0.2">
      <c r="Q3486" s="11"/>
      <c r="S3486" s="16"/>
    </row>
    <row r="3487" spans="17:19" x14ac:dyDescent="0.2">
      <c r="Q3487" s="11"/>
      <c r="S3487" s="16"/>
    </row>
    <row r="3488" spans="17:19" x14ac:dyDescent="0.2">
      <c r="Q3488" s="11"/>
      <c r="S3488" s="16"/>
    </row>
    <row r="3489" spans="17:19" x14ac:dyDescent="0.2">
      <c r="Q3489" s="11"/>
      <c r="S3489" s="16"/>
    </row>
    <row r="3490" spans="17:19" x14ac:dyDescent="0.2">
      <c r="Q3490" s="11"/>
      <c r="S3490" s="16"/>
    </row>
    <row r="3491" spans="17:19" x14ac:dyDescent="0.2">
      <c r="Q3491" s="11"/>
      <c r="S3491" s="16"/>
    </row>
    <row r="3492" spans="17:19" x14ac:dyDescent="0.2">
      <c r="Q3492" s="11"/>
      <c r="S3492" s="16"/>
    </row>
    <row r="3493" spans="17:19" x14ac:dyDescent="0.2">
      <c r="Q3493" s="11"/>
      <c r="S3493" s="16"/>
    </row>
    <row r="3494" spans="17:19" x14ac:dyDescent="0.2">
      <c r="Q3494" s="11"/>
      <c r="S3494" s="16"/>
    </row>
    <row r="3495" spans="17:19" x14ac:dyDescent="0.2">
      <c r="Q3495" s="11"/>
      <c r="S3495" s="16"/>
    </row>
    <row r="3496" spans="17:19" x14ac:dyDescent="0.2">
      <c r="Q3496" s="11"/>
      <c r="S3496" s="16"/>
    </row>
    <row r="3497" spans="17:19" x14ac:dyDescent="0.2">
      <c r="Q3497" s="11"/>
      <c r="S3497" s="16"/>
    </row>
    <row r="3498" spans="17:19" x14ac:dyDescent="0.2">
      <c r="Q3498" s="11"/>
      <c r="S3498" s="16"/>
    </row>
    <row r="3499" spans="17:19" x14ac:dyDescent="0.2">
      <c r="Q3499" s="11"/>
      <c r="S3499" s="16"/>
    </row>
    <row r="3500" spans="17:19" x14ac:dyDescent="0.2">
      <c r="Q3500" s="11"/>
      <c r="S3500" s="16"/>
    </row>
    <row r="3501" spans="17:19" x14ac:dyDescent="0.2">
      <c r="Q3501" s="11"/>
      <c r="S3501" s="16"/>
    </row>
    <row r="3502" spans="17:19" x14ac:dyDescent="0.2">
      <c r="Q3502" s="11"/>
      <c r="S3502" s="16"/>
    </row>
    <row r="3503" spans="17:19" x14ac:dyDescent="0.2">
      <c r="Q3503" s="11"/>
      <c r="S3503" s="16"/>
    </row>
    <row r="3504" spans="17:19" x14ac:dyDescent="0.2">
      <c r="Q3504" s="11"/>
      <c r="S3504" s="16"/>
    </row>
    <row r="3505" spans="17:19" x14ac:dyDescent="0.2">
      <c r="Q3505" s="11"/>
      <c r="S3505" s="16"/>
    </row>
    <row r="3506" spans="17:19" x14ac:dyDescent="0.2">
      <c r="Q3506" s="11"/>
      <c r="S3506" s="16"/>
    </row>
    <row r="3507" spans="17:19" x14ac:dyDescent="0.2">
      <c r="Q3507" s="11"/>
      <c r="S3507" s="16"/>
    </row>
    <row r="3508" spans="17:19" x14ac:dyDescent="0.2">
      <c r="Q3508" s="11"/>
      <c r="S3508" s="16"/>
    </row>
    <row r="3509" spans="17:19" x14ac:dyDescent="0.2">
      <c r="Q3509" s="11"/>
      <c r="S3509" s="16"/>
    </row>
    <row r="3510" spans="17:19" x14ac:dyDescent="0.2">
      <c r="Q3510" s="11"/>
      <c r="S3510" s="16"/>
    </row>
    <row r="3511" spans="17:19" x14ac:dyDescent="0.2">
      <c r="Q3511" s="11"/>
      <c r="S3511" s="16"/>
    </row>
    <row r="3512" spans="17:19" x14ac:dyDescent="0.2">
      <c r="Q3512" s="11"/>
      <c r="S3512" s="16"/>
    </row>
    <row r="3513" spans="17:19" x14ac:dyDescent="0.2">
      <c r="Q3513" s="11"/>
      <c r="S3513" s="16"/>
    </row>
    <row r="3514" spans="17:19" x14ac:dyDescent="0.2">
      <c r="Q3514" s="11"/>
      <c r="S3514" s="16"/>
    </row>
    <row r="3515" spans="17:19" x14ac:dyDescent="0.2">
      <c r="Q3515" s="11"/>
      <c r="S3515" s="16"/>
    </row>
    <row r="3516" spans="17:19" x14ac:dyDescent="0.2">
      <c r="Q3516" s="11"/>
      <c r="S3516" s="16"/>
    </row>
    <row r="3517" spans="17:19" x14ac:dyDescent="0.2">
      <c r="Q3517" s="11"/>
      <c r="S3517" s="16"/>
    </row>
    <row r="3518" spans="17:19" x14ac:dyDescent="0.2">
      <c r="Q3518" s="11"/>
      <c r="S3518" s="16"/>
    </row>
    <row r="3519" spans="17:19" x14ac:dyDescent="0.2">
      <c r="Q3519" s="11"/>
      <c r="S3519" s="16"/>
    </row>
    <row r="3520" spans="17:19" x14ac:dyDescent="0.2">
      <c r="Q3520" s="11"/>
      <c r="S3520" s="16"/>
    </row>
    <row r="3521" spans="17:19" x14ac:dyDescent="0.2">
      <c r="Q3521" s="11"/>
      <c r="S3521" s="16"/>
    </row>
    <row r="3522" spans="17:19" x14ac:dyDescent="0.2">
      <c r="Q3522" s="11"/>
      <c r="S3522" s="16"/>
    </row>
    <row r="3523" spans="17:19" x14ac:dyDescent="0.2">
      <c r="Q3523" s="11"/>
      <c r="S3523" s="16"/>
    </row>
    <row r="3524" spans="17:19" x14ac:dyDescent="0.2">
      <c r="Q3524" s="11"/>
      <c r="S3524" s="16"/>
    </row>
    <row r="3525" spans="17:19" x14ac:dyDescent="0.2">
      <c r="Q3525" s="11"/>
      <c r="S3525" s="16"/>
    </row>
    <row r="3526" spans="17:19" x14ac:dyDescent="0.2">
      <c r="Q3526" s="11"/>
      <c r="S3526" s="16"/>
    </row>
    <row r="3527" spans="17:19" x14ac:dyDescent="0.2">
      <c r="Q3527" s="11"/>
      <c r="S3527" s="16"/>
    </row>
    <row r="3528" spans="17:19" x14ac:dyDescent="0.2">
      <c r="Q3528" s="11"/>
      <c r="S3528" s="16"/>
    </row>
    <row r="3529" spans="17:19" x14ac:dyDescent="0.2">
      <c r="Q3529" s="11"/>
      <c r="S3529" s="16"/>
    </row>
    <row r="3530" spans="17:19" x14ac:dyDescent="0.2">
      <c r="Q3530" s="11"/>
      <c r="S3530" s="16"/>
    </row>
    <row r="3531" spans="17:19" x14ac:dyDescent="0.2">
      <c r="Q3531" s="11"/>
      <c r="S3531" s="16"/>
    </row>
    <row r="3532" spans="17:19" x14ac:dyDescent="0.2">
      <c r="Q3532" s="11"/>
      <c r="S3532" s="16"/>
    </row>
    <row r="3533" spans="17:19" x14ac:dyDescent="0.2">
      <c r="Q3533" s="11"/>
      <c r="S3533" s="16"/>
    </row>
    <row r="3534" spans="17:19" x14ac:dyDescent="0.2">
      <c r="Q3534" s="11"/>
      <c r="S3534" s="16"/>
    </row>
    <row r="3535" spans="17:19" x14ac:dyDescent="0.2">
      <c r="Q3535" s="11"/>
      <c r="S3535" s="16"/>
    </row>
    <row r="3536" spans="17:19" x14ac:dyDescent="0.2">
      <c r="Q3536" s="11"/>
      <c r="S3536" s="16"/>
    </row>
    <row r="3537" spans="17:19" x14ac:dyDescent="0.2">
      <c r="Q3537" s="11"/>
      <c r="S3537" s="16"/>
    </row>
    <row r="3538" spans="17:19" x14ac:dyDescent="0.2">
      <c r="Q3538" s="11"/>
      <c r="S3538" s="16"/>
    </row>
    <row r="3539" spans="17:19" x14ac:dyDescent="0.2">
      <c r="Q3539" s="11"/>
      <c r="S3539" s="16"/>
    </row>
    <row r="3540" spans="17:19" x14ac:dyDescent="0.2">
      <c r="Q3540" s="11"/>
      <c r="S3540" s="16"/>
    </row>
    <row r="3541" spans="17:19" x14ac:dyDescent="0.2">
      <c r="Q3541" s="11"/>
      <c r="S3541" s="16"/>
    </row>
    <row r="3542" spans="17:19" x14ac:dyDescent="0.2">
      <c r="Q3542" s="11"/>
      <c r="S3542" s="16"/>
    </row>
    <row r="3543" spans="17:19" x14ac:dyDescent="0.2">
      <c r="Q3543" s="11"/>
      <c r="S3543" s="16"/>
    </row>
    <row r="3544" spans="17:19" x14ac:dyDescent="0.2">
      <c r="Q3544" s="11"/>
      <c r="S3544" s="16"/>
    </row>
    <row r="3545" spans="17:19" x14ac:dyDescent="0.2">
      <c r="Q3545" s="11"/>
      <c r="S3545" s="16"/>
    </row>
    <row r="3546" spans="17:19" x14ac:dyDescent="0.2">
      <c r="Q3546" s="11"/>
      <c r="S3546" s="16"/>
    </row>
    <row r="3547" spans="17:19" x14ac:dyDescent="0.2">
      <c r="Q3547" s="11"/>
      <c r="S3547" s="16"/>
    </row>
    <row r="3548" spans="17:19" x14ac:dyDescent="0.2">
      <c r="Q3548" s="11"/>
      <c r="S3548" s="16"/>
    </row>
    <row r="3549" spans="17:19" x14ac:dyDescent="0.2">
      <c r="Q3549" s="11"/>
      <c r="S3549" s="16"/>
    </row>
    <row r="3550" spans="17:19" x14ac:dyDescent="0.2">
      <c r="Q3550" s="11"/>
      <c r="S3550" s="16"/>
    </row>
    <row r="3551" spans="17:19" x14ac:dyDescent="0.2">
      <c r="Q3551" s="11"/>
      <c r="S3551" s="16"/>
    </row>
    <row r="3552" spans="17:19" x14ac:dyDescent="0.2">
      <c r="Q3552" s="11"/>
      <c r="S3552" s="16"/>
    </row>
    <row r="3553" spans="17:19" x14ac:dyDescent="0.2">
      <c r="Q3553" s="11"/>
      <c r="S3553" s="16"/>
    </row>
    <row r="3554" spans="17:19" x14ac:dyDescent="0.2">
      <c r="Q3554" s="11"/>
      <c r="S3554" s="16"/>
    </row>
    <row r="3555" spans="17:19" x14ac:dyDescent="0.2">
      <c r="Q3555" s="11"/>
      <c r="S3555" s="16"/>
    </row>
    <row r="3556" spans="17:19" x14ac:dyDescent="0.2">
      <c r="Q3556" s="11"/>
      <c r="S3556" s="16"/>
    </row>
    <row r="3557" spans="17:19" x14ac:dyDescent="0.2">
      <c r="Q3557" s="11"/>
      <c r="S3557" s="16"/>
    </row>
    <row r="3558" spans="17:19" x14ac:dyDescent="0.2">
      <c r="Q3558" s="11"/>
      <c r="S3558" s="16"/>
    </row>
    <row r="3559" spans="17:19" x14ac:dyDescent="0.2">
      <c r="Q3559" s="11"/>
      <c r="S3559" s="16"/>
    </row>
    <row r="3560" spans="17:19" x14ac:dyDescent="0.2">
      <c r="Q3560" s="11"/>
      <c r="S3560" s="16"/>
    </row>
    <row r="3561" spans="17:19" x14ac:dyDescent="0.2">
      <c r="Q3561" s="11"/>
      <c r="S3561" s="16"/>
    </row>
    <row r="3562" spans="17:19" x14ac:dyDescent="0.2">
      <c r="Q3562" s="11"/>
      <c r="S3562" s="16"/>
    </row>
    <row r="3563" spans="17:19" x14ac:dyDescent="0.2">
      <c r="Q3563" s="11"/>
      <c r="S3563" s="16"/>
    </row>
    <row r="3564" spans="17:19" x14ac:dyDescent="0.2">
      <c r="Q3564" s="11"/>
      <c r="S3564" s="16"/>
    </row>
    <row r="3565" spans="17:19" x14ac:dyDescent="0.2">
      <c r="Q3565" s="11"/>
      <c r="S3565" s="16"/>
    </row>
    <row r="3566" spans="17:19" x14ac:dyDescent="0.2">
      <c r="Q3566" s="11"/>
      <c r="S3566" s="16"/>
    </row>
    <row r="3567" spans="17:19" x14ac:dyDescent="0.2">
      <c r="Q3567" s="11"/>
      <c r="S3567" s="16"/>
    </row>
    <row r="3568" spans="17:19" x14ac:dyDescent="0.2">
      <c r="Q3568" s="11"/>
      <c r="S3568" s="16"/>
    </row>
    <row r="3569" spans="17:19" x14ac:dyDescent="0.2">
      <c r="Q3569" s="11"/>
      <c r="S3569" s="16"/>
    </row>
    <row r="3570" spans="17:19" x14ac:dyDescent="0.2">
      <c r="Q3570" s="11"/>
      <c r="S3570" s="16"/>
    </row>
    <row r="3571" spans="17:19" x14ac:dyDescent="0.2">
      <c r="Q3571" s="11"/>
      <c r="S3571" s="16"/>
    </row>
    <row r="3572" spans="17:19" x14ac:dyDescent="0.2">
      <c r="Q3572" s="11"/>
      <c r="S3572" s="16"/>
    </row>
    <row r="3573" spans="17:19" x14ac:dyDescent="0.2">
      <c r="Q3573" s="11"/>
      <c r="S3573" s="16"/>
    </row>
    <row r="3574" spans="17:19" x14ac:dyDescent="0.2">
      <c r="Q3574" s="11"/>
      <c r="S3574" s="16"/>
    </row>
    <row r="3575" spans="17:19" x14ac:dyDescent="0.2">
      <c r="Q3575" s="11"/>
      <c r="S3575" s="16"/>
    </row>
    <row r="3576" spans="17:19" x14ac:dyDescent="0.2">
      <c r="Q3576" s="11"/>
      <c r="S3576" s="16"/>
    </row>
    <row r="3577" spans="17:19" x14ac:dyDescent="0.2">
      <c r="Q3577" s="11"/>
      <c r="S3577" s="16"/>
    </row>
    <row r="3578" spans="17:19" x14ac:dyDescent="0.2">
      <c r="Q3578" s="11"/>
      <c r="S3578" s="16"/>
    </row>
    <row r="3579" spans="17:19" x14ac:dyDescent="0.2">
      <c r="Q3579" s="11"/>
      <c r="S3579" s="16"/>
    </row>
    <row r="3580" spans="17:19" x14ac:dyDescent="0.2">
      <c r="Q3580" s="11"/>
      <c r="S3580" s="16"/>
    </row>
    <row r="3581" spans="17:19" x14ac:dyDescent="0.2">
      <c r="Q3581" s="11"/>
      <c r="S3581" s="16"/>
    </row>
    <row r="3582" spans="17:19" x14ac:dyDescent="0.2">
      <c r="Q3582" s="11"/>
      <c r="S3582" s="16"/>
    </row>
    <row r="3583" spans="17:19" x14ac:dyDescent="0.2">
      <c r="Q3583" s="11"/>
      <c r="S3583" s="16"/>
    </row>
    <row r="3584" spans="17:19" x14ac:dyDescent="0.2">
      <c r="Q3584" s="11"/>
      <c r="S3584" s="16"/>
    </row>
    <row r="3585" spans="17:19" x14ac:dyDescent="0.2">
      <c r="Q3585" s="11"/>
      <c r="S3585" s="16"/>
    </row>
    <row r="3586" spans="17:19" x14ac:dyDescent="0.2">
      <c r="Q3586" s="11"/>
      <c r="S3586" s="16"/>
    </row>
    <row r="3587" spans="17:19" x14ac:dyDescent="0.2">
      <c r="Q3587" s="11"/>
      <c r="S3587" s="16"/>
    </row>
    <row r="3588" spans="17:19" x14ac:dyDescent="0.2">
      <c r="Q3588" s="11"/>
      <c r="S3588" s="16"/>
    </row>
    <row r="3589" spans="17:19" x14ac:dyDescent="0.2">
      <c r="Q3589" s="11"/>
      <c r="S3589" s="16"/>
    </row>
    <row r="3590" spans="17:19" x14ac:dyDescent="0.2">
      <c r="Q3590" s="11"/>
      <c r="S3590" s="16"/>
    </row>
    <row r="3591" spans="17:19" x14ac:dyDescent="0.2">
      <c r="Q3591" s="11"/>
      <c r="S3591" s="16"/>
    </row>
    <row r="3592" spans="17:19" x14ac:dyDescent="0.2">
      <c r="Q3592" s="11"/>
      <c r="S3592" s="16"/>
    </row>
    <row r="3593" spans="17:19" x14ac:dyDescent="0.2">
      <c r="Q3593" s="11"/>
      <c r="S3593" s="16"/>
    </row>
    <row r="3594" spans="17:19" x14ac:dyDescent="0.2">
      <c r="Q3594" s="11"/>
      <c r="S3594" s="16"/>
    </row>
    <row r="3595" spans="17:19" x14ac:dyDescent="0.2">
      <c r="Q3595" s="11"/>
      <c r="S3595" s="16"/>
    </row>
    <row r="3596" spans="17:19" x14ac:dyDescent="0.2">
      <c r="Q3596" s="11"/>
      <c r="S3596" s="16"/>
    </row>
    <row r="3597" spans="17:19" x14ac:dyDescent="0.2">
      <c r="Q3597" s="11"/>
      <c r="S3597" s="16"/>
    </row>
    <row r="3598" spans="17:19" x14ac:dyDescent="0.2">
      <c r="Q3598" s="11"/>
      <c r="S3598" s="16"/>
    </row>
    <row r="3599" spans="17:19" x14ac:dyDescent="0.2">
      <c r="Q3599" s="11"/>
      <c r="S3599" s="16"/>
    </row>
    <row r="3600" spans="17:19" x14ac:dyDescent="0.2">
      <c r="Q3600" s="11"/>
      <c r="S3600" s="16"/>
    </row>
    <row r="3601" spans="17:19" x14ac:dyDescent="0.2">
      <c r="Q3601" s="11"/>
      <c r="S3601" s="16"/>
    </row>
    <row r="3602" spans="17:19" x14ac:dyDescent="0.2">
      <c r="Q3602" s="11"/>
      <c r="S3602" s="16"/>
    </row>
    <row r="3603" spans="17:19" x14ac:dyDescent="0.2">
      <c r="Q3603" s="11"/>
      <c r="S3603" s="16"/>
    </row>
    <row r="3604" spans="17:19" x14ac:dyDescent="0.2">
      <c r="Q3604" s="11"/>
      <c r="S3604" s="16"/>
    </row>
    <row r="3605" spans="17:19" x14ac:dyDescent="0.2">
      <c r="Q3605" s="11"/>
      <c r="S3605" s="16"/>
    </row>
    <row r="3606" spans="17:19" x14ac:dyDescent="0.2">
      <c r="Q3606" s="11"/>
      <c r="S3606" s="16"/>
    </row>
    <row r="3607" spans="17:19" x14ac:dyDescent="0.2">
      <c r="Q3607" s="11"/>
      <c r="S3607" s="16"/>
    </row>
    <row r="3608" spans="17:19" x14ac:dyDescent="0.2">
      <c r="Q3608" s="11"/>
      <c r="S3608" s="16"/>
    </row>
    <row r="3609" spans="17:19" x14ac:dyDescent="0.2">
      <c r="Q3609" s="11"/>
      <c r="S3609" s="16"/>
    </row>
    <row r="3610" spans="17:19" x14ac:dyDescent="0.2">
      <c r="Q3610" s="11"/>
      <c r="S3610" s="16"/>
    </row>
    <row r="3611" spans="17:19" x14ac:dyDescent="0.2">
      <c r="Q3611" s="11"/>
      <c r="S3611" s="16"/>
    </row>
    <row r="3612" spans="17:19" x14ac:dyDescent="0.2">
      <c r="Q3612" s="11"/>
      <c r="S3612" s="16"/>
    </row>
    <row r="3613" spans="17:19" x14ac:dyDescent="0.2">
      <c r="Q3613" s="11"/>
      <c r="S3613" s="16"/>
    </row>
    <row r="3614" spans="17:19" x14ac:dyDescent="0.2">
      <c r="Q3614" s="11"/>
      <c r="S3614" s="16"/>
    </row>
    <row r="3615" spans="17:19" x14ac:dyDescent="0.2">
      <c r="Q3615" s="11"/>
      <c r="S3615" s="16"/>
    </row>
    <row r="3616" spans="17:19" x14ac:dyDescent="0.2">
      <c r="Q3616" s="11"/>
      <c r="S3616" s="16"/>
    </row>
    <row r="3617" spans="17:19" x14ac:dyDescent="0.2">
      <c r="Q3617" s="11"/>
      <c r="S3617" s="16"/>
    </row>
    <row r="3618" spans="17:19" x14ac:dyDescent="0.2">
      <c r="Q3618" s="11"/>
      <c r="S3618" s="16"/>
    </row>
    <row r="3619" spans="17:19" x14ac:dyDescent="0.2">
      <c r="Q3619" s="11"/>
      <c r="S3619" s="16"/>
    </row>
    <row r="3620" spans="17:19" x14ac:dyDescent="0.2">
      <c r="Q3620" s="11"/>
      <c r="S3620" s="16"/>
    </row>
    <row r="3621" spans="17:19" x14ac:dyDescent="0.2">
      <c r="Q3621" s="11"/>
      <c r="S3621" s="16"/>
    </row>
    <row r="3622" spans="17:19" x14ac:dyDescent="0.2">
      <c r="Q3622" s="11"/>
      <c r="S3622" s="16"/>
    </row>
    <row r="3623" spans="17:19" x14ac:dyDescent="0.2">
      <c r="Q3623" s="11"/>
      <c r="S3623" s="16"/>
    </row>
    <row r="3624" spans="17:19" x14ac:dyDescent="0.2">
      <c r="Q3624" s="11"/>
      <c r="S3624" s="16"/>
    </row>
    <row r="3625" spans="17:19" x14ac:dyDescent="0.2">
      <c r="Q3625" s="11"/>
      <c r="S3625" s="16"/>
    </row>
    <row r="3626" spans="17:19" x14ac:dyDescent="0.2">
      <c r="Q3626" s="11"/>
      <c r="S3626" s="16"/>
    </row>
    <row r="3627" spans="17:19" x14ac:dyDescent="0.2">
      <c r="Q3627" s="11"/>
      <c r="S3627" s="16"/>
    </row>
    <row r="3628" spans="17:19" x14ac:dyDescent="0.2">
      <c r="Q3628" s="11"/>
      <c r="S3628" s="16"/>
    </row>
    <row r="3629" spans="17:19" x14ac:dyDescent="0.2">
      <c r="Q3629" s="11"/>
      <c r="S3629" s="16"/>
    </row>
    <row r="3630" spans="17:19" x14ac:dyDescent="0.2">
      <c r="Q3630" s="11"/>
      <c r="S3630" s="16"/>
    </row>
    <row r="3631" spans="17:19" x14ac:dyDescent="0.2">
      <c r="Q3631" s="11"/>
      <c r="S3631" s="16"/>
    </row>
    <row r="3632" spans="17:19" x14ac:dyDescent="0.2">
      <c r="Q3632" s="11"/>
      <c r="S3632" s="16"/>
    </row>
    <row r="3633" spans="17:19" x14ac:dyDescent="0.2">
      <c r="Q3633" s="11"/>
      <c r="S3633" s="16"/>
    </row>
    <row r="3634" spans="17:19" x14ac:dyDescent="0.2">
      <c r="Q3634" s="11"/>
      <c r="S3634" s="16"/>
    </row>
    <row r="3635" spans="17:19" x14ac:dyDescent="0.2">
      <c r="Q3635" s="11"/>
      <c r="S3635" s="16"/>
    </row>
    <row r="3636" spans="17:19" x14ac:dyDescent="0.2">
      <c r="Q3636" s="11"/>
      <c r="S3636" s="16"/>
    </row>
    <row r="3637" spans="17:19" x14ac:dyDescent="0.2">
      <c r="Q3637" s="11"/>
      <c r="S3637" s="16"/>
    </row>
    <row r="3638" spans="17:19" x14ac:dyDescent="0.2">
      <c r="Q3638" s="11"/>
      <c r="S3638" s="16"/>
    </row>
    <row r="3639" spans="17:19" x14ac:dyDescent="0.2">
      <c r="Q3639" s="11"/>
      <c r="S3639" s="16"/>
    </row>
    <row r="3640" spans="17:19" x14ac:dyDescent="0.2">
      <c r="Q3640" s="11"/>
      <c r="S3640" s="16"/>
    </row>
    <row r="3641" spans="17:19" x14ac:dyDescent="0.2">
      <c r="Q3641" s="11"/>
      <c r="S3641" s="16"/>
    </row>
    <row r="3642" spans="17:19" x14ac:dyDescent="0.2">
      <c r="Q3642" s="11"/>
      <c r="S3642" s="16"/>
    </row>
    <row r="3643" spans="17:19" x14ac:dyDescent="0.2">
      <c r="Q3643" s="11"/>
      <c r="S3643" s="16"/>
    </row>
    <row r="3644" spans="17:19" x14ac:dyDescent="0.2">
      <c r="Q3644" s="11"/>
      <c r="S3644" s="16"/>
    </row>
    <row r="3645" spans="17:19" x14ac:dyDescent="0.2">
      <c r="Q3645" s="11"/>
      <c r="S3645" s="16"/>
    </row>
    <row r="3646" spans="17:19" x14ac:dyDescent="0.2">
      <c r="Q3646" s="11"/>
      <c r="S3646" s="16"/>
    </row>
    <row r="3647" spans="17:19" x14ac:dyDescent="0.2">
      <c r="Q3647" s="11"/>
      <c r="S3647" s="16"/>
    </row>
    <row r="3648" spans="17:19" x14ac:dyDescent="0.2">
      <c r="Q3648" s="11"/>
      <c r="S3648" s="16"/>
    </row>
    <row r="3649" spans="17:19" x14ac:dyDescent="0.2">
      <c r="Q3649" s="11"/>
      <c r="S3649" s="16"/>
    </row>
    <row r="3650" spans="17:19" x14ac:dyDescent="0.2">
      <c r="Q3650" s="11"/>
      <c r="S3650" s="16"/>
    </row>
    <row r="3651" spans="17:19" x14ac:dyDescent="0.2">
      <c r="Q3651" s="11"/>
      <c r="S3651" s="16"/>
    </row>
    <row r="3652" spans="17:19" x14ac:dyDescent="0.2">
      <c r="Q3652" s="11"/>
      <c r="S3652" s="16"/>
    </row>
    <row r="3653" spans="17:19" x14ac:dyDescent="0.2">
      <c r="Q3653" s="11"/>
      <c r="S3653" s="16"/>
    </row>
    <row r="3654" spans="17:19" x14ac:dyDescent="0.2">
      <c r="Q3654" s="11"/>
      <c r="S3654" s="16"/>
    </row>
    <row r="3655" spans="17:19" x14ac:dyDescent="0.2">
      <c r="Q3655" s="11"/>
      <c r="S3655" s="16"/>
    </row>
    <row r="3656" spans="17:19" x14ac:dyDescent="0.2">
      <c r="Q3656" s="11"/>
      <c r="S3656" s="16"/>
    </row>
    <row r="3657" spans="17:19" x14ac:dyDescent="0.2">
      <c r="Q3657" s="11"/>
      <c r="S3657" s="16"/>
    </row>
    <row r="3658" spans="17:19" x14ac:dyDescent="0.2">
      <c r="Q3658" s="11"/>
      <c r="S3658" s="16"/>
    </row>
    <row r="3659" spans="17:19" x14ac:dyDescent="0.2">
      <c r="Q3659" s="11"/>
      <c r="S3659" s="16"/>
    </row>
    <row r="3660" spans="17:19" x14ac:dyDescent="0.2">
      <c r="Q3660" s="11"/>
      <c r="S3660" s="16"/>
    </row>
    <row r="3661" spans="17:19" x14ac:dyDescent="0.2">
      <c r="Q3661" s="11"/>
      <c r="S3661" s="16"/>
    </row>
    <row r="3662" spans="17:19" x14ac:dyDescent="0.2">
      <c r="Q3662" s="11"/>
      <c r="S3662" s="16"/>
    </row>
    <row r="3663" spans="17:19" x14ac:dyDescent="0.2">
      <c r="Q3663" s="11"/>
      <c r="S3663" s="16"/>
    </row>
    <row r="3664" spans="17:19" x14ac:dyDescent="0.2">
      <c r="Q3664" s="11"/>
      <c r="S3664" s="16"/>
    </row>
    <row r="3665" spans="17:19" x14ac:dyDescent="0.2">
      <c r="Q3665" s="11"/>
      <c r="S3665" s="16"/>
    </row>
    <row r="3666" spans="17:19" x14ac:dyDescent="0.2">
      <c r="Q3666" s="11"/>
      <c r="S3666" s="16"/>
    </row>
    <row r="3667" spans="17:19" x14ac:dyDescent="0.2">
      <c r="Q3667" s="11"/>
      <c r="S3667" s="16"/>
    </row>
    <row r="3668" spans="17:19" x14ac:dyDescent="0.2">
      <c r="Q3668" s="11"/>
      <c r="S3668" s="16"/>
    </row>
    <row r="3669" spans="17:19" x14ac:dyDescent="0.2">
      <c r="Q3669" s="11"/>
      <c r="S3669" s="16"/>
    </row>
    <row r="3670" spans="17:19" x14ac:dyDescent="0.2">
      <c r="Q3670" s="11"/>
      <c r="S3670" s="16"/>
    </row>
    <row r="3671" spans="17:19" x14ac:dyDescent="0.2">
      <c r="Q3671" s="11"/>
      <c r="S3671" s="16"/>
    </row>
    <row r="3672" spans="17:19" x14ac:dyDescent="0.2">
      <c r="Q3672" s="11"/>
      <c r="S3672" s="16"/>
    </row>
    <row r="3673" spans="17:19" x14ac:dyDescent="0.2">
      <c r="Q3673" s="11"/>
      <c r="S3673" s="16"/>
    </row>
    <row r="3674" spans="17:19" x14ac:dyDescent="0.2">
      <c r="Q3674" s="11"/>
      <c r="S3674" s="16"/>
    </row>
    <row r="3675" spans="17:19" x14ac:dyDescent="0.2">
      <c r="Q3675" s="11"/>
      <c r="S3675" s="16"/>
    </row>
    <row r="3676" spans="17:19" x14ac:dyDescent="0.2">
      <c r="Q3676" s="11"/>
      <c r="S3676" s="16"/>
    </row>
    <row r="3677" spans="17:19" x14ac:dyDescent="0.2">
      <c r="Q3677" s="11"/>
      <c r="S3677" s="16"/>
    </row>
    <row r="3678" spans="17:19" x14ac:dyDescent="0.2">
      <c r="Q3678" s="11"/>
      <c r="S3678" s="16"/>
    </row>
    <row r="3679" spans="17:19" x14ac:dyDescent="0.2">
      <c r="Q3679" s="11"/>
      <c r="S3679" s="16"/>
    </row>
    <row r="3680" spans="17:19" x14ac:dyDescent="0.2">
      <c r="Q3680" s="11"/>
      <c r="S3680" s="16"/>
    </row>
    <row r="3681" spans="17:19" x14ac:dyDescent="0.2">
      <c r="Q3681" s="11"/>
      <c r="S3681" s="16"/>
    </row>
    <row r="3682" spans="17:19" x14ac:dyDescent="0.2">
      <c r="Q3682" s="11"/>
      <c r="S3682" s="16"/>
    </row>
    <row r="3683" spans="17:19" x14ac:dyDescent="0.2">
      <c r="Q3683" s="11"/>
      <c r="S3683" s="16"/>
    </row>
    <row r="3684" spans="17:19" x14ac:dyDescent="0.2">
      <c r="Q3684" s="11"/>
      <c r="S3684" s="16"/>
    </row>
    <row r="3685" spans="17:19" x14ac:dyDescent="0.2">
      <c r="Q3685" s="11"/>
      <c r="S3685" s="16"/>
    </row>
    <row r="3686" spans="17:19" x14ac:dyDescent="0.2">
      <c r="Q3686" s="11"/>
      <c r="S3686" s="16"/>
    </row>
    <row r="3687" spans="17:19" x14ac:dyDescent="0.2">
      <c r="Q3687" s="11"/>
      <c r="S3687" s="16"/>
    </row>
    <row r="3688" spans="17:19" x14ac:dyDescent="0.2">
      <c r="Q3688" s="11"/>
      <c r="S3688" s="16"/>
    </row>
    <row r="3689" spans="17:19" x14ac:dyDescent="0.2">
      <c r="Q3689" s="11"/>
      <c r="S3689" s="16"/>
    </row>
    <row r="3690" spans="17:19" x14ac:dyDescent="0.2">
      <c r="Q3690" s="11"/>
      <c r="S3690" s="16"/>
    </row>
    <row r="3691" spans="17:19" x14ac:dyDescent="0.2">
      <c r="Q3691" s="11"/>
      <c r="S3691" s="16"/>
    </row>
    <row r="3692" spans="17:19" x14ac:dyDescent="0.2">
      <c r="Q3692" s="11"/>
      <c r="S3692" s="16"/>
    </row>
    <row r="3693" spans="17:19" x14ac:dyDescent="0.2">
      <c r="Q3693" s="11"/>
      <c r="S3693" s="16"/>
    </row>
    <row r="3694" spans="17:19" x14ac:dyDescent="0.2">
      <c r="Q3694" s="11"/>
      <c r="S3694" s="16"/>
    </row>
    <row r="3695" spans="17:19" x14ac:dyDescent="0.2">
      <c r="Q3695" s="11"/>
      <c r="S3695" s="16"/>
    </row>
    <row r="3696" spans="17:19" x14ac:dyDescent="0.2">
      <c r="Q3696" s="11"/>
      <c r="S3696" s="16"/>
    </row>
    <row r="3697" spans="17:19" x14ac:dyDescent="0.2">
      <c r="Q3697" s="11"/>
      <c r="S3697" s="16"/>
    </row>
    <row r="3698" spans="17:19" x14ac:dyDescent="0.2">
      <c r="Q3698" s="11"/>
      <c r="S3698" s="16"/>
    </row>
    <row r="3699" spans="17:19" x14ac:dyDescent="0.2">
      <c r="Q3699" s="11"/>
      <c r="S3699" s="16"/>
    </row>
    <row r="3700" spans="17:19" x14ac:dyDescent="0.2">
      <c r="Q3700" s="11"/>
      <c r="S3700" s="16"/>
    </row>
    <row r="3701" spans="17:19" x14ac:dyDescent="0.2">
      <c r="Q3701" s="11"/>
      <c r="S3701" s="16"/>
    </row>
    <row r="3702" spans="17:19" x14ac:dyDescent="0.2">
      <c r="Q3702" s="11"/>
      <c r="S3702" s="16"/>
    </row>
    <row r="3703" spans="17:19" x14ac:dyDescent="0.2">
      <c r="Q3703" s="11"/>
      <c r="S3703" s="16"/>
    </row>
    <row r="3704" spans="17:19" x14ac:dyDescent="0.2">
      <c r="Q3704" s="11"/>
      <c r="S3704" s="16"/>
    </row>
    <row r="3705" spans="17:19" x14ac:dyDescent="0.2">
      <c r="Q3705" s="11"/>
      <c r="S3705" s="16"/>
    </row>
    <row r="3706" spans="17:19" x14ac:dyDescent="0.2">
      <c r="Q3706" s="11"/>
      <c r="S3706" s="16"/>
    </row>
    <row r="3707" spans="17:19" x14ac:dyDescent="0.2">
      <c r="Q3707" s="11"/>
      <c r="S3707" s="16"/>
    </row>
    <row r="3708" spans="17:19" x14ac:dyDescent="0.2">
      <c r="Q3708" s="11"/>
      <c r="S3708" s="16"/>
    </row>
    <row r="3709" spans="17:19" x14ac:dyDescent="0.2">
      <c r="Q3709" s="11"/>
      <c r="S3709" s="16"/>
    </row>
    <row r="3710" spans="17:19" x14ac:dyDescent="0.2">
      <c r="Q3710" s="11"/>
      <c r="S3710" s="16"/>
    </row>
    <row r="3711" spans="17:19" x14ac:dyDescent="0.2">
      <c r="Q3711" s="11"/>
      <c r="S3711" s="16"/>
    </row>
    <row r="3712" spans="17:19" x14ac:dyDescent="0.2">
      <c r="Q3712" s="11"/>
      <c r="S3712" s="16"/>
    </row>
    <row r="3713" spans="17:19" x14ac:dyDescent="0.2">
      <c r="Q3713" s="11"/>
      <c r="S3713" s="16"/>
    </row>
    <row r="3714" spans="17:19" x14ac:dyDescent="0.2">
      <c r="Q3714" s="11"/>
      <c r="S3714" s="16"/>
    </row>
    <row r="3715" spans="17:19" x14ac:dyDescent="0.2">
      <c r="Q3715" s="11"/>
      <c r="S3715" s="16"/>
    </row>
    <row r="3716" spans="17:19" x14ac:dyDescent="0.2">
      <c r="Q3716" s="11"/>
      <c r="S3716" s="16"/>
    </row>
    <row r="3717" spans="17:19" x14ac:dyDescent="0.2">
      <c r="Q3717" s="11"/>
      <c r="S3717" s="16"/>
    </row>
    <row r="3718" spans="17:19" x14ac:dyDescent="0.2">
      <c r="Q3718" s="11"/>
      <c r="S3718" s="16"/>
    </row>
    <row r="3719" spans="17:19" x14ac:dyDescent="0.2">
      <c r="Q3719" s="11"/>
      <c r="S3719" s="16"/>
    </row>
    <row r="3720" spans="17:19" x14ac:dyDescent="0.2">
      <c r="Q3720" s="11"/>
      <c r="S3720" s="16"/>
    </row>
    <row r="3721" spans="17:19" x14ac:dyDescent="0.2">
      <c r="Q3721" s="11"/>
      <c r="S3721" s="16"/>
    </row>
    <row r="3722" spans="17:19" x14ac:dyDescent="0.2">
      <c r="Q3722" s="11"/>
      <c r="S3722" s="16"/>
    </row>
    <row r="3723" spans="17:19" x14ac:dyDescent="0.2">
      <c r="Q3723" s="11"/>
      <c r="S3723" s="16"/>
    </row>
    <row r="3724" spans="17:19" x14ac:dyDescent="0.2">
      <c r="Q3724" s="11"/>
      <c r="S3724" s="16"/>
    </row>
    <row r="3725" spans="17:19" x14ac:dyDescent="0.2">
      <c r="Q3725" s="11"/>
      <c r="S3725" s="16"/>
    </row>
    <row r="3726" spans="17:19" x14ac:dyDescent="0.2">
      <c r="Q3726" s="11"/>
      <c r="S3726" s="16"/>
    </row>
    <row r="3727" spans="17:19" x14ac:dyDescent="0.2">
      <c r="Q3727" s="11"/>
      <c r="S3727" s="16"/>
    </row>
    <row r="3728" spans="17:19" x14ac:dyDescent="0.2">
      <c r="Q3728" s="11"/>
      <c r="S3728" s="16"/>
    </row>
    <row r="3729" spans="17:19" x14ac:dyDescent="0.2">
      <c r="Q3729" s="11"/>
      <c r="S3729" s="16"/>
    </row>
    <row r="3730" spans="17:19" x14ac:dyDescent="0.2">
      <c r="Q3730" s="11"/>
      <c r="S3730" s="16"/>
    </row>
    <row r="3731" spans="17:19" x14ac:dyDescent="0.2">
      <c r="Q3731" s="11"/>
      <c r="S3731" s="16"/>
    </row>
    <row r="3732" spans="17:19" x14ac:dyDescent="0.2">
      <c r="Q3732" s="11"/>
      <c r="S3732" s="16"/>
    </row>
    <row r="3733" spans="17:19" x14ac:dyDescent="0.2">
      <c r="Q3733" s="11"/>
      <c r="S3733" s="16"/>
    </row>
    <row r="3734" spans="17:19" x14ac:dyDescent="0.2">
      <c r="Q3734" s="11"/>
      <c r="S3734" s="16"/>
    </row>
    <row r="3735" spans="17:19" x14ac:dyDescent="0.2">
      <c r="Q3735" s="11"/>
      <c r="S3735" s="16"/>
    </row>
    <row r="3736" spans="17:19" x14ac:dyDescent="0.2">
      <c r="Q3736" s="11"/>
      <c r="S3736" s="16"/>
    </row>
    <row r="3737" spans="17:19" x14ac:dyDescent="0.2">
      <c r="Q3737" s="11"/>
      <c r="S3737" s="16"/>
    </row>
    <row r="3738" spans="17:19" x14ac:dyDescent="0.2">
      <c r="Q3738" s="11"/>
      <c r="S3738" s="16"/>
    </row>
    <row r="3739" spans="17:19" x14ac:dyDescent="0.2">
      <c r="Q3739" s="11"/>
      <c r="S3739" s="16"/>
    </row>
    <row r="3740" spans="17:19" x14ac:dyDescent="0.2">
      <c r="Q3740" s="11"/>
      <c r="S3740" s="16"/>
    </row>
    <row r="3741" spans="17:19" x14ac:dyDescent="0.2">
      <c r="Q3741" s="11"/>
      <c r="S3741" s="16"/>
    </row>
    <row r="3742" spans="17:19" x14ac:dyDescent="0.2">
      <c r="Q3742" s="11"/>
      <c r="S3742" s="16"/>
    </row>
    <row r="3743" spans="17:19" x14ac:dyDescent="0.2">
      <c r="Q3743" s="11"/>
      <c r="S3743" s="16"/>
    </row>
    <row r="3744" spans="17:19" x14ac:dyDescent="0.2">
      <c r="Q3744" s="11"/>
      <c r="S3744" s="16"/>
    </row>
    <row r="3745" spans="17:19" x14ac:dyDescent="0.2">
      <c r="Q3745" s="11"/>
      <c r="S3745" s="16"/>
    </row>
    <row r="3746" spans="17:19" x14ac:dyDescent="0.2">
      <c r="Q3746" s="11"/>
      <c r="S3746" s="16"/>
    </row>
    <row r="3747" spans="17:19" x14ac:dyDescent="0.2">
      <c r="Q3747" s="11"/>
      <c r="S3747" s="16"/>
    </row>
    <row r="3748" spans="17:19" x14ac:dyDescent="0.2">
      <c r="Q3748" s="11"/>
      <c r="S3748" s="16"/>
    </row>
    <row r="3749" spans="17:19" x14ac:dyDescent="0.2">
      <c r="Q3749" s="11"/>
      <c r="S3749" s="16"/>
    </row>
    <row r="3750" spans="17:19" x14ac:dyDescent="0.2">
      <c r="Q3750" s="11"/>
      <c r="S3750" s="16"/>
    </row>
    <row r="3751" spans="17:19" x14ac:dyDescent="0.2">
      <c r="Q3751" s="11"/>
      <c r="S3751" s="16"/>
    </row>
    <row r="3752" spans="17:19" x14ac:dyDescent="0.2">
      <c r="Q3752" s="11"/>
      <c r="S3752" s="16"/>
    </row>
    <row r="3753" spans="17:19" x14ac:dyDescent="0.2">
      <c r="Q3753" s="11"/>
      <c r="S3753" s="16"/>
    </row>
    <row r="3754" spans="17:19" x14ac:dyDescent="0.2">
      <c r="Q3754" s="11"/>
      <c r="S3754" s="16"/>
    </row>
    <row r="3755" spans="17:19" x14ac:dyDescent="0.2">
      <c r="Q3755" s="11"/>
      <c r="S3755" s="16"/>
    </row>
    <row r="3756" spans="17:19" x14ac:dyDescent="0.2">
      <c r="Q3756" s="11"/>
      <c r="S3756" s="16"/>
    </row>
    <row r="3757" spans="17:19" x14ac:dyDescent="0.2">
      <c r="Q3757" s="11"/>
      <c r="S3757" s="16"/>
    </row>
    <row r="3758" spans="17:19" x14ac:dyDescent="0.2">
      <c r="Q3758" s="11"/>
      <c r="S3758" s="16"/>
    </row>
    <row r="3759" spans="17:19" x14ac:dyDescent="0.2">
      <c r="Q3759" s="11"/>
      <c r="S3759" s="16"/>
    </row>
    <row r="3760" spans="17:19" x14ac:dyDescent="0.2">
      <c r="Q3760" s="11"/>
      <c r="S3760" s="16"/>
    </row>
    <row r="3761" spans="17:19" x14ac:dyDescent="0.2">
      <c r="Q3761" s="11"/>
      <c r="S3761" s="16"/>
    </row>
    <row r="3762" spans="17:19" x14ac:dyDescent="0.2">
      <c r="Q3762" s="11"/>
      <c r="S3762" s="16"/>
    </row>
    <row r="3763" spans="17:19" x14ac:dyDescent="0.2">
      <c r="Q3763" s="11"/>
      <c r="S3763" s="16"/>
    </row>
    <row r="3764" spans="17:19" x14ac:dyDescent="0.2">
      <c r="Q3764" s="11"/>
      <c r="S3764" s="16"/>
    </row>
    <row r="3765" spans="17:19" x14ac:dyDescent="0.2">
      <c r="Q3765" s="11"/>
      <c r="S3765" s="16"/>
    </row>
    <row r="3766" spans="17:19" x14ac:dyDescent="0.2">
      <c r="Q3766" s="11"/>
      <c r="S3766" s="16"/>
    </row>
    <row r="3767" spans="17:19" x14ac:dyDescent="0.2">
      <c r="Q3767" s="11"/>
      <c r="S3767" s="16"/>
    </row>
    <row r="3768" spans="17:19" x14ac:dyDescent="0.2">
      <c r="Q3768" s="11"/>
      <c r="S3768" s="16"/>
    </row>
    <row r="3769" spans="17:19" x14ac:dyDescent="0.2">
      <c r="Q3769" s="11"/>
      <c r="S3769" s="16"/>
    </row>
    <row r="3770" spans="17:19" x14ac:dyDescent="0.2">
      <c r="Q3770" s="11"/>
      <c r="S3770" s="16"/>
    </row>
    <row r="3771" spans="17:19" x14ac:dyDescent="0.2">
      <c r="Q3771" s="11"/>
      <c r="S3771" s="16"/>
    </row>
    <row r="3772" spans="17:19" x14ac:dyDescent="0.2">
      <c r="Q3772" s="11"/>
      <c r="S3772" s="16"/>
    </row>
    <row r="3773" spans="17:19" x14ac:dyDescent="0.2">
      <c r="Q3773" s="11"/>
      <c r="S3773" s="16"/>
    </row>
    <row r="3774" spans="17:19" x14ac:dyDescent="0.2">
      <c r="Q3774" s="11"/>
      <c r="S3774" s="16"/>
    </row>
    <row r="3775" spans="17:19" x14ac:dyDescent="0.2">
      <c r="Q3775" s="11"/>
      <c r="S3775" s="16"/>
    </row>
    <row r="3776" spans="17:19" x14ac:dyDescent="0.2">
      <c r="Q3776" s="11"/>
      <c r="S3776" s="16"/>
    </row>
    <row r="3777" spans="17:19" x14ac:dyDescent="0.2">
      <c r="Q3777" s="11"/>
      <c r="S3777" s="16"/>
    </row>
    <row r="3778" spans="17:19" x14ac:dyDescent="0.2">
      <c r="Q3778" s="11"/>
      <c r="S3778" s="16"/>
    </row>
    <row r="3779" spans="17:19" x14ac:dyDescent="0.2">
      <c r="Q3779" s="11"/>
      <c r="S3779" s="16"/>
    </row>
    <row r="3780" spans="17:19" x14ac:dyDescent="0.2">
      <c r="Q3780" s="11"/>
      <c r="S3780" s="16"/>
    </row>
    <row r="3781" spans="17:19" x14ac:dyDescent="0.2">
      <c r="Q3781" s="11"/>
      <c r="S3781" s="16"/>
    </row>
    <row r="3782" spans="17:19" x14ac:dyDescent="0.2">
      <c r="Q3782" s="11"/>
      <c r="S3782" s="16"/>
    </row>
    <row r="3783" spans="17:19" x14ac:dyDescent="0.2">
      <c r="Q3783" s="11"/>
      <c r="S3783" s="16"/>
    </row>
    <row r="3784" spans="17:19" x14ac:dyDescent="0.2">
      <c r="Q3784" s="11"/>
      <c r="S3784" s="16"/>
    </row>
    <row r="3785" spans="17:19" x14ac:dyDescent="0.2">
      <c r="Q3785" s="11"/>
      <c r="S3785" s="16"/>
    </row>
    <row r="3786" spans="17:19" x14ac:dyDescent="0.2">
      <c r="Q3786" s="11"/>
      <c r="S3786" s="16"/>
    </row>
    <row r="3787" spans="17:19" x14ac:dyDescent="0.2">
      <c r="Q3787" s="11"/>
      <c r="S3787" s="16"/>
    </row>
    <row r="3788" spans="17:19" x14ac:dyDescent="0.2">
      <c r="Q3788" s="11"/>
      <c r="S3788" s="16"/>
    </row>
    <row r="3789" spans="17:19" x14ac:dyDescent="0.2">
      <c r="Q3789" s="11"/>
      <c r="S3789" s="16"/>
    </row>
    <row r="3790" spans="17:19" x14ac:dyDescent="0.2">
      <c r="Q3790" s="11"/>
      <c r="S3790" s="16"/>
    </row>
    <row r="3791" spans="17:19" x14ac:dyDescent="0.2">
      <c r="Q3791" s="11"/>
      <c r="S3791" s="16"/>
    </row>
    <row r="3792" spans="17:19" x14ac:dyDescent="0.2">
      <c r="Q3792" s="11"/>
      <c r="S3792" s="16"/>
    </row>
    <row r="3793" spans="17:19" x14ac:dyDescent="0.2">
      <c r="Q3793" s="11"/>
      <c r="S3793" s="16"/>
    </row>
    <row r="3794" spans="17:19" x14ac:dyDescent="0.2">
      <c r="Q3794" s="11"/>
      <c r="S3794" s="16"/>
    </row>
    <row r="3795" spans="17:19" x14ac:dyDescent="0.2">
      <c r="Q3795" s="11"/>
      <c r="S3795" s="16"/>
    </row>
    <row r="3796" spans="17:19" x14ac:dyDescent="0.2">
      <c r="Q3796" s="11"/>
      <c r="S3796" s="16"/>
    </row>
    <row r="3797" spans="17:19" x14ac:dyDescent="0.2">
      <c r="Q3797" s="11"/>
      <c r="S3797" s="16"/>
    </row>
    <row r="3798" spans="17:19" x14ac:dyDescent="0.2">
      <c r="Q3798" s="11"/>
      <c r="S3798" s="16"/>
    </row>
    <row r="3799" spans="17:19" x14ac:dyDescent="0.2">
      <c r="Q3799" s="11"/>
      <c r="S3799" s="16"/>
    </row>
    <row r="3800" spans="17:19" x14ac:dyDescent="0.2">
      <c r="Q3800" s="11"/>
      <c r="S3800" s="16"/>
    </row>
    <row r="3801" spans="17:19" x14ac:dyDescent="0.2">
      <c r="Q3801" s="11"/>
      <c r="S3801" s="16"/>
    </row>
    <row r="3802" spans="17:19" x14ac:dyDescent="0.2">
      <c r="Q3802" s="11"/>
      <c r="S3802" s="16"/>
    </row>
    <row r="3803" spans="17:19" x14ac:dyDescent="0.2">
      <c r="Q3803" s="11"/>
      <c r="S3803" s="16"/>
    </row>
    <row r="3804" spans="17:19" x14ac:dyDescent="0.2">
      <c r="Q3804" s="11"/>
      <c r="S3804" s="16"/>
    </row>
    <row r="3805" spans="17:19" x14ac:dyDescent="0.2">
      <c r="Q3805" s="11"/>
      <c r="S3805" s="16"/>
    </row>
    <row r="3806" spans="17:19" x14ac:dyDescent="0.2">
      <c r="Q3806" s="11"/>
      <c r="S3806" s="16"/>
    </row>
    <row r="3807" spans="17:19" x14ac:dyDescent="0.2">
      <c r="Q3807" s="11"/>
      <c r="S3807" s="16"/>
    </row>
    <row r="3808" spans="17:19" x14ac:dyDescent="0.2">
      <c r="Q3808" s="11"/>
      <c r="S3808" s="16"/>
    </row>
    <row r="3809" spans="17:19" x14ac:dyDescent="0.2">
      <c r="Q3809" s="11"/>
      <c r="S3809" s="16"/>
    </row>
    <row r="3810" spans="17:19" x14ac:dyDescent="0.2">
      <c r="Q3810" s="11"/>
      <c r="S3810" s="16"/>
    </row>
    <row r="3811" spans="17:19" x14ac:dyDescent="0.2">
      <c r="Q3811" s="11"/>
      <c r="S3811" s="16"/>
    </row>
    <row r="3812" spans="17:19" x14ac:dyDescent="0.2">
      <c r="Q3812" s="11"/>
      <c r="S3812" s="16"/>
    </row>
    <row r="3813" spans="17:19" x14ac:dyDescent="0.2">
      <c r="Q3813" s="11"/>
      <c r="S3813" s="16"/>
    </row>
    <row r="3814" spans="17:19" x14ac:dyDescent="0.2">
      <c r="Q3814" s="11"/>
      <c r="S3814" s="16"/>
    </row>
    <row r="3815" spans="17:19" x14ac:dyDescent="0.2">
      <c r="Q3815" s="11"/>
      <c r="S3815" s="16"/>
    </row>
    <row r="3816" spans="17:19" x14ac:dyDescent="0.2">
      <c r="Q3816" s="11"/>
      <c r="S3816" s="16"/>
    </row>
    <row r="3817" spans="17:19" x14ac:dyDescent="0.2">
      <c r="Q3817" s="11"/>
      <c r="S3817" s="16"/>
    </row>
    <row r="3818" spans="17:19" x14ac:dyDescent="0.2">
      <c r="Q3818" s="11"/>
      <c r="S3818" s="16"/>
    </row>
    <row r="3819" spans="17:19" x14ac:dyDescent="0.2">
      <c r="Q3819" s="11"/>
      <c r="S3819" s="16"/>
    </row>
    <row r="3820" spans="17:19" x14ac:dyDescent="0.2">
      <c r="Q3820" s="11"/>
      <c r="S3820" s="16"/>
    </row>
    <row r="3821" spans="17:19" x14ac:dyDescent="0.2">
      <c r="Q3821" s="11"/>
      <c r="S3821" s="16"/>
    </row>
    <row r="3822" spans="17:19" x14ac:dyDescent="0.2">
      <c r="Q3822" s="11"/>
      <c r="S3822" s="16"/>
    </row>
    <row r="3823" spans="17:19" x14ac:dyDescent="0.2">
      <c r="Q3823" s="11"/>
      <c r="S3823" s="16"/>
    </row>
    <row r="3824" spans="17:19" x14ac:dyDescent="0.2">
      <c r="Q3824" s="11"/>
      <c r="S3824" s="16"/>
    </row>
    <row r="3825" spans="17:19" x14ac:dyDescent="0.2">
      <c r="Q3825" s="11"/>
      <c r="S3825" s="16"/>
    </row>
    <row r="3826" spans="17:19" x14ac:dyDescent="0.2">
      <c r="Q3826" s="11"/>
      <c r="S3826" s="16"/>
    </row>
    <row r="3827" spans="17:19" x14ac:dyDescent="0.2">
      <c r="Q3827" s="11"/>
      <c r="S3827" s="16"/>
    </row>
    <row r="3828" spans="17:19" x14ac:dyDescent="0.2">
      <c r="Q3828" s="11"/>
      <c r="S3828" s="16"/>
    </row>
    <row r="3829" spans="17:19" x14ac:dyDescent="0.2">
      <c r="Q3829" s="11"/>
      <c r="S3829" s="16"/>
    </row>
    <row r="3830" spans="17:19" x14ac:dyDescent="0.2">
      <c r="Q3830" s="11"/>
      <c r="S3830" s="16"/>
    </row>
    <row r="3831" spans="17:19" x14ac:dyDescent="0.2">
      <c r="Q3831" s="11"/>
      <c r="S3831" s="16"/>
    </row>
    <row r="3832" spans="17:19" x14ac:dyDescent="0.2">
      <c r="Q3832" s="11"/>
      <c r="S3832" s="16"/>
    </row>
    <row r="3833" spans="17:19" x14ac:dyDescent="0.2">
      <c r="Q3833" s="11"/>
      <c r="S3833" s="16"/>
    </row>
    <row r="3834" spans="17:19" x14ac:dyDescent="0.2">
      <c r="Q3834" s="11"/>
      <c r="S3834" s="16"/>
    </row>
    <row r="3835" spans="17:19" x14ac:dyDescent="0.2">
      <c r="Q3835" s="11"/>
      <c r="S3835" s="16"/>
    </row>
    <row r="3836" spans="17:19" x14ac:dyDescent="0.2">
      <c r="Q3836" s="11"/>
      <c r="S3836" s="16"/>
    </row>
    <row r="3837" spans="17:19" x14ac:dyDescent="0.2">
      <c r="Q3837" s="11"/>
      <c r="S3837" s="16"/>
    </row>
    <row r="3838" spans="17:19" x14ac:dyDescent="0.2">
      <c r="Q3838" s="11"/>
      <c r="S3838" s="16"/>
    </row>
    <row r="3839" spans="17:19" x14ac:dyDescent="0.2">
      <c r="Q3839" s="11"/>
      <c r="S3839" s="16"/>
    </row>
    <row r="3840" spans="17:19" x14ac:dyDescent="0.2">
      <c r="Q3840" s="11"/>
      <c r="S3840" s="16"/>
    </row>
    <row r="3841" spans="17:19" x14ac:dyDescent="0.2">
      <c r="Q3841" s="11"/>
      <c r="S3841" s="16"/>
    </row>
    <row r="3842" spans="17:19" x14ac:dyDescent="0.2">
      <c r="Q3842" s="11"/>
      <c r="S3842" s="16"/>
    </row>
    <row r="3843" spans="17:19" x14ac:dyDescent="0.2">
      <c r="Q3843" s="11"/>
      <c r="S3843" s="16"/>
    </row>
    <row r="3844" spans="17:19" x14ac:dyDescent="0.2">
      <c r="Q3844" s="11"/>
      <c r="S3844" s="16"/>
    </row>
    <row r="3845" spans="17:19" x14ac:dyDescent="0.2">
      <c r="Q3845" s="11"/>
      <c r="S3845" s="16"/>
    </row>
    <row r="3846" spans="17:19" x14ac:dyDescent="0.2">
      <c r="Q3846" s="11"/>
      <c r="S3846" s="16"/>
    </row>
    <row r="3847" spans="17:19" x14ac:dyDescent="0.2">
      <c r="Q3847" s="11"/>
      <c r="S3847" s="16"/>
    </row>
    <row r="3848" spans="17:19" x14ac:dyDescent="0.2">
      <c r="Q3848" s="11"/>
      <c r="S3848" s="16"/>
    </row>
    <row r="3849" spans="17:19" x14ac:dyDescent="0.2">
      <c r="Q3849" s="11"/>
      <c r="S3849" s="16"/>
    </row>
    <row r="3850" spans="17:19" x14ac:dyDescent="0.2">
      <c r="Q3850" s="11"/>
      <c r="S3850" s="16"/>
    </row>
    <row r="3851" spans="17:19" x14ac:dyDescent="0.2">
      <c r="Q3851" s="11"/>
      <c r="S3851" s="16"/>
    </row>
    <row r="3852" spans="17:19" x14ac:dyDescent="0.2">
      <c r="Q3852" s="11"/>
      <c r="S3852" s="16"/>
    </row>
    <row r="3853" spans="17:19" x14ac:dyDescent="0.2">
      <c r="Q3853" s="11"/>
      <c r="S3853" s="16"/>
    </row>
    <row r="3854" spans="17:19" x14ac:dyDescent="0.2">
      <c r="Q3854" s="11"/>
      <c r="S3854" s="16"/>
    </row>
    <row r="3855" spans="17:19" x14ac:dyDescent="0.2">
      <c r="Q3855" s="11"/>
      <c r="S3855" s="16"/>
    </row>
    <row r="3856" spans="17:19" x14ac:dyDescent="0.2">
      <c r="Q3856" s="11"/>
      <c r="S3856" s="16"/>
    </row>
    <row r="3857" spans="17:19" x14ac:dyDescent="0.2">
      <c r="Q3857" s="11"/>
      <c r="S3857" s="16"/>
    </row>
    <row r="3858" spans="17:19" x14ac:dyDescent="0.2">
      <c r="Q3858" s="11"/>
      <c r="S3858" s="16"/>
    </row>
    <row r="3859" spans="17:19" x14ac:dyDescent="0.2">
      <c r="Q3859" s="11"/>
      <c r="S3859" s="16"/>
    </row>
    <row r="3860" spans="17:19" x14ac:dyDescent="0.2">
      <c r="Q3860" s="11"/>
      <c r="S3860" s="16"/>
    </row>
    <row r="3861" spans="17:19" x14ac:dyDescent="0.2">
      <c r="Q3861" s="11"/>
      <c r="S3861" s="16"/>
    </row>
    <row r="3862" spans="17:19" x14ac:dyDescent="0.2">
      <c r="Q3862" s="11"/>
      <c r="S3862" s="16"/>
    </row>
    <row r="3863" spans="17:19" x14ac:dyDescent="0.2">
      <c r="Q3863" s="11"/>
      <c r="S3863" s="16"/>
    </row>
    <row r="3864" spans="17:19" x14ac:dyDescent="0.2">
      <c r="Q3864" s="11"/>
      <c r="S3864" s="16"/>
    </row>
    <row r="3865" spans="17:19" x14ac:dyDescent="0.2">
      <c r="Q3865" s="11"/>
      <c r="S3865" s="16"/>
    </row>
    <row r="3866" spans="17:19" x14ac:dyDescent="0.2">
      <c r="Q3866" s="11"/>
      <c r="S3866" s="16"/>
    </row>
    <row r="3867" spans="17:19" x14ac:dyDescent="0.2">
      <c r="Q3867" s="11"/>
      <c r="S3867" s="16"/>
    </row>
    <row r="3868" spans="17:19" x14ac:dyDescent="0.2">
      <c r="Q3868" s="11"/>
      <c r="S3868" s="16"/>
    </row>
    <row r="3869" spans="17:19" x14ac:dyDescent="0.2">
      <c r="Q3869" s="11"/>
      <c r="S3869" s="16"/>
    </row>
    <row r="3870" spans="17:19" x14ac:dyDescent="0.2">
      <c r="Q3870" s="11"/>
      <c r="S3870" s="16"/>
    </row>
    <row r="3871" spans="17:19" x14ac:dyDescent="0.2">
      <c r="Q3871" s="11"/>
      <c r="S3871" s="16"/>
    </row>
    <row r="3872" spans="17:19" x14ac:dyDescent="0.2">
      <c r="Q3872" s="11"/>
      <c r="S3872" s="16"/>
    </row>
    <row r="3873" spans="17:19" x14ac:dyDescent="0.2">
      <c r="Q3873" s="11"/>
      <c r="S3873" s="16"/>
    </row>
    <row r="3874" spans="17:19" x14ac:dyDescent="0.2">
      <c r="Q3874" s="11"/>
      <c r="S3874" s="16"/>
    </row>
    <row r="3875" spans="17:19" x14ac:dyDescent="0.2">
      <c r="Q3875" s="11"/>
      <c r="S3875" s="16"/>
    </row>
    <row r="3876" spans="17:19" x14ac:dyDescent="0.2">
      <c r="Q3876" s="11"/>
      <c r="S3876" s="16"/>
    </row>
    <row r="3877" spans="17:19" x14ac:dyDescent="0.2">
      <c r="Q3877" s="11"/>
      <c r="S3877" s="16"/>
    </row>
    <row r="3878" spans="17:19" x14ac:dyDescent="0.2">
      <c r="Q3878" s="11"/>
      <c r="S3878" s="16"/>
    </row>
    <row r="3879" spans="17:19" x14ac:dyDescent="0.2">
      <c r="Q3879" s="11"/>
      <c r="S3879" s="16"/>
    </row>
    <row r="3880" spans="17:19" x14ac:dyDescent="0.2">
      <c r="Q3880" s="11"/>
      <c r="S3880" s="16"/>
    </row>
    <row r="3881" spans="17:19" x14ac:dyDescent="0.2">
      <c r="Q3881" s="11"/>
      <c r="S3881" s="16"/>
    </row>
    <row r="3882" spans="17:19" x14ac:dyDescent="0.2">
      <c r="Q3882" s="11"/>
      <c r="S3882" s="16"/>
    </row>
    <row r="3883" spans="17:19" x14ac:dyDescent="0.2">
      <c r="Q3883" s="11"/>
      <c r="S3883" s="16"/>
    </row>
    <row r="3884" spans="17:19" x14ac:dyDescent="0.2">
      <c r="Q3884" s="11"/>
      <c r="S3884" s="16"/>
    </row>
    <row r="3885" spans="17:19" x14ac:dyDescent="0.2">
      <c r="Q3885" s="11"/>
      <c r="S3885" s="16"/>
    </row>
    <row r="3886" spans="17:19" x14ac:dyDescent="0.2">
      <c r="Q3886" s="11"/>
      <c r="S3886" s="16"/>
    </row>
    <row r="3887" spans="17:19" x14ac:dyDescent="0.2">
      <c r="Q3887" s="11"/>
      <c r="S3887" s="16"/>
    </row>
    <row r="3888" spans="17:19" x14ac:dyDescent="0.2">
      <c r="Q3888" s="11"/>
      <c r="S3888" s="16"/>
    </row>
    <row r="3889" spans="17:19" x14ac:dyDescent="0.2">
      <c r="Q3889" s="11"/>
      <c r="S3889" s="16"/>
    </row>
    <row r="3890" spans="17:19" x14ac:dyDescent="0.2">
      <c r="Q3890" s="11"/>
      <c r="S3890" s="16"/>
    </row>
    <row r="3891" spans="17:19" x14ac:dyDescent="0.2">
      <c r="Q3891" s="11"/>
      <c r="S3891" s="16"/>
    </row>
    <row r="3892" spans="17:19" x14ac:dyDescent="0.2">
      <c r="Q3892" s="11"/>
      <c r="S3892" s="16"/>
    </row>
    <row r="3893" spans="17:19" x14ac:dyDescent="0.2">
      <c r="Q3893" s="11"/>
      <c r="S3893" s="16"/>
    </row>
    <row r="3894" spans="17:19" x14ac:dyDescent="0.2">
      <c r="Q3894" s="11"/>
      <c r="S3894" s="16"/>
    </row>
    <row r="3895" spans="17:19" x14ac:dyDescent="0.2">
      <c r="Q3895" s="11"/>
      <c r="S3895" s="16"/>
    </row>
    <row r="3896" spans="17:19" x14ac:dyDescent="0.2">
      <c r="Q3896" s="11"/>
      <c r="S3896" s="16"/>
    </row>
    <row r="3897" spans="17:19" x14ac:dyDescent="0.2">
      <c r="Q3897" s="11"/>
      <c r="S3897" s="16"/>
    </row>
    <row r="3898" spans="17:19" x14ac:dyDescent="0.2">
      <c r="Q3898" s="11"/>
      <c r="S3898" s="16"/>
    </row>
    <row r="3899" spans="17:19" x14ac:dyDescent="0.2">
      <c r="Q3899" s="11"/>
      <c r="S3899" s="16"/>
    </row>
    <row r="3900" spans="17:19" x14ac:dyDescent="0.2">
      <c r="Q3900" s="11"/>
      <c r="S3900" s="16"/>
    </row>
    <row r="3901" spans="17:19" x14ac:dyDescent="0.2">
      <c r="Q3901" s="11"/>
      <c r="S3901" s="16"/>
    </row>
    <row r="3902" spans="17:19" x14ac:dyDescent="0.2">
      <c r="Q3902" s="11"/>
      <c r="S3902" s="16"/>
    </row>
    <row r="3903" spans="17:19" x14ac:dyDescent="0.2">
      <c r="Q3903" s="11"/>
      <c r="S3903" s="16"/>
    </row>
    <row r="3904" spans="17:19" x14ac:dyDescent="0.2">
      <c r="Q3904" s="11"/>
      <c r="S3904" s="16"/>
    </row>
    <row r="3905" spans="17:19" x14ac:dyDescent="0.2">
      <c r="Q3905" s="11"/>
      <c r="S3905" s="16"/>
    </row>
    <row r="3906" spans="17:19" x14ac:dyDescent="0.2">
      <c r="Q3906" s="11"/>
      <c r="S3906" s="16"/>
    </row>
    <row r="3907" spans="17:19" x14ac:dyDescent="0.2">
      <c r="Q3907" s="11"/>
      <c r="S3907" s="16"/>
    </row>
    <row r="3908" spans="17:19" x14ac:dyDescent="0.2">
      <c r="Q3908" s="11"/>
      <c r="S3908" s="16"/>
    </row>
    <row r="3909" spans="17:19" x14ac:dyDescent="0.2">
      <c r="Q3909" s="11"/>
      <c r="S3909" s="16"/>
    </row>
    <row r="3910" spans="17:19" x14ac:dyDescent="0.2">
      <c r="Q3910" s="11"/>
      <c r="S3910" s="16"/>
    </row>
    <row r="3911" spans="17:19" x14ac:dyDescent="0.2">
      <c r="Q3911" s="11"/>
      <c r="S3911" s="16"/>
    </row>
    <row r="3912" spans="17:19" x14ac:dyDescent="0.2">
      <c r="Q3912" s="11"/>
      <c r="S3912" s="16"/>
    </row>
    <row r="3913" spans="17:19" x14ac:dyDescent="0.2">
      <c r="Q3913" s="11"/>
      <c r="S3913" s="16"/>
    </row>
    <row r="3914" spans="17:19" x14ac:dyDescent="0.2">
      <c r="Q3914" s="11"/>
      <c r="S3914" s="16"/>
    </row>
    <row r="3915" spans="17:19" x14ac:dyDescent="0.2">
      <c r="Q3915" s="11"/>
      <c r="S3915" s="16"/>
    </row>
    <row r="3916" spans="17:19" x14ac:dyDescent="0.2">
      <c r="Q3916" s="11"/>
      <c r="S3916" s="16"/>
    </row>
    <row r="3917" spans="17:19" x14ac:dyDescent="0.2">
      <c r="Q3917" s="11"/>
      <c r="S3917" s="16"/>
    </row>
    <row r="3918" spans="17:19" x14ac:dyDescent="0.2">
      <c r="Q3918" s="11"/>
      <c r="S3918" s="16"/>
    </row>
    <row r="3919" spans="17:19" x14ac:dyDescent="0.2">
      <c r="Q3919" s="11"/>
      <c r="S3919" s="16"/>
    </row>
    <row r="3920" spans="17:19" x14ac:dyDescent="0.2">
      <c r="Q3920" s="11"/>
      <c r="S3920" s="16"/>
    </row>
    <row r="3921" spans="17:19" x14ac:dyDescent="0.2">
      <c r="Q3921" s="11"/>
      <c r="S3921" s="16"/>
    </row>
    <row r="3922" spans="17:19" x14ac:dyDescent="0.2">
      <c r="Q3922" s="11"/>
      <c r="S3922" s="16"/>
    </row>
    <row r="3923" spans="17:19" x14ac:dyDescent="0.2">
      <c r="Q3923" s="11"/>
      <c r="S3923" s="16"/>
    </row>
    <row r="3924" spans="17:19" x14ac:dyDescent="0.2">
      <c r="Q3924" s="11"/>
      <c r="S3924" s="16"/>
    </row>
    <row r="3925" spans="17:19" x14ac:dyDescent="0.2">
      <c r="Q3925" s="11"/>
      <c r="S3925" s="16"/>
    </row>
    <row r="3926" spans="17:19" x14ac:dyDescent="0.2">
      <c r="Q3926" s="11"/>
      <c r="S3926" s="16"/>
    </row>
    <row r="3927" spans="17:19" x14ac:dyDescent="0.2">
      <c r="Q3927" s="11"/>
      <c r="S3927" s="16"/>
    </row>
    <row r="3928" spans="17:19" x14ac:dyDescent="0.2">
      <c r="Q3928" s="11"/>
      <c r="S3928" s="16"/>
    </row>
    <row r="3929" spans="17:19" x14ac:dyDescent="0.2">
      <c r="Q3929" s="11"/>
      <c r="S3929" s="16"/>
    </row>
    <row r="3930" spans="17:19" x14ac:dyDescent="0.2">
      <c r="Q3930" s="11"/>
      <c r="S3930" s="16"/>
    </row>
    <row r="3931" spans="17:19" x14ac:dyDescent="0.2">
      <c r="Q3931" s="11"/>
      <c r="S3931" s="16"/>
    </row>
    <row r="3932" spans="17:19" x14ac:dyDescent="0.2">
      <c r="Q3932" s="11"/>
      <c r="S3932" s="16"/>
    </row>
    <row r="3933" spans="17:19" x14ac:dyDescent="0.2">
      <c r="Q3933" s="11"/>
      <c r="S3933" s="16"/>
    </row>
    <row r="3934" spans="17:19" x14ac:dyDescent="0.2">
      <c r="Q3934" s="11"/>
      <c r="S3934" s="16"/>
    </row>
    <row r="3935" spans="17:19" x14ac:dyDescent="0.2">
      <c r="Q3935" s="11"/>
      <c r="S3935" s="16"/>
    </row>
    <row r="3936" spans="17:19" x14ac:dyDescent="0.2">
      <c r="Q3936" s="11"/>
      <c r="S3936" s="16"/>
    </row>
    <row r="3937" spans="17:19" x14ac:dyDescent="0.2">
      <c r="Q3937" s="11"/>
      <c r="S3937" s="16"/>
    </row>
    <row r="3938" spans="17:19" x14ac:dyDescent="0.2">
      <c r="Q3938" s="11"/>
      <c r="S3938" s="16"/>
    </row>
    <row r="3939" spans="17:19" x14ac:dyDescent="0.2">
      <c r="Q3939" s="11"/>
      <c r="S3939" s="16"/>
    </row>
    <row r="3940" spans="17:19" x14ac:dyDescent="0.2">
      <c r="Q3940" s="11"/>
      <c r="S3940" s="16"/>
    </row>
    <row r="3941" spans="17:19" x14ac:dyDescent="0.2">
      <c r="Q3941" s="11"/>
      <c r="S3941" s="16"/>
    </row>
    <row r="3942" spans="17:19" x14ac:dyDescent="0.2">
      <c r="Q3942" s="11"/>
      <c r="S3942" s="16"/>
    </row>
    <row r="3943" spans="17:19" x14ac:dyDescent="0.2">
      <c r="Q3943" s="11"/>
      <c r="S3943" s="16"/>
    </row>
    <row r="3944" spans="17:19" x14ac:dyDescent="0.2">
      <c r="Q3944" s="11"/>
      <c r="S3944" s="16"/>
    </row>
    <row r="3945" spans="17:19" x14ac:dyDescent="0.2">
      <c r="Q3945" s="11"/>
      <c r="S3945" s="16"/>
    </row>
    <row r="3946" spans="17:19" x14ac:dyDescent="0.2">
      <c r="Q3946" s="11"/>
      <c r="S3946" s="16"/>
    </row>
    <row r="3947" spans="17:19" x14ac:dyDescent="0.2">
      <c r="Q3947" s="11"/>
      <c r="S3947" s="16"/>
    </row>
    <row r="3948" spans="17:19" x14ac:dyDescent="0.2">
      <c r="Q3948" s="11"/>
      <c r="S3948" s="16"/>
    </row>
    <row r="3949" spans="17:19" x14ac:dyDescent="0.2">
      <c r="Q3949" s="11"/>
      <c r="S3949" s="16"/>
    </row>
    <row r="3950" spans="17:19" x14ac:dyDescent="0.2">
      <c r="Q3950" s="11"/>
      <c r="S3950" s="16"/>
    </row>
    <row r="3951" spans="17:19" x14ac:dyDescent="0.2">
      <c r="Q3951" s="11"/>
      <c r="S3951" s="16"/>
    </row>
    <row r="3952" spans="17:19" x14ac:dyDescent="0.2">
      <c r="Q3952" s="11"/>
      <c r="S3952" s="16"/>
    </row>
    <row r="3953" spans="17:19" x14ac:dyDescent="0.2">
      <c r="Q3953" s="11"/>
      <c r="S3953" s="16"/>
    </row>
    <row r="3954" spans="17:19" x14ac:dyDescent="0.2">
      <c r="Q3954" s="11"/>
      <c r="S3954" s="16"/>
    </row>
    <row r="3955" spans="17:19" x14ac:dyDescent="0.2">
      <c r="Q3955" s="11"/>
      <c r="S3955" s="16"/>
    </row>
    <row r="3956" spans="17:19" x14ac:dyDescent="0.2">
      <c r="Q3956" s="11"/>
      <c r="S3956" s="16"/>
    </row>
    <row r="3957" spans="17:19" x14ac:dyDescent="0.2">
      <c r="Q3957" s="11"/>
      <c r="S3957" s="16"/>
    </row>
    <row r="3958" spans="17:19" x14ac:dyDescent="0.2">
      <c r="Q3958" s="11"/>
      <c r="S3958" s="16"/>
    </row>
    <row r="3959" spans="17:19" x14ac:dyDescent="0.2">
      <c r="Q3959" s="11"/>
      <c r="S3959" s="16"/>
    </row>
    <row r="3960" spans="17:19" x14ac:dyDescent="0.2">
      <c r="Q3960" s="11"/>
      <c r="S3960" s="16"/>
    </row>
    <row r="3961" spans="17:19" x14ac:dyDescent="0.2">
      <c r="Q3961" s="11"/>
      <c r="S3961" s="16"/>
    </row>
    <row r="3962" spans="17:19" x14ac:dyDescent="0.2">
      <c r="Q3962" s="11"/>
      <c r="S3962" s="16"/>
    </row>
    <row r="3963" spans="17:19" x14ac:dyDescent="0.2">
      <c r="Q3963" s="11"/>
      <c r="S3963" s="16"/>
    </row>
    <row r="3964" spans="17:19" x14ac:dyDescent="0.2">
      <c r="Q3964" s="11"/>
      <c r="S3964" s="16"/>
    </row>
    <row r="3965" spans="17:19" x14ac:dyDescent="0.2">
      <c r="Q3965" s="11"/>
      <c r="S3965" s="16"/>
    </row>
    <row r="3966" spans="17:19" x14ac:dyDescent="0.2">
      <c r="Q3966" s="11"/>
      <c r="S3966" s="16"/>
    </row>
    <row r="3967" spans="17:19" x14ac:dyDescent="0.2">
      <c r="Q3967" s="11"/>
      <c r="S3967" s="16"/>
    </row>
    <row r="3968" spans="17:19" x14ac:dyDescent="0.2">
      <c r="Q3968" s="11"/>
      <c r="S3968" s="16"/>
    </row>
    <row r="3969" spans="17:19" x14ac:dyDescent="0.2">
      <c r="Q3969" s="11"/>
      <c r="S3969" s="16"/>
    </row>
    <row r="3970" spans="17:19" x14ac:dyDescent="0.2">
      <c r="Q3970" s="11"/>
      <c r="S3970" s="16"/>
    </row>
    <row r="3971" spans="17:19" x14ac:dyDescent="0.2">
      <c r="Q3971" s="11"/>
      <c r="S3971" s="16"/>
    </row>
    <row r="3972" spans="17:19" x14ac:dyDescent="0.2">
      <c r="Q3972" s="11"/>
      <c r="S3972" s="16"/>
    </row>
    <row r="3973" spans="17:19" x14ac:dyDescent="0.2">
      <c r="Q3973" s="11"/>
      <c r="S3973" s="16"/>
    </row>
    <row r="3974" spans="17:19" x14ac:dyDescent="0.2">
      <c r="Q3974" s="11"/>
      <c r="S3974" s="16"/>
    </row>
    <row r="3975" spans="17:19" x14ac:dyDescent="0.2">
      <c r="Q3975" s="11"/>
      <c r="S3975" s="16"/>
    </row>
    <row r="3976" spans="17:19" x14ac:dyDescent="0.2">
      <c r="Q3976" s="11"/>
      <c r="S3976" s="16"/>
    </row>
    <row r="3977" spans="17:19" x14ac:dyDescent="0.2">
      <c r="Q3977" s="11"/>
      <c r="S3977" s="16"/>
    </row>
    <row r="3978" spans="17:19" x14ac:dyDescent="0.2">
      <c r="Q3978" s="11"/>
      <c r="S3978" s="16"/>
    </row>
    <row r="3979" spans="17:19" x14ac:dyDescent="0.2">
      <c r="Q3979" s="11"/>
      <c r="S3979" s="16"/>
    </row>
    <row r="3980" spans="17:19" x14ac:dyDescent="0.2">
      <c r="Q3980" s="11"/>
      <c r="S3980" s="16"/>
    </row>
    <row r="3981" spans="17:19" x14ac:dyDescent="0.2">
      <c r="Q3981" s="11"/>
      <c r="S3981" s="16"/>
    </row>
    <row r="3982" spans="17:19" x14ac:dyDescent="0.2">
      <c r="Q3982" s="11"/>
      <c r="S3982" s="16"/>
    </row>
    <row r="3983" spans="17:19" x14ac:dyDescent="0.2">
      <c r="Q3983" s="11"/>
      <c r="S3983" s="16"/>
    </row>
    <row r="3984" spans="17:19" x14ac:dyDescent="0.2">
      <c r="Q3984" s="11"/>
      <c r="S3984" s="16"/>
    </row>
    <row r="3985" spans="17:19" x14ac:dyDescent="0.2">
      <c r="Q3985" s="11"/>
      <c r="S3985" s="16"/>
    </row>
    <row r="3986" spans="17:19" x14ac:dyDescent="0.2">
      <c r="Q3986" s="11"/>
      <c r="S3986" s="16"/>
    </row>
    <row r="3987" spans="17:19" x14ac:dyDescent="0.2">
      <c r="Q3987" s="11"/>
      <c r="S3987" s="16"/>
    </row>
    <row r="3988" spans="17:19" x14ac:dyDescent="0.2">
      <c r="Q3988" s="11"/>
      <c r="S3988" s="16"/>
    </row>
    <row r="3989" spans="17:19" x14ac:dyDescent="0.2">
      <c r="Q3989" s="11"/>
      <c r="S3989" s="16"/>
    </row>
    <row r="3990" spans="17:19" x14ac:dyDescent="0.2">
      <c r="Q3990" s="11"/>
      <c r="S3990" s="16"/>
    </row>
    <row r="3991" spans="17:19" x14ac:dyDescent="0.2">
      <c r="Q3991" s="11"/>
      <c r="S3991" s="16"/>
    </row>
    <row r="3992" spans="17:19" x14ac:dyDescent="0.2">
      <c r="Q3992" s="11"/>
      <c r="S3992" s="16"/>
    </row>
    <row r="3993" spans="17:19" x14ac:dyDescent="0.2">
      <c r="Q3993" s="11"/>
      <c r="S3993" s="16"/>
    </row>
    <row r="3994" spans="17:19" x14ac:dyDescent="0.2">
      <c r="Q3994" s="11"/>
      <c r="S3994" s="16"/>
    </row>
    <row r="3995" spans="17:19" x14ac:dyDescent="0.2">
      <c r="Q3995" s="11"/>
      <c r="S3995" s="16"/>
    </row>
    <row r="3996" spans="17:19" x14ac:dyDescent="0.2">
      <c r="Q3996" s="11"/>
      <c r="S3996" s="16"/>
    </row>
    <row r="3997" spans="17:19" x14ac:dyDescent="0.2">
      <c r="Q3997" s="11"/>
      <c r="S3997" s="16"/>
    </row>
    <row r="3998" spans="17:19" x14ac:dyDescent="0.2">
      <c r="Q3998" s="11"/>
      <c r="S3998" s="16"/>
    </row>
    <row r="3999" spans="17:19" x14ac:dyDescent="0.2">
      <c r="Q3999" s="11"/>
      <c r="S3999" s="16"/>
    </row>
    <row r="4000" spans="17:19" x14ac:dyDescent="0.2">
      <c r="Q4000" s="11"/>
      <c r="S4000" s="16"/>
    </row>
    <row r="4001" spans="17:19" x14ac:dyDescent="0.2">
      <c r="Q4001" s="11"/>
      <c r="S4001" s="16"/>
    </row>
    <row r="4002" spans="17:19" x14ac:dyDescent="0.2">
      <c r="Q4002" s="11"/>
      <c r="S4002" s="16"/>
    </row>
    <row r="4003" spans="17:19" x14ac:dyDescent="0.2">
      <c r="Q4003" s="11"/>
      <c r="S4003" s="16"/>
    </row>
    <row r="4004" spans="17:19" x14ac:dyDescent="0.2">
      <c r="Q4004" s="11"/>
      <c r="S4004" s="16"/>
    </row>
    <row r="4005" spans="17:19" x14ac:dyDescent="0.2">
      <c r="Q4005" s="11"/>
      <c r="S4005" s="16"/>
    </row>
    <row r="4006" spans="17:19" x14ac:dyDescent="0.2">
      <c r="Q4006" s="11"/>
      <c r="S4006" s="16"/>
    </row>
    <row r="4007" spans="17:19" x14ac:dyDescent="0.2">
      <c r="Q4007" s="11"/>
      <c r="S4007" s="16"/>
    </row>
    <row r="4008" spans="17:19" x14ac:dyDescent="0.2">
      <c r="Q4008" s="11"/>
      <c r="S4008" s="16"/>
    </row>
    <row r="4009" spans="17:19" x14ac:dyDescent="0.2">
      <c r="Q4009" s="11"/>
      <c r="S4009" s="16"/>
    </row>
    <row r="4010" spans="17:19" x14ac:dyDescent="0.2">
      <c r="Q4010" s="11"/>
      <c r="S4010" s="16"/>
    </row>
    <row r="4011" spans="17:19" x14ac:dyDescent="0.2">
      <c r="Q4011" s="11"/>
      <c r="S4011" s="16"/>
    </row>
    <row r="4012" spans="17:19" x14ac:dyDescent="0.2">
      <c r="Q4012" s="11"/>
      <c r="S4012" s="16"/>
    </row>
    <row r="4013" spans="17:19" x14ac:dyDescent="0.2">
      <c r="Q4013" s="11"/>
      <c r="S4013" s="16"/>
    </row>
    <row r="4014" spans="17:19" x14ac:dyDescent="0.2">
      <c r="Q4014" s="11"/>
      <c r="S4014" s="16"/>
    </row>
    <row r="4015" spans="17:19" x14ac:dyDescent="0.2">
      <c r="Q4015" s="11"/>
      <c r="S4015" s="16"/>
    </row>
    <row r="4016" spans="17:19" x14ac:dyDescent="0.2">
      <c r="Q4016" s="11"/>
      <c r="S4016" s="16"/>
    </row>
    <row r="4017" spans="17:19" x14ac:dyDescent="0.2">
      <c r="Q4017" s="11"/>
      <c r="S4017" s="16"/>
    </row>
    <row r="4018" spans="17:19" x14ac:dyDescent="0.2">
      <c r="Q4018" s="11"/>
      <c r="S4018" s="16"/>
    </row>
    <row r="4019" spans="17:19" x14ac:dyDescent="0.2">
      <c r="Q4019" s="11"/>
      <c r="S4019" s="16"/>
    </row>
    <row r="4020" spans="17:19" x14ac:dyDescent="0.2">
      <c r="Q4020" s="11"/>
      <c r="S4020" s="16"/>
    </row>
    <row r="4021" spans="17:19" x14ac:dyDescent="0.2">
      <c r="Q4021" s="11"/>
      <c r="S4021" s="16"/>
    </row>
    <row r="4022" spans="17:19" x14ac:dyDescent="0.2">
      <c r="Q4022" s="11"/>
      <c r="S4022" s="16"/>
    </row>
    <row r="4023" spans="17:19" x14ac:dyDescent="0.2">
      <c r="Q4023" s="11"/>
      <c r="S4023" s="16"/>
    </row>
    <row r="4024" spans="17:19" x14ac:dyDescent="0.2">
      <c r="Q4024" s="11"/>
      <c r="S4024" s="16"/>
    </row>
    <row r="4025" spans="17:19" x14ac:dyDescent="0.2">
      <c r="Q4025" s="11"/>
      <c r="S4025" s="16"/>
    </row>
    <row r="4026" spans="17:19" x14ac:dyDescent="0.2">
      <c r="Q4026" s="11"/>
      <c r="S4026" s="16"/>
    </row>
    <row r="4027" spans="17:19" x14ac:dyDescent="0.2">
      <c r="Q4027" s="11"/>
      <c r="S4027" s="16"/>
    </row>
    <row r="4028" spans="17:19" x14ac:dyDescent="0.2">
      <c r="Q4028" s="11"/>
      <c r="S4028" s="16"/>
    </row>
    <row r="4029" spans="17:19" x14ac:dyDescent="0.2">
      <c r="Q4029" s="11"/>
      <c r="S4029" s="16"/>
    </row>
    <row r="4030" spans="17:19" x14ac:dyDescent="0.2">
      <c r="Q4030" s="11"/>
      <c r="S4030" s="16"/>
    </row>
    <row r="4031" spans="17:19" x14ac:dyDescent="0.2">
      <c r="Q4031" s="11"/>
      <c r="S4031" s="16"/>
    </row>
    <row r="4032" spans="17:19" x14ac:dyDescent="0.2">
      <c r="Q4032" s="11"/>
      <c r="S4032" s="16"/>
    </row>
    <row r="4033" spans="17:19" x14ac:dyDescent="0.2">
      <c r="Q4033" s="11"/>
      <c r="S4033" s="16"/>
    </row>
    <row r="4034" spans="17:19" x14ac:dyDescent="0.2">
      <c r="Q4034" s="11"/>
      <c r="S4034" s="16"/>
    </row>
    <row r="4035" spans="17:19" x14ac:dyDescent="0.2">
      <c r="Q4035" s="11"/>
      <c r="S4035" s="16"/>
    </row>
    <row r="4036" spans="17:19" x14ac:dyDescent="0.2">
      <c r="Q4036" s="11"/>
      <c r="S4036" s="16"/>
    </row>
    <row r="4037" spans="17:19" x14ac:dyDescent="0.2">
      <c r="Q4037" s="11"/>
      <c r="S4037" s="16"/>
    </row>
    <row r="4038" spans="17:19" x14ac:dyDescent="0.2">
      <c r="Q4038" s="11"/>
      <c r="S4038" s="16"/>
    </row>
    <row r="4039" spans="17:19" x14ac:dyDescent="0.2">
      <c r="Q4039" s="11"/>
      <c r="S4039" s="16"/>
    </row>
    <row r="4040" spans="17:19" x14ac:dyDescent="0.2">
      <c r="Q4040" s="11"/>
      <c r="S4040" s="16"/>
    </row>
    <row r="4041" spans="17:19" x14ac:dyDescent="0.2">
      <c r="Q4041" s="11"/>
      <c r="S4041" s="16"/>
    </row>
    <row r="4042" spans="17:19" x14ac:dyDescent="0.2">
      <c r="Q4042" s="11"/>
      <c r="S4042" s="16"/>
    </row>
    <row r="4043" spans="17:19" x14ac:dyDescent="0.2">
      <c r="Q4043" s="11"/>
      <c r="S4043" s="16"/>
    </row>
    <row r="4044" spans="17:19" x14ac:dyDescent="0.2">
      <c r="Q4044" s="11"/>
      <c r="S4044" s="16"/>
    </row>
    <row r="4045" spans="17:19" x14ac:dyDescent="0.2">
      <c r="Q4045" s="11"/>
      <c r="S4045" s="16"/>
    </row>
    <row r="4046" spans="17:19" x14ac:dyDescent="0.2">
      <c r="Q4046" s="11"/>
      <c r="S4046" s="16"/>
    </row>
    <row r="4047" spans="17:19" x14ac:dyDescent="0.2">
      <c r="Q4047" s="11"/>
      <c r="S4047" s="16"/>
    </row>
    <row r="4048" spans="17:19" x14ac:dyDescent="0.2">
      <c r="Q4048" s="11"/>
      <c r="S4048" s="16"/>
    </row>
    <row r="4049" spans="17:19" x14ac:dyDescent="0.2">
      <c r="Q4049" s="11"/>
      <c r="S4049" s="16"/>
    </row>
    <row r="4050" spans="17:19" x14ac:dyDescent="0.2">
      <c r="Q4050" s="11"/>
      <c r="S4050" s="16"/>
    </row>
    <row r="4051" spans="17:19" x14ac:dyDescent="0.2">
      <c r="Q4051" s="11"/>
      <c r="S4051" s="16"/>
    </row>
    <row r="4052" spans="17:19" x14ac:dyDescent="0.2">
      <c r="Q4052" s="11"/>
      <c r="S4052" s="16"/>
    </row>
    <row r="4053" spans="17:19" x14ac:dyDescent="0.2">
      <c r="Q4053" s="11"/>
      <c r="S4053" s="16"/>
    </row>
    <row r="4054" spans="17:19" x14ac:dyDescent="0.2">
      <c r="Q4054" s="11"/>
      <c r="S4054" s="16"/>
    </row>
    <row r="4055" spans="17:19" x14ac:dyDescent="0.2">
      <c r="Q4055" s="11"/>
      <c r="S4055" s="16"/>
    </row>
    <row r="4056" spans="17:19" x14ac:dyDescent="0.2">
      <c r="Q4056" s="11"/>
      <c r="S4056" s="16"/>
    </row>
    <row r="4057" spans="17:19" x14ac:dyDescent="0.2">
      <c r="Q4057" s="11"/>
      <c r="S4057" s="16"/>
    </row>
    <row r="4058" spans="17:19" x14ac:dyDescent="0.2">
      <c r="Q4058" s="11"/>
      <c r="S4058" s="16"/>
    </row>
    <row r="4059" spans="17:19" x14ac:dyDescent="0.2">
      <c r="Q4059" s="11"/>
      <c r="S4059" s="16"/>
    </row>
    <row r="4060" spans="17:19" x14ac:dyDescent="0.2">
      <c r="Q4060" s="11"/>
      <c r="S4060" s="16"/>
    </row>
    <row r="4061" spans="17:19" x14ac:dyDescent="0.2">
      <c r="Q4061" s="11"/>
      <c r="S4061" s="16"/>
    </row>
    <row r="4062" spans="17:19" x14ac:dyDescent="0.2">
      <c r="Q4062" s="11"/>
      <c r="S4062" s="16"/>
    </row>
    <row r="4063" spans="17:19" x14ac:dyDescent="0.2">
      <c r="Q4063" s="11"/>
      <c r="S4063" s="16"/>
    </row>
    <row r="4064" spans="17:19" x14ac:dyDescent="0.2">
      <c r="Q4064" s="11"/>
      <c r="S4064" s="16"/>
    </row>
    <row r="4065" spans="17:19" x14ac:dyDescent="0.2">
      <c r="Q4065" s="11"/>
      <c r="S4065" s="16"/>
    </row>
    <row r="4066" spans="17:19" x14ac:dyDescent="0.2">
      <c r="Q4066" s="11"/>
      <c r="S4066" s="16"/>
    </row>
    <row r="4067" spans="17:19" x14ac:dyDescent="0.2">
      <c r="Q4067" s="11"/>
      <c r="S4067" s="16"/>
    </row>
    <row r="4068" spans="17:19" x14ac:dyDescent="0.2">
      <c r="Q4068" s="11"/>
      <c r="S4068" s="16"/>
    </row>
    <row r="4069" spans="17:19" x14ac:dyDescent="0.2">
      <c r="Q4069" s="11"/>
      <c r="S4069" s="16"/>
    </row>
    <row r="4070" spans="17:19" x14ac:dyDescent="0.2">
      <c r="Q4070" s="11"/>
      <c r="S4070" s="16"/>
    </row>
    <row r="4071" spans="17:19" x14ac:dyDescent="0.2">
      <c r="Q4071" s="11"/>
      <c r="S4071" s="16"/>
    </row>
    <row r="4072" spans="17:19" x14ac:dyDescent="0.2">
      <c r="Q4072" s="11"/>
      <c r="S4072" s="16"/>
    </row>
    <row r="4073" spans="17:19" x14ac:dyDescent="0.2">
      <c r="Q4073" s="11"/>
      <c r="S4073" s="16"/>
    </row>
    <row r="4074" spans="17:19" x14ac:dyDescent="0.2">
      <c r="Q4074" s="11"/>
      <c r="S4074" s="16"/>
    </row>
    <row r="4075" spans="17:19" x14ac:dyDescent="0.2">
      <c r="Q4075" s="11"/>
      <c r="S4075" s="16"/>
    </row>
    <row r="4076" spans="17:19" x14ac:dyDescent="0.2">
      <c r="Q4076" s="11"/>
      <c r="S4076" s="16"/>
    </row>
    <row r="4077" spans="17:19" x14ac:dyDescent="0.2">
      <c r="Q4077" s="11"/>
      <c r="S4077" s="16"/>
    </row>
    <row r="4078" spans="17:19" x14ac:dyDescent="0.2">
      <c r="Q4078" s="11"/>
      <c r="S4078" s="16"/>
    </row>
    <row r="4079" spans="17:19" x14ac:dyDescent="0.2">
      <c r="Q4079" s="11"/>
      <c r="S4079" s="16"/>
    </row>
    <row r="4080" spans="17:19" x14ac:dyDescent="0.2">
      <c r="Q4080" s="11"/>
      <c r="S4080" s="16"/>
    </row>
    <row r="4081" spans="17:19" x14ac:dyDescent="0.2">
      <c r="Q4081" s="11"/>
      <c r="S4081" s="16"/>
    </row>
    <row r="4082" spans="17:19" x14ac:dyDescent="0.2">
      <c r="Q4082" s="11"/>
      <c r="S4082" s="16"/>
    </row>
    <row r="4083" spans="17:19" x14ac:dyDescent="0.2">
      <c r="Q4083" s="11"/>
      <c r="S4083" s="16"/>
    </row>
    <row r="4084" spans="17:19" x14ac:dyDescent="0.2">
      <c r="Q4084" s="11"/>
      <c r="S4084" s="16"/>
    </row>
    <row r="4085" spans="17:19" x14ac:dyDescent="0.2">
      <c r="Q4085" s="11"/>
      <c r="S4085" s="16"/>
    </row>
    <row r="4086" spans="17:19" x14ac:dyDescent="0.2">
      <c r="Q4086" s="11"/>
      <c r="S4086" s="16"/>
    </row>
    <row r="4087" spans="17:19" x14ac:dyDescent="0.2">
      <c r="Q4087" s="11"/>
      <c r="S4087" s="16"/>
    </row>
    <row r="4088" spans="17:19" x14ac:dyDescent="0.2">
      <c r="Q4088" s="11"/>
      <c r="S4088" s="16"/>
    </row>
    <row r="4089" spans="17:19" x14ac:dyDescent="0.2">
      <c r="Q4089" s="11"/>
      <c r="S4089" s="16"/>
    </row>
    <row r="4090" spans="17:19" x14ac:dyDescent="0.2">
      <c r="Q4090" s="11"/>
      <c r="S4090" s="16"/>
    </row>
    <row r="4091" spans="17:19" x14ac:dyDescent="0.2">
      <c r="Q4091" s="11"/>
      <c r="S4091" s="16"/>
    </row>
    <row r="4092" spans="17:19" x14ac:dyDescent="0.2">
      <c r="Q4092" s="11"/>
      <c r="S4092" s="16"/>
    </row>
    <row r="4093" spans="17:19" x14ac:dyDescent="0.2">
      <c r="Q4093" s="11"/>
      <c r="S4093" s="16"/>
    </row>
    <row r="4094" spans="17:19" x14ac:dyDescent="0.2">
      <c r="Q4094" s="11"/>
      <c r="S4094" s="16"/>
    </row>
    <row r="4095" spans="17:19" x14ac:dyDescent="0.2">
      <c r="Q4095" s="11"/>
      <c r="S4095" s="16"/>
    </row>
    <row r="4096" spans="17:19" x14ac:dyDescent="0.2">
      <c r="Q4096" s="11"/>
      <c r="S4096" s="16"/>
    </row>
    <row r="4097" spans="17:19" x14ac:dyDescent="0.2">
      <c r="Q4097" s="11"/>
      <c r="S4097" s="16"/>
    </row>
    <row r="4098" spans="17:19" x14ac:dyDescent="0.2">
      <c r="Q4098" s="11"/>
      <c r="S4098" s="16"/>
    </row>
    <row r="4099" spans="17:19" x14ac:dyDescent="0.2">
      <c r="Q4099" s="11"/>
      <c r="S4099" s="16"/>
    </row>
    <row r="4100" spans="17:19" x14ac:dyDescent="0.2">
      <c r="Q4100" s="11"/>
      <c r="S4100" s="16"/>
    </row>
    <row r="4101" spans="17:19" x14ac:dyDescent="0.2">
      <c r="Q4101" s="11"/>
      <c r="S4101" s="16"/>
    </row>
    <row r="4102" spans="17:19" x14ac:dyDescent="0.2">
      <c r="Q4102" s="11"/>
      <c r="S4102" s="16"/>
    </row>
    <row r="4103" spans="17:19" x14ac:dyDescent="0.2">
      <c r="Q4103" s="11"/>
      <c r="S4103" s="16"/>
    </row>
    <row r="4104" spans="17:19" x14ac:dyDescent="0.2">
      <c r="Q4104" s="11"/>
      <c r="S4104" s="16"/>
    </row>
    <row r="4105" spans="17:19" x14ac:dyDescent="0.2">
      <c r="Q4105" s="11"/>
      <c r="S4105" s="16"/>
    </row>
    <row r="4106" spans="17:19" x14ac:dyDescent="0.2">
      <c r="Q4106" s="11"/>
      <c r="S4106" s="16"/>
    </row>
    <row r="4107" spans="17:19" x14ac:dyDescent="0.2">
      <c r="Q4107" s="11"/>
      <c r="S4107" s="16"/>
    </row>
    <row r="4108" spans="17:19" x14ac:dyDescent="0.2">
      <c r="Q4108" s="11"/>
      <c r="S4108" s="16"/>
    </row>
    <row r="4109" spans="17:19" x14ac:dyDescent="0.2">
      <c r="Q4109" s="11"/>
      <c r="S4109" s="16"/>
    </row>
    <row r="4110" spans="17:19" x14ac:dyDescent="0.2">
      <c r="Q4110" s="11"/>
      <c r="S4110" s="16"/>
    </row>
    <row r="4111" spans="17:19" x14ac:dyDescent="0.2">
      <c r="Q4111" s="11"/>
      <c r="S4111" s="16"/>
    </row>
    <row r="4112" spans="17:19" x14ac:dyDescent="0.2">
      <c r="Q4112" s="11"/>
      <c r="S4112" s="16"/>
    </row>
    <row r="4113" spans="17:19" x14ac:dyDescent="0.2">
      <c r="Q4113" s="11"/>
      <c r="S4113" s="16"/>
    </row>
    <row r="4114" spans="17:19" x14ac:dyDescent="0.2">
      <c r="Q4114" s="11"/>
      <c r="S4114" s="16"/>
    </row>
    <row r="4115" spans="17:19" x14ac:dyDescent="0.2">
      <c r="Q4115" s="11"/>
      <c r="S4115" s="16"/>
    </row>
  </sheetData>
  <conditionalFormatting sqref="F1 F252:F1048576">
    <cfRule type="containsText" dxfId="24" priority="8" operator="containsText" text="Live">
      <formula>NOT(ISERROR(SEARCH("Live",F1)))</formula>
    </cfRule>
    <cfRule type="containsText" dxfId="23" priority="9" operator="containsText" text="Canceled">
      <formula>NOT(ISERROR(SEARCH("Canceled",F1)))</formula>
    </cfRule>
    <cfRule type="containsText" dxfId="22" priority="10" operator="containsText" text="Failed">
      <formula>NOT(ISERROR(SEARCH("Failed",F1)))</formula>
    </cfRule>
    <cfRule type="containsText" dxfId="21" priority="11" operator="containsText" text="Failed">
      <formula>NOT(ISERROR(SEARCH("Failed",F1)))</formula>
    </cfRule>
    <cfRule type="containsText" dxfId="20" priority="12" operator="containsText" text="Successful">
      <formula>NOT(ISERROR(SEARCH("Successful",F1)))</formula>
    </cfRule>
  </conditionalFormatting>
  <conditionalFormatting sqref="O252:O1048576 O1">
    <cfRule type="colorScale" priority="7">
      <colorScale>
        <cfvo type="min"/>
        <cfvo type="max"/>
        <color theme="5" tint="0.59999389629810485"/>
        <color theme="8" tint="0.59999389629810485"/>
      </colorScale>
    </cfRule>
  </conditionalFormatting>
  <conditionalFormatting sqref="F2:F251">
    <cfRule type="containsText" dxfId="19" priority="2" operator="containsText" text="Live">
      <formula>NOT(ISERROR(SEARCH("Live",F2)))</formula>
    </cfRule>
    <cfRule type="containsText" dxfId="18" priority="3" operator="containsText" text="Canceled">
      <formula>NOT(ISERROR(SEARCH("Canceled",F2)))</formula>
    </cfRule>
    <cfRule type="containsText" dxfId="17" priority="4" operator="containsText" text="Failed">
      <formula>NOT(ISERROR(SEARCH("Failed",F2)))</formula>
    </cfRule>
    <cfRule type="containsText" dxfId="16" priority="5" operator="containsText" text="Failed">
      <formula>NOT(ISERROR(SEARCH("Failed",F2)))</formula>
    </cfRule>
    <cfRule type="containsText" dxfId="15" priority="6" operator="containsText" text="Successful">
      <formula>NOT(ISERROR(SEARCH("Successful",F2)))</formula>
    </cfRule>
  </conditionalFormatting>
  <conditionalFormatting sqref="O2:O251">
    <cfRule type="colorScale" priority="1">
      <colorScale>
        <cfvo type="min"/>
        <cfvo type="max"/>
        <color theme="5" tint="0.59999389629810485"/>
        <color theme="8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0CE27-7D0A-4C4E-A04E-3C27DD196E35}">
  <sheetPr codeName="Sheet8"/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6640625" bestFit="1" customWidth="1"/>
    <col min="2" max="2" width="20" style="6" bestFit="1" customWidth="1"/>
    <col min="3" max="3" width="11.1640625" style="6" bestFit="1" customWidth="1"/>
  </cols>
  <sheetData>
    <row r="1" spans="1:3" x14ac:dyDescent="0.2">
      <c r="B1" s="20" t="s">
        <v>8405</v>
      </c>
      <c r="C1" s="20" t="s">
        <v>8406</v>
      </c>
    </row>
    <row r="2" spans="1:3" x14ac:dyDescent="0.2">
      <c r="A2" s="9" t="s">
        <v>8407</v>
      </c>
      <c r="B2" s="19">
        <f>AVERAGE(('Successful U.S Kickstarters'!D:D))</f>
        <v>5048.8786407766993</v>
      </c>
      <c r="C2" s="19">
        <f>AVERAGE('Failed US Kickstarter Plays'!D:D)</f>
        <v>10554.212</v>
      </c>
    </row>
    <row r="3" spans="1:3" x14ac:dyDescent="0.2">
      <c r="A3" s="9" t="s">
        <v>8408</v>
      </c>
      <c r="B3" s="19">
        <f>MEDIAN('Successful U.S Kickstarters'!D:D)</f>
        <v>3000</v>
      </c>
      <c r="C3" s="19">
        <f>MEDIAN(('Failed US Kickstarter Plays'!D:D))</f>
        <v>5000</v>
      </c>
    </row>
    <row r="4" spans="1:3" x14ac:dyDescent="0.2">
      <c r="A4" s="9" t="s">
        <v>8414</v>
      </c>
      <c r="B4" s="19">
        <f>_xlfn.STDEV.P('Successful U.S Kickstarters'!D:D)</f>
        <v>7748.7537726373303</v>
      </c>
      <c r="C4" s="19">
        <f>_xlfn.STDEV.P('Failed US Kickstarter Plays'!D:D)</f>
        <v>21967.731061515115</v>
      </c>
    </row>
    <row r="5" spans="1:3" x14ac:dyDescent="0.2">
      <c r="A5" s="9" t="s">
        <v>8415</v>
      </c>
      <c r="B5" s="19">
        <f>_xlfn.QUARTILE.EXC('Successful U.S Kickstarters'!D:D, 3)</f>
        <v>5000</v>
      </c>
      <c r="C5" s="19">
        <f>_xlfn.QUARTILE.EXC('Failed US Kickstarter Plays'!D:D, 3)</f>
        <v>10000</v>
      </c>
    </row>
    <row r="6" spans="1:3" x14ac:dyDescent="0.2">
      <c r="A6" s="9" t="s">
        <v>8416</v>
      </c>
      <c r="B6" s="19">
        <f>_xlfn.QUARTILE.EXC('Successful U.S Kickstarters'!D:D, 1)</f>
        <v>1500</v>
      </c>
      <c r="C6" s="19">
        <f>_xlfn.QUARTILE.EXC('Failed US Kickstarter Plays'!D:D, 1)</f>
        <v>2000</v>
      </c>
    </row>
    <row r="7" spans="1:3" x14ac:dyDescent="0.2">
      <c r="A7" s="9" t="s">
        <v>8417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s="9" t="s">
        <v>8409</v>
      </c>
      <c r="B9" s="19">
        <f>AVERAGE(('Successful U.S Kickstarters'!E:E))</f>
        <v>5601.5458009708727</v>
      </c>
      <c r="C9" s="19">
        <f>AVERAGE('Failed US Kickstarter Plays'!E:E)</f>
        <v>558.65484000000004</v>
      </c>
    </row>
    <row r="10" spans="1:3" x14ac:dyDescent="0.2">
      <c r="A10" s="9" t="s">
        <v>8410</v>
      </c>
      <c r="B10" s="19">
        <f>MEDIAN('Successful U.S Kickstarters'!E:E)</f>
        <v>3167.5</v>
      </c>
      <c r="C10" s="19">
        <f>MEDIAN(('Failed US Kickstarter Plays'!E:E))</f>
        <v>103</v>
      </c>
    </row>
    <row r="11" spans="1:3" x14ac:dyDescent="0.2">
      <c r="A11" s="9" t="s">
        <v>8418</v>
      </c>
      <c r="B11" s="6">
        <f>_xlfn.STDEV.P('Successful U.S Kickstarters'!E:E)</f>
        <v>8334.5731699164608</v>
      </c>
      <c r="C11" s="6">
        <f>_xlfn.STDEV.P('Failed US Kickstarter Plays'!E:E)</f>
        <v>1330.5230280400915</v>
      </c>
    </row>
    <row r="12" spans="1:3" x14ac:dyDescent="0.2">
      <c r="A12" s="9" t="s">
        <v>8419</v>
      </c>
      <c r="B12" s="6">
        <f>_xlfn.QUARTILE.EXC('Successful U.S Kickstarters'!E:E, 3)</f>
        <v>5699</v>
      </c>
      <c r="C12" s="6">
        <f>_xlfn.QUARTILE.EXC('Failed US Kickstarter Plays'!E:E, 3)</f>
        <v>501</v>
      </c>
    </row>
    <row r="13" spans="1:3" x14ac:dyDescent="0.2">
      <c r="A13" s="9" t="s">
        <v>8420</v>
      </c>
      <c r="B13" s="6">
        <f>_xlfn.QUARTILE.EXC('Successful U.S Kickstarters'!E:E, 1)</f>
        <v>1716.5074999999999</v>
      </c>
      <c r="C13" s="6">
        <f>_xlfn.QUARTILE.EXC('Failed US Kickstarter Plays'!E:E, 1)</f>
        <v>9.25</v>
      </c>
    </row>
    <row r="14" spans="1:3" x14ac:dyDescent="0.2">
      <c r="A14" s="9" t="s">
        <v>8421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B9B8-EB8E-994F-AFDF-716C8193FB64}">
  <sheetPr codeName="Sheet14"/>
  <dimension ref="A1:T3702"/>
  <sheetViews>
    <sheetView workbookViewId="0"/>
  </sheetViews>
  <sheetFormatPr baseColWidth="10" defaultRowHeight="15" x14ac:dyDescent="0.2"/>
  <sheetData>
    <row r="1" spans="1:20" x14ac:dyDescent="0.2">
      <c r="B1" s="3"/>
      <c r="C1" s="3"/>
      <c r="D1" s="6"/>
      <c r="E1" s="8"/>
      <c r="Q1" s="11"/>
      <c r="S1" s="16"/>
      <c r="T1" s="17"/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8316</v>
      </c>
      <c r="R2" t="s">
        <v>8317</v>
      </c>
      <c r="S2" s="16">
        <v>42646.092812499999</v>
      </c>
      <c r="T2" s="17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8316</v>
      </c>
      <c r="R3" t="s">
        <v>8317</v>
      </c>
      <c r="S3" s="16">
        <v>42430.040798611109</v>
      </c>
      <c r="T3" s="17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8316</v>
      </c>
      <c r="R4" t="s">
        <v>8317</v>
      </c>
      <c r="S4" s="16">
        <v>42238.13282407407</v>
      </c>
      <c r="T4" s="17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8316</v>
      </c>
      <c r="R5" t="s">
        <v>8317</v>
      </c>
      <c r="S5" s="16">
        <v>41850.400937500002</v>
      </c>
      <c r="T5" s="17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8316</v>
      </c>
      <c r="R6" t="s">
        <v>8317</v>
      </c>
      <c r="S6" s="16">
        <v>42753.205625000002</v>
      </c>
      <c r="T6" s="17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8316</v>
      </c>
      <c r="R7" t="s">
        <v>8317</v>
      </c>
      <c r="S7" s="16">
        <v>42155.920219907406</v>
      </c>
      <c r="T7" s="17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8316</v>
      </c>
      <c r="R8" t="s">
        <v>8317</v>
      </c>
      <c r="S8" s="16">
        <v>42157.591064814813</v>
      </c>
      <c r="T8" s="17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8316</v>
      </c>
      <c r="R9" t="s">
        <v>8317</v>
      </c>
      <c r="S9" s="16">
        <v>42676.065150462964</v>
      </c>
      <c r="T9" s="17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8316</v>
      </c>
      <c r="R10" t="s">
        <v>8317</v>
      </c>
      <c r="S10" s="16">
        <v>42473.007037037038</v>
      </c>
      <c r="T10" s="17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8316</v>
      </c>
      <c r="R11" t="s">
        <v>8317</v>
      </c>
      <c r="S11" s="16">
        <v>42282.768414351856</v>
      </c>
      <c r="T11" s="17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8316</v>
      </c>
      <c r="R12" t="s">
        <v>8317</v>
      </c>
      <c r="S12" s="16">
        <v>42473.794710648144</v>
      </c>
      <c r="T12" s="17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8316</v>
      </c>
      <c r="R13" t="s">
        <v>8317</v>
      </c>
      <c r="S13" s="16">
        <v>42712.23474537037</v>
      </c>
      <c r="T13" s="17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8316</v>
      </c>
      <c r="R14" t="s">
        <v>8317</v>
      </c>
      <c r="S14" s="16">
        <v>42561.154664351852</v>
      </c>
      <c r="T14" s="17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8316</v>
      </c>
      <c r="R15" t="s">
        <v>8317</v>
      </c>
      <c r="S15" s="16">
        <v>42709.134780092587</v>
      </c>
      <c r="T15" s="17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8316</v>
      </c>
      <c r="R16" t="s">
        <v>8317</v>
      </c>
      <c r="S16" s="16">
        <v>42086.614942129629</v>
      </c>
      <c r="T16" s="17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8316</v>
      </c>
      <c r="R17" t="s">
        <v>8317</v>
      </c>
      <c r="S17" s="16">
        <v>42064.652673611112</v>
      </c>
      <c r="T17" s="17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8316</v>
      </c>
      <c r="R18" t="s">
        <v>8317</v>
      </c>
      <c r="S18" s="16">
        <v>42292.701053240744</v>
      </c>
      <c r="T18" s="17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8316</v>
      </c>
      <c r="R19" t="s">
        <v>8317</v>
      </c>
      <c r="S19" s="16">
        <v>42461.747199074074</v>
      </c>
      <c r="T19" s="17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8316</v>
      </c>
      <c r="R20" t="s">
        <v>8317</v>
      </c>
      <c r="S20" s="16">
        <v>42169.814340277779</v>
      </c>
      <c r="T20" s="17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8316</v>
      </c>
      <c r="R21" t="s">
        <v>8317</v>
      </c>
      <c r="S21" s="16">
        <v>42483.675208333334</v>
      </c>
      <c r="T21" s="17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8316</v>
      </c>
      <c r="R22" t="s">
        <v>8317</v>
      </c>
      <c r="S22" s="16">
        <v>42195.749745370369</v>
      </c>
      <c r="T22" s="17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8316</v>
      </c>
      <c r="R23" t="s">
        <v>8317</v>
      </c>
      <c r="S23" s="16">
        <v>42675.057997685188</v>
      </c>
      <c r="T23" s="17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8316</v>
      </c>
      <c r="R24" t="s">
        <v>8317</v>
      </c>
      <c r="S24" s="16">
        <v>42018.94159722222</v>
      </c>
      <c r="T24" s="17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8316</v>
      </c>
      <c r="R25" t="s">
        <v>8317</v>
      </c>
      <c r="S25" s="16">
        <v>42026.924976851849</v>
      </c>
      <c r="T25" s="17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8316</v>
      </c>
      <c r="R26" t="s">
        <v>8317</v>
      </c>
      <c r="S26" s="16">
        <v>41920.787534722222</v>
      </c>
      <c r="T26" s="17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8316</v>
      </c>
      <c r="R27" t="s">
        <v>8317</v>
      </c>
      <c r="S27" s="16">
        <v>42558.189432870371</v>
      </c>
      <c r="T27" s="17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8316</v>
      </c>
      <c r="R28" t="s">
        <v>8317</v>
      </c>
      <c r="S28" s="16">
        <v>41808.198518518519</v>
      </c>
      <c r="T28" s="17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8316</v>
      </c>
      <c r="R29" t="s">
        <v>8317</v>
      </c>
      <c r="S29" s="16">
        <v>42550.701886574068</v>
      </c>
      <c r="T29" s="17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8316</v>
      </c>
      <c r="R30" t="s">
        <v>8317</v>
      </c>
      <c r="S30" s="16">
        <v>42056.013124999998</v>
      </c>
      <c r="T30" s="17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8316</v>
      </c>
      <c r="R31" t="s">
        <v>8317</v>
      </c>
      <c r="S31" s="16">
        <v>42016.938692129625</v>
      </c>
      <c r="T31" s="17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8316</v>
      </c>
      <c r="R32" t="s">
        <v>8317</v>
      </c>
      <c r="S32" s="16">
        <v>42591.899988425925</v>
      </c>
      <c r="T32" s="17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8316</v>
      </c>
      <c r="R33" t="s">
        <v>8317</v>
      </c>
      <c r="S33" s="16">
        <v>42183.231006944443</v>
      </c>
      <c r="T33" s="17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8316</v>
      </c>
      <c r="R34" t="s">
        <v>8317</v>
      </c>
      <c r="S34" s="16">
        <v>41780.525937500002</v>
      </c>
      <c r="T34" s="17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8316</v>
      </c>
      <c r="R35" t="s">
        <v>8317</v>
      </c>
      <c r="S35" s="16">
        <v>42158.065694444449</v>
      </c>
      <c r="T35" s="17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8316</v>
      </c>
      <c r="R36" t="s">
        <v>8317</v>
      </c>
      <c r="S36" s="16">
        <v>42154.873124999998</v>
      </c>
      <c r="T36" s="17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8316</v>
      </c>
      <c r="R37" t="s">
        <v>8317</v>
      </c>
      <c r="S37" s="16">
        <v>42208.84646990741</v>
      </c>
      <c r="T37" s="17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8316</v>
      </c>
      <c r="R38" t="s">
        <v>8317</v>
      </c>
      <c r="S38" s="16">
        <v>42451.496817129635</v>
      </c>
      <c r="T38" s="17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8316</v>
      </c>
      <c r="R39" t="s">
        <v>8317</v>
      </c>
      <c r="S39" s="16">
        <v>41759.13962962963</v>
      </c>
      <c r="T39" s="17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8316</v>
      </c>
      <c r="R40" t="s">
        <v>8317</v>
      </c>
      <c r="S40" s="16">
        <v>42693.742604166662</v>
      </c>
      <c r="T40" s="17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8316</v>
      </c>
      <c r="R41" t="s">
        <v>8317</v>
      </c>
      <c r="S41" s="16">
        <v>42250.598217592589</v>
      </c>
      <c r="T41" s="17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8316</v>
      </c>
      <c r="R42" t="s">
        <v>8317</v>
      </c>
      <c r="S42" s="16">
        <v>42060.683935185181</v>
      </c>
      <c r="T42" s="17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8316</v>
      </c>
      <c r="R43" t="s">
        <v>8317</v>
      </c>
      <c r="S43" s="16">
        <v>42136.270787037036</v>
      </c>
      <c r="T43" s="17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8316</v>
      </c>
      <c r="R44" t="s">
        <v>8317</v>
      </c>
      <c r="S44" s="16">
        <v>42171.034861111111</v>
      </c>
      <c r="T44" s="17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8316</v>
      </c>
      <c r="R45" t="s">
        <v>8317</v>
      </c>
      <c r="S45" s="16">
        <v>42494.683634259258</v>
      </c>
      <c r="T45" s="17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8316</v>
      </c>
      <c r="R46" t="s">
        <v>8317</v>
      </c>
      <c r="S46" s="16">
        <v>41758.839675925927</v>
      </c>
      <c r="T46" s="17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8316</v>
      </c>
      <c r="R47" t="s">
        <v>8317</v>
      </c>
      <c r="S47" s="16">
        <v>42171.824884259258</v>
      </c>
      <c r="T47" s="17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8316</v>
      </c>
      <c r="R48" t="s">
        <v>8317</v>
      </c>
      <c r="S48" s="16">
        <v>42268.127696759257</v>
      </c>
      <c r="T48" s="17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8316</v>
      </c>
      <c r="R49" t="s">
        <v>8317</v>
      </c>
      <c r="S49" s="16">
        <v>42746.261782407411</v>
      </c>
      <c r="T49" s="17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8316</v>
      </c>
      <c r="R50" t="s">
        <v>8317</v>
      </c>
      <c r="S50" s="16">
        <v>41842.607592592591</v>
      </c>
      <c r="T50" s="17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8316</v>
      </c>
      <c r="R51" t="s">
        <v>8317</v>
      </c>
      <c r="S51" s="16">
        <v>41853.240208333329</v>
      </c>
      <c r="T51" s="17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8316</v>
      </c>
      <c r="R52" t="s">
        <v>8317</v>
      </c>
      <c r="S52" s="16">
        <v>42061.212488425925</v>
      </c>
      <c r="T52" s="17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8316</v>
      </c>
      <c r="R53" t="s">
        <v>8317</v>
      </c>
      <c r="S53" s="16">
        <v>42036.24428240741</v>
      </c>
      <c r="T53" s="17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8316</v>
      </c>
      <c r="R54" t="s">
        <v>8317</v>
      </c>
      <c r="S54" s="16">
        <v>42157.470185185186</v>
      </c>
      <c r="T54" s="17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8316</v>
      </c>
      <c r="R55" t="s">
        <v>8317</v>
      </c>
      <c r="S55" s="16">
        <v>41827.909942129627</v>
      </c>
      <c r="T55" s="17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8316</v>
      </c>
      <c r="R56" t="s">
        <v>8317</v>
      </c>
      <c r="S56" s="16">
        <v>42162.729548611111</v>
      </c>
      <c r="T56" s="17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8316</v>
      </c>
      <c r="R57" t="s">
        <v>8317</v>
      </c>
      <c r="S57" s="16">
        <v>42233.738564814819</v>
      </c>
      <c r="T57" s="17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8316</v>
      </c>
      <c r="R58" t="s">
        <v>8317</v>
      </c>
      <c r="S58" s="16">
        <v>42042.197824074072</v>
      </c>
      <c r="T58" s="17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8316</v>
      </c>
      <c r="R59" t="s">
        <v>8317</v>
      </c>
      <c r="S59" s="16">
        <v>42585.523842592593</v>
      </c>
      <c r="T59" s="17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8316</v>
      </c>
      <c r="R60" t="s">
        <v>8317</v>
      </c>
      <c r="S60" s="16">
        <v>41808.669571759259</v>
      </c>
      <c r="T60" s="17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8316</v>
      </c>
      <c r="R61" t="s">
        <v>8317</v>
      </c>
      <c r="S61" s="16">
        <v>41852.658310185187</v>
      </c>
      <c r="T61" s="17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8316</v>
      </c>
      <c r="R62" t="s">
        <v>8317</v>
      </c>
      <c r="S62" s="16">
        <v>42694.110185185185</v>
      </c>
      <c r="T62" s="17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8316</v>
      </c>
      <c r="R63" t="s">
        <v>8317</v>
      </c>
      <c r="S63" s="16">
        <v>42341.818379629629</v>
      </c>
      <c r="T63" s="17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8316</v>
      </c>
      <c r="R64" t="s">
        <v>8317</v>
      </c>
      <c r="S64" s="16">
        <v>41880.061006944445</v>
      </c>
      <c r="T64" s="17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8316</v>
      </c>
      <c r="R65" t="s">
        <v>8317</v>
      </c>
      <c r="S65" s="16">
        <v>41941.683865740742</v>
      </c>
      <c r="T65" s="17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8316</v>
      </c>
      <c r="R66" t="s">
        <v>8317</v>
      </c>
      <c r="S66" s="16">
        <v>42026.88118055556</v>
      </c>
      <c r="T66" s="17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8316</v>
      </c>
      <c r="R67" t="s">
        <v>8317</v>
      </c>
      <c r="S67" s="16">
        <v>41922.640590277777</v>
      </c>
      <c r="T67" s="17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8316</v>
      </c>
      <c r="R68" t="s">
        <v>8317</v>
      </c>
      <c r="S68" s="16">
        <v>41993.824340277773</v>
      </c>
      <c r="T68" s="17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8316</v>
      </c>
      <c r="R69" t="s">
        <v>8317</v>
      </c>
      <c r="S69" s="16">
        <v>42219.915856481486</v>
      </c>
      <c r="T69" s="17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8316</v>
      </c>
      <c r="R70" t="s">
        <v>8317</v>
      </c>
      <c r="S70" s="16">
        <v>41909.969386574077</v>
      </c>
      <c r="T70" s="17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8316</v>
      </c>
      <c r="R71" t="s">
        <v>8317</v>
      </c>
      <c r="S71" s="16">
        <v>41891.665324074071</v>
      </c>
      <c r="T71" s="17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8316</v>
      </c>
      <c r="R72" t="s">
        <v>8317</v>
      </c>
      <c r="S72" s="16">
        <v>41226.017361111109</v>
      </c>
      <c r="T72" s="17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8316</v>
      </c>
      <c r="R73" t="s">
        <v>8317</v>
      </c>
      <c r="S73" s="16">
        <v>40478.263923611114</v>
      </c>
      <c r="T73" s="17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8316</v>
      </c>
      <c r="R74" t="s">
        <v>8317</v>
      </c>
      <c r="S74" s="16">
        <v>41862.83997685185</v>
      </c>
      <c r="T74" s="17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8316</v>
      </c>
      <c r="R75" t="s">
        <v>8317</v>
      </c>
      <c r="S75" s="16">
        <v>40633.154363425929</v>
      </c>
      <c r="T75" s="17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8316</v>
      </c>
      <c r="R76" t="s">
        <v>8317</v>
      </c>
      <c r="S76" s="16">
        <v>40970.875671296293</v>
      </c>
      <c r="T76" s="17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8316</v>
      </c>
      <c r="R77" t="s">
        <v>8317</v>
      </c>
      <c r="S77" s="16">
        <v>41026.953055555554</v>
      </c>
      <c r="T77" s="17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8316</v>
      </c>
      <c r="R78" t="s">
        <v>8317</v>
      </c>
      <c r="S78" s="16">
        <v>41829.788252314815</v>
      </c>
      <c r="T78" s="17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8316</v>
      </c>
      <c r="R79" t="s">
        <v>8317</v>
      </c>
      <c r="S79" s="16">
        <v>41447.839722222219</v>
      </c>
      <c r="T79" s="17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8316</v>
      </c>
      <c r="R80" t="s">
        <v>8317</v>
      </c>
      <c r="S80" s="16">
        <v>40884.066678240742</v>
      </c>
      <c r="T80" s="17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8316</v>
      </c>
      <c r="R81" t="s">
        <v>8317</v>
      </c>
      <c r="S81" s="16">
        <v>41841.26489583333</v>
      </c>
      <c r="T81" s="17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8316</v>
      </c>
      <c r="R82" t="s">
        <v>8317</v>
      </c>
      <c r="S82" s="16">
        <v>41799.685902777775</v>
      </c>
      <c r="T82" s="17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8316</v>
      </c>
      <c r="R83" t="s">
        <v>8317</v>
      </c>
      <c r="S83" s="16">
        <v>41775.753761574073</v>
      </c>
      <c r="T83" s="17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8316</v>
      </c>
      <c r="R84" t="s">
        <v>8317</v>
      </c>
      <c r="S84" s="16">
        <v>41766.80572916667</v>
      </c>
      <c r="T84" s="17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8316</v>
      </c>
      <c r="R85" t="s">
        <v>8317</v>
      </c>
      <c r="S85" s="16">
        <v>40644.159259259257</v>
      </c>
      <c r="T85" s="17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8316</v>
      </c>
      <c r="R86" t="s">
        <v>8317</v>
      </c>
      <c r="S86" s="16">
        <v>41940.69158564815</v>
      </c>
      <c r="T86" s="17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8316</v>
      </c>
      <c r="R87" t="s">
        <v>8317</v>
      </c>
      <c r="S87" s="16">
        <v>41839.175706018519</v>
      </c>
      <c r="T87" s="17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8316</v>
      </c>
      <c r="R88" t="s">
        <v>8317</v>
      </c>
      <c r="S88" s="16">
        <v>41772.105937500004</v>
      </c>
      <c r="T88" s="17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8316</v>
      </c>
      <c r="R89" t="s">
        <v>8317</v>
      </c>
      <c r="S89" s="16">
        <v>41591.737974537034</v>
      </c>
      <c r="T89" s="17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8316</v>
      </c>
      <c r="R90" t="s">
        <v>8317</v>
      </c>
      <c r="S90" s="16">
        <v>41789.080370370371</v>
      </c>
      <c r="T90" s="17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8316</v>
      </c>
      <c r="R91" t="s">
        <v>8317</v>
      </c>
      <c r="S91" s="16">
        <v>40923.729953703703</v>
      </c>
      <c r="T91" s="17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8316</v>
      </c>
      <c r="R92" t="s">
        <v>8317</v>
      </c>
      <c r="S92" s="16">
        <v>41878.878379629627</v>
      </c>
      <c r="T92" s="17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8316</v>
      </c>
      <c r="R93" t="s">
        <v>8317</v>
      </c>
      <c r="S93" s="16">
        <v>41862.864675925928</v>
      </c>
      <c r="T93" s="17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8316</v>
      </c>
      <c r="R94" t="s">
        <v>8317</v>
      </c>
      <c r="S94" s="16">
        <v>40531.886886574073</v>
      </c>
      <c r="T94" s="17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8316</v>
      </c>
      <c r="R95" t="s">
        <v>8317</v>
      </c>
      <c r="S95" s="16">
        <v>41477.930914351848</v>
      </c>
      <c r="T95" s="17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8316</v>
      </c>
      <c r="R96" t="s">
        <v>8317</v>
      </c>
      <c r="S96" s="16">
        <v>41781.666770833333</v>
      </c>
      <c r="T96" s="17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8316</v>
      </c>
      <c r="R97" t="s">
        <v>8317</v>
      </c>
      <c r="S97" s="16">
        <v>41375.702210648145</v>
      </c>
      <c r="T97" s="17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8316</v>
      </c>
      <c r="R98" t="s">
        <v>8317</v>
      </c>
      <c r="S98" s="16">
        <v>40883.949317129627</v>
      </c>
      <c r="T98" s="17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8316</v>
      </c>
      <c r="R99" t="s">
        <v>8317</v>
      </c>
      <c r="S99" s="16">
        <v>41491.79478009259</v>
      </c>
      <c r="T99" s="17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8316</v>
      </c>
      <c r="R100" t="s">
        <v>8317</v>
      </c>
      <c r="S100" s="16">
        <v>41791.993414351848</v>
      </c>
      <c r="T100" s="17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8316</v>
      </c>
      <c r="R101" t="s">
        <v>8317</v>
      </c>
      <c r="S101" s="16">
        <v>41835.666354166664</v>
      </c>
      <c r="T101" s="17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8316</v>
      </c>
      <c r="R102" t="s">
        <v>8317</v>
      </c>
      <c r="S102" s="16">
        <v>41827.605057870373</v>
      </c>
      <c r="T102" s="17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8316</v>
      </c>
      <c r="R103" t="s">
        <v>8317</v>
      </c>
      <c r="S103" s="16">
        <v>41778.637245370373</v>
      </c>
      <c r="T103" s="17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8316</v>
      </c>
      <c r="R104" t="s">
        <v>8317</v>
      </c>
      <c r="S104" s="16">
        <v>41013.936562499999</v>
      </c>
      <c r="T104" s="17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8316</v>
      </c>
      <c r="R105" t="s">
        <v>8317</v>
      </c>
      <c r="S105" s="16">
        <v>41834.586574074077</v>
      </c>
      <c r="T105" s="17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8316</v>
      </c>
      <c r="R106" t="s">
        <v>8317</v>
      </c>
      <c r="S106" s="16">
        <v>41829.795729166668</v>
      </c>
      <c r="T106" s="17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8316</v>
      </c>
      <c r="R107" t="s">
        <v>8317</v>
      </c>
      <c r="S107" s="16">
        <v>42219.665173611109</v>
      </c>
      <c r="T107" s="17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8316</v>
      </c>
      <c r="R108" t="s">
        <v>8317</v>
      </c>
      <c r="S108" s="16">
        <v>42648.546111111107</v>
      </c>
      <c r="T108" s="17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8316</v>
      </c>
      <c r="R109" t="s">
        <v>8317</v>
      </c>
      <c r="S109" s="16">
        <v>42050.983182870375</v>
      </c>
      <c r="T109" s="17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8316</v>
      </c>
      <c r="R110" t="s">
        <v>8317</v>
      </c>
      <c r="S110" s="16">
        <v>42772.833379629628</v>
      </c>
      <c r="T110" s="17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8316</v>
      </c>
      <c r="R111" t="s">
        <v>8317</v>
      </c>
      <c r="S111" s="16">
        <v>42270.582141203704</v>
      </c>
      <c r="T111" s="17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8316</v>
      </c>
      <c r="R112" t="s">
        <v>8317</v>
      </c>
      <c r="S112" s="16">
        <v>42206.835370370376</v>
      </c>
      <c r="T112" s="17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8316</v>
      </c>
      <c r="R113" t="s">
        <v>8317</v>
      </c>
      <c r="S113" s="16">
        <v>42697.850844907407</v>
      </c>
      <c r="T113" s="17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8316</v>
      </c>
      <c r="R114" t="s">
        <v>8317</v>
      </c>
      <c r="S114" s="16">
        <v>42503.559467592597</v>
      </c>
      <c r="T114" s="17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8316</v>
      </c>
      <c r="R115" t="s">
        <v>8317</v>
      </c>
      <c r="S115" s="16">
        <v>42323.70930555556</v>
      </c>
      <c r="T115" s="17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8316</v>
      </c>
      <c r="R116" t="s">
        <v>8317</v>
      </c>
      <c r="S116" s="16">
        <v>41933.291643518518</v>
      </c>
      <c r="T116" s="17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8316</v>
      </c>
      <c r="R117" t="s">
        <v>8317</v>
      </c>
      <c r="S117" s="16">
        <v>41898.168125000004</v>
      </c>
      <c r="T117" s="17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8316</v>
      </c>
      <c r="R118" t="s">
        <v>8317</v>
      </c>
      <c r="S118" s="16">
        <v>42446.943831018521</v>
      </c>
      <c r="T118" s="17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8316</v>
      </c>
      <c r="R119" t="s">
        <v>8317</v>
      </c>
      <c r="S119" s="16">
        <v>42463.81385416667</v>
      </c>
      <c r="T119" s="17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8316</v>
      </c>
      <c r="R120" t="s">
        <v>8317</v>
      </c>
      <c r="S120" s="16">
        <v>42766.805034722223</v>
      </c>
      <c r="T120" s="17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8316</v>
      </c>
      <c r="R121" t="s">
        <v>8317</v>
      </c>
      <c r="S121" s="16">
        <v>42522.347812499997</v>
      </c>
      <c r="T121" s="17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8316</v>
      </c>
      <c r="R122" t="s">
        <v>8317</v>
      </c>
      <c r="S122" s="16">
        <v>42702.917048611111</v>
      </c>
      <c r="T122" s="17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8316</v>
      </c>
      <c r="R123" t="s">
        <v>8317</v>
      </c>
      <c r="S123" s="16">
        <v>42252.474351851852</v>
      </c>
      <c r="T123" s="17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8316</v>
      </c>
      <c r="R124" t="s">
        <v>8317</v>
      </c>
      <c r="S124" s="16">
        <v>41893.324884259258</v>
      </c>
      <c r="T124" s="17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8316</v>
      </c>
      <c r="R125" t="s">
        <v>8317</v>
      </c>
      <c r="S125" s="16">
        <v>41871.755694444444</v>
      </c>
      <c r="T125" s="17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8316</v>
      </c>
      <c r="R126" t="s">
        <v>8317</v>
      </c>
      <c r="S126" s="16">
        <v>42262.096782407403</v>
      </c>
      <c r="T126" s="17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8316</v>
      </c>
      <c r="R127" t="s">
        <v>8317</v>
      </c>
      <c r="S127" s="16">
        <v>42135.60020833333</v>
      </c>
      <c r="T127" s="17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8316</v>
      </c>
      <c r="R128" t="s">
        <v>8317</v>
      </c>
      <c r="S128" s="16">
        <v>42230.472222222219</v>
      </c>
      <c r="T128" s="17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8316</v>
      </c>
      <c r="R129" t="s">
        <v>8317</v>
      </c>
      <c r="S129" s="16">
        <v>42068.888391203705</v>
      </c>
      <c r="T129" s="17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8316</v>
      </c>
      <c r="R130" t="s">
        <v>8317</v>
      </c>
      <c r="S130" s="16">
        <v>42145.746689814812</v>
      </c>
      <c r="T130" s="17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8316</v>
      </c>
      <c r="R131" t="s">
        <v>8317</v>
      </c>
      <c r="S131" s="16">
        <v>41918.742175925923</v>
      </c>
      <c r="T131" s="17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8316</v>
      </c>
      <c r="R132" t="s">
        <v>8317</v>
      </c>
      <c r="S132" s="16">
        <v>42146.731087962966</v>
      </c>
      <c r="T132" s="17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8316</v>
      </c>
      <c r="R133" t="s">
        <v>8317</v>
      </c>
      <c r="S133" s="16">
        <v>42602.576712962968</v>
      </c>
      <c r="T133" s="17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8316</v>
      </c>
      <c r="R134" t="s">
        <v>8317</v>
      </c>
      <c r="S134" s="16">
        <v>42144.573807870373</v>
      </c>
      <c r="T134" s="17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8316</v>
      </c>
      <c r="R135" t="s">
        <v>8317</v>
      </c>
      <c r="S135" s="16">
        <v>41982.887280092589</v>
      </c>
      <c r="T135" s="17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8316</v>
      </c>
      <c r="R136" t="s">
        <v>8317</v>
      </c>
      <c r="S136" s="16">
        <v>42614.760937500003</v>
      </c>
      <c r="T136" s="17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8316</v>
      </c>
      <c r="R137" t="s">
        <v>8317</v>
      </c>
      <c r="S137" s="16">
        <v>42303.672662037032</v>
      </c>
      <c r="T137" s="17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8316</v>
      </c>
      <c r="R138" t="s">
        <v>8317</v>
      </c>
      <c r="S138" s="16">
        <v>42171.725416666668</v>
      </c>
      <c r="T138" s="17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8316</v>
      </c>
      <c r="R139" t="s">
        <v>8317</v>
      </c>
      <c r="S139" s="16">
        <v>41964.315532407403</v>
      </c>
      <c r="T139" s="17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8316</v>
      </c>
      <c r="R140" t="s">
        <v>8317</v>
      </c>
      <c r="S140" s="16">
        <v>42284.516064814816</v>
      </c>
      <c r="T140" s="17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8316</v>
      </c>
      <c r="R141" t="s">
        <v>8317</v>
      </c>
      <c r="S141" s="16">
        <v>42016.800208333334</v>
      </c>
      <c r="T141" s="17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8316</v>
      </c>
      <c r="R142" t="s">
        <v>8317</v>
      </c>
      <c r="S142" s="16">
        <v>42136.536134259266</v>
      </c>
      <c r="T142" s="17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8316</v>
      </c>
      <c r="R143" t="s">
        <v>8317</v>
      </c>
      <c r="S143" s="16">
        <v>42172.757638888885</v>
      </c>
      <c r="T143" s="17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8316</v>
      </c>
      <c r="R144" t="s">
        <v>8317</v>
      </c>
      <c r="S144" s="16">
        <v>42590.90425925926</v>
      </c>
      <c r="T144" s="17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8316</v>
      </c>
      <c r="R145" t="s">
        <v>8317</v>
      </c>
      <c r="S145" s="16">
        <v>42284.500104166669</v>
      </c>
      <c r="T145" s="17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8316</v>
      </c>
      <c r="R146" t="s">
        <v>8317</v>
      </c>
      <c r="S146" s="16">
        <v>42611.801412037035</v>
      </c>
      <c r="T146" s="17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8316</v>
      </c>
      <c r="R147" t="s">
        <v>8317</v>
      </c>
      <c r="S147" s="16">
        <v>42400.704537037032</v>
      </c>
      <c r="T147" s="17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8316</v>
      </c>
      <c r="R148" t="s">
        <v>8317</v>
      </c>
      <c r="S148" s="16">
        <v>42017.88045138889</v>
      </c>
      <c r="T148" s="17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8316</v>
      </c>
      <c r="R149" t="s">
        <v>8317</v>
      </c>
      <c r="S149" s="16">
        <v>42431.102534722217</v>
      </c>
      <c r="T149" s="17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8316</v>
      </c>
      <c r="R150" t="s">
        <v>8317</v>
      </c>
      <c r="S150" s="16">
        <v>42121.756921296299</v>
      </c>
      <c r="T150" s="17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8316</v>
      </c>
      <c r="R151" t="s">
        <v>8317</v>
      </c>
      <c r="S151" s="16">
        <v>42219.019733796296</v>
      </c>
      <c r="T151" s="17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8316</v>
      </c>
      <c r="R152" t="s">
        <v>8317</v>
      </c>
      <c r="S152" s="16">
        <v>42445.19430555556</v>
      </c>
      <c r="T152" s="17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8316</v>
      </c>
      <c r="R153" t="s">
        <v>8317</v>
      </c>
      <c r="S153" s="16">
        <v>42380.884872685187</v>
      </c>
      <c r="T153" s="17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8316</v>
      </c>
      <c r="R154" t="s">
        <v>8317</v>
      </c>
      <c r="S154" s="16">
        <v>42762.942430555559</v>
      </c>
      <c r="T154" s="17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8316</v>
      </c>
      <c r="R155" t="s">
        <v>8317</v>
      </c>
      <c r="S155" s="16">
        <v>42567.840069444443</v>
      </c>
      <c r="T155" s="17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8316</v>
      </c>
      <c r="R156" t="s">
        <v>8317</v>
      </c>
      <c r="S156" s="16">
        <v>42232.702546296292</v>
      </c>
      <c r="T156" s="17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8316</v>
      </c>
      <c r="R157" t="s">
        <v>8317</v>
      </c>
      <c r="S157" s="16">
        <v>42239.957962962959</v>
      </c>
      <c r="T157" s="17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8316</v>
      </c>
      <c r="R158" t="s">
        <v>8317</v>
      </c>
      <c r="S158" s="16">
        <v>42261.917395833334</v>
      </c>
      <c r="T158" s="17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8316</v>
      </c>
      <c r="R159" t="s">
        <v>8317</v>
      </c>
      <c r="S159" s="16">
        <v>42102.743773148148</v>
      </c>
      <c r="T159" s="17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8316</v>
      </c>
      <c r="R160" t="s">
        <v>8317</v>
      </c>
      <c r="S160" s="16">
        <v>42538.73583333334</v>
      </c>
      <c r="T160" s="17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8316</v>
      </c>
      <c r="R161" t="s">
        <v>8317</v>
      </c>
      <c r="S161" s="16">
        <v>42056.65143518518</v>
      </c>
      <c r="T161" s="17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8316</v>
      </c>
      <c r="R162" t="s">
        <v>8317</v>
      </c>
      <c r="S162" s="16">
        <v>42696.624444444446</v>
      </c>
      <c r="T162" s="17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8316</v>
      </c>
      <c r="R163" t="s">
        <v>8317</v>
      </c>
      <c r="S163" s="16">
        <v>42186.855879629627</v>
      </c>
      <c r="T163" s="17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8316</v>
      </c>
      <c r="R164" t="s">
        <v>8317</v>
      </c>
      <c r="S164" s="16">
        <v>42493.219236111108</v>
      </c>
      <c r="T164" s="17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8316</v>
      </c>
      <c r="R165" t="s">
        <v>8317</v>
      </c>
      <c r="S165" s="16">
        <v>42475.057164351849</v>
      </c>
      <c r="T165" s="17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8316</v>
      </c>
      <c r="R166" t="s">
        <v>8317</v>
      </c>
      <c r="S166" s="16">
        <v>42452.876909722225</v>
      </c>
      <c r="T166" s="17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8316</v>
      </c>
      <c r="R167" t="s">
        <v>8317</v>
      </c>
      <c r="S167" s="16">
        <v>42253.928530092591</v>
      </c>
      <c r="T167" s="17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8316</v>
      </c>
      <c r="R168" t="s">
        <v>8317</v>
      </c>
      <c r="S168" s="16">
        <v>42264.29178240741</v>
      </c>
      <c r="T168" s="17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8316</v>
      </c>
      <c r="R169" t="s">
        <v>8317</v>
      </c>
      <c r="S169" s="16">
        <v>42664.809560185182</v>
      </c>
      <c r="T169" s="17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8316</v>
      </c>
      <c r="R170" t="s">
        <v>8317</v>
      </c>
      <c r="S170" s="16">
        <v>42382.244409722218</v>
      </c>
      <c r="T170" s="17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8316</v>
      </c>
      <c r="R171" t="s">
        <v>8317</v>
      </c>
      <c r="S171" s="16">
        <v>41826.871238425927</v>
      </c>
      <c r="T171" s="17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8316</v>
      </c>
      <c r="R172" t="s">
        <v>8317</v>
      </c>
      <c r="S172" s="16">
        <v>42499.039629629624</v>
      </c>
      <c r="T172" s="17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8316</v>
      </c>
      <c r="R173" t="s">
        <v>8317</v>
      </c>
      <c r="S173" s="16">
        <v>42513.045798611114</v>
      </c>
      <c r="T173" s="17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8316</v>
      </c>
      <c r="R174" t="s">
        <v>8317</v>
      </c>
      <c r="S174" s="16">
        <v>41914.100289351853</v>
      </c>
      <c r="T174" s="17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8316</v>
      </c>
      <c r="R175" t="s">
        <v>8317</v>
      </c>
      <c r="S175" s="16">
        <v>42521.010370370372</v>
      </c>
      <c r="T175" s="17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8316</v>
      </c>
      <c r="R176" t="s">
        <v>8317</v>
      </c>
      <c r="S176" s="16">
        <v>42041.714178240742</v>
      </c>
      <c r="T176" s="17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8316</v>
      </c>
      <c r="R177" t="s">
        <v>8317</v>
      </c>
      <c r="S177" s="16">
        <v>41822.57503472222</v>
      </c>
      <c r="T177" s="17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8316</v>
      </c>
      <c r="R178" t="s">
        <v>8317</v>
      </c>
      <c r="S178" s="16">
        <v>42248.697754629626</v>
      </c>
      <c r="T178" s="17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8316</v>
      </c>
      <c r="R179" t="s">
        <v>8317</v>
      </c>
      <c r="S179" s="16">
        <v>41809.860300925924</v>
      </c>
      <c r="T179" s="17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8316</v>
      </c>
      <c r="R180" t="s">
        <v>8317</v>
      </c>
      <c r="S180" s="16">
        <v>42148.676851851851</v>
      </c>
      <c r="T180" s="17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8316</v>
      </c>
      <c r="R181" t="s">
        <v>8317</v>
      </c>
      <c r="S181" s="16">
        <v>42185.521087962959</v>
      </c>
      <c r="T181" s="17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8316</v>
      </c>
      <c r="R182" t="s">
        <v>8317</v>
      </c>
      <c r="S182" s="16">
        <v>42769.574999999997</v>
      </c>
      <c r="T182" s="17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8316</v>
      </c>
      <c r="R183" t="s">
        <v>8317</v>
      </c>
      <c r="S183" s="16">
        <v>42549.665717592594</v>
      </c>
      <c r="T183" s="17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8316</v>
      </c>
      <c r="R184" t="s">
        <v>8317</v>
      </c>
      <c r="S184" s="16">
        <v>42685.974004629628</v>
      </c>
      <c r="T184" s="17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8316</v>
      </c>
      <c r="R185" t="s">
        <v>8317</v>
      </c>
      <c r="S185" s="16">
        <v>42062.296412037031</v>
      </c>
      <c r="T185" s="17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8316</v>
      </c>
      <c r="R186" t="s">
        <v>8317</v>
      </c>
      <c r="S186" s="16">
        <v>41851.200150462959</v>
      </c>
      <c r="T186" s="17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8316</v>
      </c>
      <c r="R187" t="s">
        <v>8317</v>
      </c>
      <c r="S187" s="16">
        <v>42053.106111111112</v>
      </c>
      <c r="T187" s="17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8316</v>
      </c>
      <c r="R188" t="s">
        <v>8317</v>
      </c>
      <c r="S188" s="16">
        <v>42054.024421296301</v>
      </c>
      <c r="T188" s="17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8316</v>
      </c>
      <c r="R189" t="s">
        <v>8317</v>
      </c>
      <c r="S189" s="16">
        <v>42466.558796296296</v>
      </c>
      <c r="T189" s="17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8316</v>
      </c>
      <c r="R190" t="s">
        <v>8317</v>
      </c>
      <c r="S190" s="16">
        <v>42513.110787037032</v>
      </c>
      <c r="T190" s="17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8316</v>
      </c>
      <c r="R191" t="s">
        <v>8317</v>
      </c>
      <c r="S191" s="16">
        <v>42270.7269212963</v>
      </c>
      <c r="T191" s="17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8316</v>
      </c>
      <c r="R192" t="s">
        <v>8317</v>
      </c>
      <c r="S192" s="16">
        <v>41932.311099537037</v>
      </c>
      <c r="T192" s="17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8316</v>
      </c>
      <c r="R193" t="s">
        <v>8317</v>
      </c>
      <c r="S193" s="16">
        <v>42746.057106481487</v>
      </c>
      <c r="T193" s="17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8316</v>
      </c>
      <c r="R194" t="s">
        <v>8317</v>
      </c>
      <c r="S194" s="16">
        <v>41866.025347222225</v>
      </c>
      <c r="T194" s="17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8316</v>
      </c>
      <c r="R195" t="s">
        <v>8317</v>
      </c>
      <c r="S195" s="16">
        <v>42056.091631944444</v>
      </c>
      <c r="T195" s="17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8316</v>
      </c>
      <c r="R196" t="s">
        <v>8317</v>
      </c>
      <c r="S196" s="16">
        <v>41851.771354166667</v>
      </c>
      <c r="T196" s="17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8316</v>
      </c>
      <c r="R197" t="s">
        <v>8317</v>
      </c>
      <c r="S197" s="16">
        <v>42321.101759259262</v>
      </c>
      <c r="T197" s="17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8316</v>
      </c>
      <c r="R198" t="s">
        <v>8317</v>
      </c>
      <c r="S198" s="16">
        <v>42107.067557870367</v>
      </c>
      <c r="T198" s="17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8316</v>
      </c>
      <c r="R199" t="s">
        <v>8317</v>
      </c>
      <c r="S199" s="16">
        <v>41969.199756944443</v>
      </c>
      <c r="T199" s="17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8316</v>
      </c>
      <c r="R200" t="s">
        <v>8317</v>
      </c>
      <c r="S200" s="16">
        <v>42690.334317129629</v>
      </c>
      <c r="T200" s="17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8316</v>
      </c>
      <c r="R201" t="s">
        <v>8317</v>
      </c>
      <c r="S201" s="16">
        <v>42312.874594907407</v>
      </c>
      <c r="T201" s="17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8316</v>
      </c>
      <c r="R202" t="s">
        <v>8317</v>
      </c>
      <c r="S202" s="16">
        <v>41855.548101851848</v>
      </c>
      <c r="T202" s="17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8316</v>
      </c>
      <c r="R203" t="s">
        <v>8317</v>
      </c>
      <c r="S203" s="16">
        <v>42059.701319444444</v>
      </c>
      <c r="T203" s="17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8316</v>
      </c>
      <c r="R204" t="s">
        <v>8317</v>
      </c>
      <c r="S204" s="16">
        <v>41937.95344907407</v>
      </c>
      <c r="T204" s="17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8316</v>
      </c>
      <c r="R205" t="s">
        <v>8317</v>
      </c>
      <c r="S205" s="16">
        <v>42044.184988425928</v>
      </c>
      <c r="T205" s="17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8316</v>
      </c>
      <c r="R206" t="s">
        <v>8317</v>
      </c>
      <c r="S206" s="16">
        <v>42524.782638888893</v>
      </c>
      <c r="T206" s="17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8316</v>
      </c>
      <c r="R207" t="s">
        <v>8317</v>
      </c>
      <c r="S207" s="16">
        <v>42292.087592592594</v>
      </c>
      <c r="T207" s="17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8316</v>
      </c>
      <c r="R208" t="s">
        <v>8317</v>
      </c>
      <c r="S208" s="16">
        <v>41953.8675</v>
      </c>
      <c r="T208" s="17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8316</v>
      </c>
      <c r="R209" t="s">
        <v>8317</v>
      </c>
      <c r="S209" s="16">
        <v>41946.644745370373</v>
      </c>
      <c r="T209" s="17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8316</v>
      </c>
      <c r="R210" t="s">
        <v>8317</v>
      </c>
      <c r="S210" s="16">
        <v>41947.762592592589</v>
      </c>
      <c r="T210" s="17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8316</v>
      </c>
      <c r="R211" t="s">
        <v>8317</v>
      </c>
      <c r="S211" s="16">
        <v>42494.563449074078</v>
      </c>
      <c r="T211" s="17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8316</v>
      </c>
      <c r="R212" t="s">
        <v>8317</v>
      </c>
      <c r="S212" s="16">
        <v>41815.774826388886</v>
      </c>
      <c r="T212" s="17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8316</v>
      </c>
      <c r="R213" t="s">
        <v>8317</v>
      </c>
      <c r="S213" s="16">
        <v>41830.545694444445</v>
      </c>
      <c r="T213" s="17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8316</v>
      </c>
      <c r="R214" t="s">
        <v>8317</v>
      </c>
      <c r="S214" s="16">
        <v>41923.921643518523</v>
      </c>
      <c r="T214" s="17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8316</v>
      </c>
      <c r="R215" t="s">
        <v>8317</v>
      </c>
      <c r="S215" s="16">
        <v>41764.44663194444</v>
      </c>
      <c r="T215" s="17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8316</v>
      </c>
      <c r="R216" t="s">
        <v>8317</v>
      </c>
      <c r="S216" s="16">
        <v>41941.75203703704</v>
      </c>
      <c r="T216" s="17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8316</v>
      </c>
      <c r="R217" t="s">
        <v>8317</v>
      </c>
      <c r="S217" s="16">
        <v>41834.953865740739</v>
      </c>
      <c r="T217" s="17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8316</v>
      </c>
      <c r="R218" t="s">
        <v>8317</v>
      </c>
      <c r="S218" s="16">
        <v>42290.61855324074</v>
      </c>
      <c r="T218" s="17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8316</v>
      </c>
      <c r="R219" t="s">
        <v>8317</v>
      </c>
      <c r="S219" s="16">
        <v>42152.503495370373</v>
      </c>
      <c r="T219" s="17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8316</v>
      </c>
      <c r="R220" t="s">
        <v>8317</v>
      </c>
      <c r="S220" s="16">
        <v>41791.492777777778</v>
      </c>
      <c r="T220" s="17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8316</v>
      </c>
      <c r="R221" t="s">
        <v>8317</v>
      </c>
      <c r="S221" s="16">
        <v>41808.991944444446</v>
      </c>
      <c r="T221" s="17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8316</v>
      </c>
      <c r="R222" t="s">
        <v>8317</v>
      </c>
      <c r="S222" s="16">
        <v>42500.041550925926</v>
      </c>
      <c r="T222" s="17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8316</v>
      </c>
      <c r="R223" t="s">
        <v>8317</v>
      </c>
      <c r="S223" s="16">
        <v>42265.022824074069</v>
      </c>
      <c r="T223" s="17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8316</v>
      </c>
      <c r="R224" t="s">
        <v>8317</v>
      </c>
      <c r="S224" s="16">
        <v>42053.733078703706</v>
      </c>
      <c r="T224" s="17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8316</v>
      </c>
      <c r="R225" t="s">
        <v>8317</v>
      </c>
      <c r="S225" s="16">
        <v>42675.832465277781</v>
      </c>
      <c r="T225" s="17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8316</v>
      </c>
      <c r="R226" t="s">
        <v>8317</v>
      </c>
      <c r="S226" s="16">
        <v>42467.144166666665</v>
      </c>
      <c r="T226" s="17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8316</v>
      </c>
      <c r="R227" t="s">
        <v>8317</v>
      </c>
      <c r="S227" s="16">
        <v>41894.91375</v>
      </c>
      <c r="T227" s="17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8316</v>
      </c>
      <c r="R228" t="s">
        <v>8317</v>
      </c>
      <c r="S228" s="16">
        <v>41752.83457175926</v>
      </c>
      <c r="T228" s="17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8316</v>
      </c>
      <c r="R229" t="s">
        <v>8317</v>
      </c>
      <c r="S229" s="16">
        <v>42037.791238425925</v>
      </c>
      <c r="T229" s="17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8316</v>
      </c>
      <c r="R230" t="s">
        <v>8317</v>
      </c>
      <c r="S230" s="16">
        <v>42088.911354166667</v>
      </c>
      <c r="T230" s="17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8316</v>
      </c>
      <c r="R231" t="s">
        <v>8317</v>
      </c>
      <c r="S231" s="16">
        <v>42018.676898148144</v>
      </c>
      <c r="T231" s="17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8316</v>
      </c>
      <c r="R232" t="s">
        <v>8317</v>
      </c>
      <c r="S232" s="16">
        <v>41884.617314814815</v>
      </c>
      <c r="T232" s="17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8316</v>
      </c>
      <c r="R233" t="s">
        <v>8317</v>
      </c>
      <c r="S233" s="16">
        <v>41884.056747685187</v>
      </c>
      <c r="T233" s="17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8316</v>
      </c>
      <c r="R234" t="s">
        <v>8317</v>
      </c>
      <c r="S234" s="16">
        <v>41839.730937500004</v>
      </c>
      <c r="T234" s="17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8316</v>
      </c>
      <c r="R235" t="s">
        <v>8317</v>
      </c>
      <c r="S235" s="16">
        <v>42380.581180555557</v>
      </c>
      <c r="T235" s="17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8316</v>
      </c>
      <c r="R236" t="s">
        <v>8317</v>
      </c>
      <c r="S236" s="16">
        <v>41776.063136574077</v>
      </c>
      <c r="T236" s="17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8316</v>
      </c>
      <c r="R237" t="s">
        <v>8317</v>
      </c>
      <c r="S237" s="16">
        <v>41800.380428240744</v>
      </c>
      <c r="T237" s="17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8316</v>
      </c>
      <c r="R238" t="s">
        <v>8317</v>
      </c>
      <c r="S238" s="16">
        <v>42572.61681712963</v>
      </c>
      <c r="T238" s="17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8316</v>
      </c>
      <c r="R239" t="s">
        <v>8317</v>
      </c>
      <c r="S239" s="16">
        <v>41851.541585648149</v>
      </c>
      <c r="T239" s="17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8316</v>
      </c>
      <c r="R240" t="s">
        <v>8317</v>
      </c>
      <c r="S240" s="16">
        <v>42205.710879629631</v>
      </c>
      <c r="T240" s="17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8316</v>
      </c>
      <c r="R241" t="s">
        <v>8317</v>
      </c>
      <c r="S241" s="16">
        <v>42374.911226851851</v>
      </c>
      <c r="T241" s="17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8316</v>
      </c>
      <c r="R242" t="s">
        <v>8317</v>
      </c>
      <c r="S242" s="16">
        <v>41809.12300925926</v>
      </c>
      <c r="T242" s="17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8316</v>
      </c>
      <c r="R243" t="s">
        <v>8317</v>
      </c>
      <c r="S243" s="16">
        <v>42294.429641203707</v>
      </c>
      <c r="T243" s="17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8316</v>
      </c>
      <c r="R244" t="s">
        <v>8317</v>
      </c>
      <c r="S244" s="16">
        <v>42124.841111111105</v>
      </c>
      <c r="T244" s="17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8316</v>
      </c>
      <c r="R245" t="s">
        <v>8317</v>
      </c>
      <c r="S245" s="16">
        <v>41861.524837962963</v>
      </c>
      <c r="T245" s="17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8316</v>
      </c>
      <c r="R246" t="s">
        <v>8317</v>
      </c>
      <c r="S246" s="16">
        <v>42402.889027777783</v>
      </c>
      <c r="T246" s="17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8316</v>
      </c>
      <c r="R247" t="s">
        <v>8317</v>
      </c>
      <c r="S247" s="16">
        <v>41960.119085648148</v>
      </c>
      <c r="T247" s="17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8316</v>
      </c>
      <c r="R248" t="s">
        <v>8317</v>
      </c>
      <c r="S248" s="16">
        <v>42532.052523148144</v>
      </c>
      <c r="T248" s="17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8316</v>
      </c>
      <c r="R249" t="s">
        <v>8317</v>
      </c>
      <c r="S249" s="16">
        <v>42088.723692129628</v>
      </c>
      <c r="T249" s="17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8316</v>
      </c>
      <c r="R250" t="s">
        <v>8317</v>
      </c>
      <c r="S250" s="16">
        <v>41820.639189814814</v>
      </c>
      <c r="T250" s="17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8316</v>
      </c>
      <c r="R251" t="s">
        <v>8317</v>
      </c>
      <c r="S251" s="16">
        <v>42626.7503125</v>
      </c>
      <c r="T251" s="17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8316</v>
      </c>
      <c r="R252" t="s">
        <v>8317</v>
      </c>
      <c r="S252" s="16">
        <v>41821.205636574072</v>
      </c>
      <c r="T252" s="17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8316</v>
      </c>
      <c r="R253" t="s">
        <v>8317</v>
      </c>
      <c r="S253" s="16">
        <v>42016.706678240742</v>
      </c>
      <c r="T253" s="17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8316</v>
      </c>
      <c r="R254" t="s">
        <v>8317</v>
      </c>
      <c r="S254" s="16">
        <v>42011.202581018515</v>
      </c>
      <c r="T254" s="17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8316</v>
      </c>
      <c r="R255" t="s">
        <v>8317</v>
      </c>
      <c r="S255" s="16">
        <v>42643.632858796293</v>
      </c>
      <c r="T255" s="17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8316</v>
      </c>
      <c r="R256" t="s">
        <v>8317</v>
      </c>
      <c r="S256" s="16">
        <v>42179.898472222223</v>
      </c>
      <c r="T256" s="17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8316</v>
      </c>
      <c r="R257" t="s">
        <v>8317</v>
      </c>
      <c r="S257" s="16">
        <v>42575.130057870367</v>
      </c>
      <c r="T257" s="17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8316</v>
      </c>
      <c r="R258" t="s">
        <v>8317</v>
      </c>
      <c r="S258" s="16">
        <v>42420.019097222219</v>
      </c>
      <c r="T258" s="17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8316</v>
      </c>
      <c r="R259" t="s">
        <v>8317</v>
      </c>
      <c r="S259" s="16">
        <v>42053.671666666662</v>
      </c>
      <c r="T259" s="17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8316</v>
      </c>
      <c r="R260" t="s">
        <v>8317</v>
      </c>
      <c r="S260" s="16">
        <v>42605.765381944439</v>
      </c>
      <c r="T260" s="17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8316</v>
      </c>
      <c r="R261" t="s">
        <v>8317</v>
      </c>
      <c r="S261" s="16">
        <v>42458.641724537039</v>
      </c>
      <c r="T261" s="17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8316</v>
      </c>
      <c r="R262" t="s">
        <v>8317</v>
      </c>
      <c r="S262" s="16">
        <v>42529.022013888884</v>
      </c>
      <c r="T262" s="17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8316</v>
      </c>
      <c r="R263" t="s">
        <v>8317</v>
      </c>
      <c r="S263" s="16">
        <v>41928.170497685183</v>
      </c>
      <c r="T263" s="17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8316</v>
      </c>
      <c r="R264" t="s">
        <v>8317</v>
      </c>
      <c r="S264" s="16">
        <v>42062.834444444445</v>
      </c>
      <c r="T264" s="17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8316</v>
      </c>
      <c r="R265" t="s">
        <v>8317</v>
      </c>
      <c r="S265" s="16">
        <v>41921.279976851853</v>
      </c>
      <c r="T265" s="17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8316</v>
      </c>
      <c r="R266" t="s">
        <v>8317</v>
      </c>
      <c r="S266" s="16">
        <v>42128.736608796295</v>
      </c>
      <c r="T266" s="17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8316</v>
      </c>
      <c r="R267" t="s">
        <v>8317</v>
      </c>
      <c r="S267" s="16">
        <v>42053.916921296302</v>
      </c>
      <c r="T267" s="17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8316</v>
      </c>
      <c r="R268" t="s">
        <v>8317</v>
      </c>
      <c r="S268" s="16">
        <v>42171.317442129628</v>
      </c>
      <c r="T268" s="17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8316</v>
      </c>
      <c r="R269" t="s">
        <v>8317</v>
      </c>
      <c r="S269" s="16">
        <v>41793.668761574074</v>
      </c>
      <c r="T269" s="17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8316</v>
      </c>
      <c r="R270" t="s">
        <v>8317</v>
      </c>
      <c r="S270" s="16">
        <v>42506.760405092587</v>
      </c>
      <c r="T270" s="17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8316</v>
      </c>
      <c r="R271" t="s">
        <v>8317</v>
      </c>
      <c r="S271" s="16">
        <v>42372.693055555559</v>
      </c>
      <c r="T271" s="17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8316</v>
      </c>
      <c r="R272" t="s">
        <v>8317</v>
      </c>
      <c r="S272" s="16">
        <v>42126.87501157407</v>
      </c>
      <c r="T272" s="17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8316</v>
      </c>
      <c r="R273" t="s">
        <v>8317</v>
      </c>
      <c r="S273" s="16">
        <v>42087.768055555556</v>
      </c>
      <c r="T273" s="17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8316</v>
      </c>
      <c r="R274" t="s">
        <v>8317</v>
      </c>
      <c r="S274" s="16">
        <v>42443.802361111113</v>
      </c>
      <c r="T274" s="17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8316</v>
      </c>
      <c r="R275" t="s">
        <v>8317</v>
      </c>
      <c r="S275" s="16">
        <v>42121.249814814815</v>
      </c>
      <c r="T275" s="17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8316</v>
      </c>
      <c r="R276" t="s">
        <v>8317</v>
      </c>
      <c r="S276" s="16">
        <v>42268.009224537032</v>
      </c>
      <c r="T276" s="17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8316</v>
      </c>
      <c r="R277" t="s">
        <v>8317</v>
      </c>
      <c r="S277" s="16">
        <v>41848.866157407407</v>
      </c>
      <c r="T277" s="17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8316</v>
      </c>
      <c r="R278" t="s">
        <v>8317</v>
      </c>
      <c r="S278" s="16">
        <v>42689.214988425927</v>
      </c>
      <c r="T278" s="17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8316</v>
      </c>
      <c r="R279" t="s">
        <v>8317</v>
      </c>
      <c r="S279" s="16">
        <v>42584.846828703703</v>
      </c>
      <c r="T279" s="17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8316</v>
      </c>
      <c r="R280" t="s">
        <v>8317</v>
      </c>
      <c r="S280" s="16">
        <v>42511.741944444439</v>
      </c>
      <c r="T280" s="17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8316</v>
      </c>
      <c r="R281" t="s">
        <v>8317</v>
      </c>
      <c r="S281" s="16">
        <v>42132.036168981482</v>
      </c>
      <c r="T281" s="17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8316</v>
      </c>
      <c r="R282" t="s">
        <v>8317</v>
      </c>
      <c r="S282" s="16">
        <v>42419.91942129629</v>
      </c>
      <c r="T282" s="17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8316</v>
      </c>
      <c r="R283" t="s">
        <v>8317</v>
      </c>
      <c r="S283" s="16">
        <v>42430.839398148149</v>
      </c>
      <c r="T283" s="17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8316</v>
      </c>
      <c r="R284" t="s">
        <v>8317</v>
      </c>
      <c r="S284" s="16">
        <v>42297.748738425929</v>
      </c>
      <c r="T284" s="17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8316</v>
      </c>
      <c r="R285" t="s">
        <v>8317</v>
      </c>
      <c r="S285" s="16">
        <v>41760.935706018521</v>
      </c>
      <c r="T285" s="17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8316</v>
      </c>
      <c r="R286" t="s">
        <v>8317</v>
      </c>
      <c r="S286" s="16">
        <v>41829.734259259261</v>
      </c>
      <c r="T286" s="17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8316</v>
      </c>
      <c r="R287" t="s">
        <v>8317</v>
      </c>
      <c r="S287" s="16">
        <v>42491.92288194444</v>
      </c>
      <c r="T287" s="17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8316</v>
      </c>
      <c r="R288" t="s">
        <v>8317</v>
      </c>
      <c r="S288" s="16">
        <v>41950.859560185185</v>
      </c>
      <c r="T288" s="17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8316</v>
      </c>
      <c r="R289" t="s">
        <v>8317</v>
      </c>
      <c r="S289" s="16">
        <v>41802.62090277778</v>
      </c>
      <c r="T289" s="17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8316</v>
      </c>
      <c r="R290" t="s">
        <v>8317</v>
      </c>
      <c r="S290" s="16">
        <v>41781.096203703702</v>
      </c>
      <c r="T290" s="17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8316</v>
      </c>
      <c r="R291" t="s">
        <v>8317</v>
      </c>
      <c r="S291" s="16">
        <v>42020.846666666665</v>
      </c>
      <c r="T291" s="17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8316</v>
      </c>
      <c r="R292" t="s">
        <v>8317</v>
      </c>
      <c r="S292" s="16">
        <v>42125.772812499999</v>
      </c>
      <c r="T292" s="17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8316</v>
      </c>
      <c r="R293" t="s">
        <v>8317</v>
      </c>
      <c r="S293" s="16">
        <v>41856.010069444441</v>
      </c>
      <c r="T293" s="17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8316</v>
      </c>
      <c r="R294" t="s">
        <v>8317</v>
      </c>
      <c r="S294" s="16">
        <v>41893.783553240741</v>
      </c>
      <c r="T294" s="17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8316</v>
      </c>
      <c r="R295" t="s">
        <v>8317</v>
      </c>
      <c r="S295" s="16">
        <v>41881.361342592594</v>
      </c>
      <c r="T295" s="17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8316</v>
      </c>
      <c r="R296" t="s">
        <v>8317</v>
      </c>
      <c r="S296" s="16">
        <v>41880.76357638889</v>
      </c>
      <c r="T296" s="17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8316</v>
      </c>
      <c r="R297" t="s">
        <v>8317</v>
      </c>
      <c r="S297" s="16">
        <v>42214.6956712963</v>
      </c>
      <c r="T297" s="17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8316</v>
      </c>
      <c r="R298" t="s">
        <v>8317</v>
      </c>
      <c r="S298" s="16">
        <v>42460.335312499999</v>
      </c>
      <c r="T298" s="17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8316</v>
      </c>
      <c r="R299" t="s">
        <v>8317</v>
      </c>
      <c r="S299" s="16">
        <v>42167.023206018523</v>
      </c>
      <c r="T299" s="17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8316</v>
      </c>
      <c r="R300" t="s">
        <v>8317</v>
      </c>
      <c r="S300" s="16">
        <v>42177.761782407411</v>
      </c>
      <c r="T300" s="17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8316</v>
      </c>
      <c r="R301" t="s">
        <v>8317</v>
      </c>
      <c r="S301" s="16">
        <v>42521.654328703706</v>
      </c>
      <c r="T301" s="17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8316</v>
      </c>
      <c r="R302" t="s">
        <v>8317</v>
      </c>
      <c r="S302" s="16">
        <v>41884.599849537037</v>
      </c>
      <c r="T302" s="17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8316</v>
      </c>
      <c r="R303" t="s">
        <v>8317</v>
      </c>
      <c r="S303" s="16">
        <v>42289.761192129634</v>
      </c>
      <c r="T303" s="17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8316</v>
      </c>
      <c r="R304" t="s">
        <v>8317</v>
      </c>
      <c r="S304" s="16">
        <v>42243.6252662037</v>
      </c>
      <c r="T304" s="17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8316</v>
      </c>
      <c r="R305" t="s">
        <v>8317</v>
      </c>
      <c r="S305" s="16">
        <v>42600.756041666667</v>
      </c>
      <c r="T305" s="17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8316</v>
      </c>
      <c r="R306" t="s">
        <v>8317</v>
      </c>
      <c r="S306" s="16">
        <v>41829.599791666667</v>
      </c>
      <c r="T306" s="17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8316</v>
      </c>
      <c r="R307" t="s">
        <v>8317</v>
      </c>
      <c r="S307" s="16">
        <v>42040.831678240742</v>
      </c>
      <c r="T307" s="17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8316</v>
      </c>
      <c r="R308" t="s">
        <v>8317</v>
      </c>
      <c r="S308" s="16">
        <v>42075.807395833333</v>
      </c>
      <c r="T308" s="17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8316</v>
      </c>
      <c r="R309" t="s">
        <v>8317</v>
      </c>
      <c r="S309" s="16">
        <v>42073.660694444443</v>
      </c>
      <c r="T309" s="17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8316</v>
      </c>
      <c r="R310" t="s">
        <v>8317</v>
      </c>
      <c r="S310" s="16">
        <v>42480.078715277778</v>
      </c>
      <c r="T310" s="17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8316</v>
      </c>
      <c r="R311" t="s">
        <v>8317</v>
      </c>
      <c r="S311" s="16">
        <v>42411.942291666666</v>
      </c>
      <c r="T311" s="17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8316</v>
      </c>
      <c r="R312" t="s">
        <v>8317</v>
      </c>
      <c r="S312" s="16">
        <v>41753.515856481477</v>
      </c>
      <c r="T312" s="17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8316</v>
      </c>
      <c r="R313" t="s">
        <v>8317</v>
      </c>
      <c r="S313" s="16">
        <v>42196.028703703705</v>
      </c>
      <c r="T313" s="17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8316</v>
      </c>
      <c r="R314" t="s">
        <v>8317</v>
      </c>
      <c r="S314" s="16">
        <v>42016.050451388888</v>
      </c>
      <c r="T314" s="17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8316</v>
      </c>
      <c r="R315" t="s">
        <v>8317</v>
      </c>
      <c r="S315" s="16">
        <v>41730.276747685188</v>
      </c>
      <c r="T315" s="17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8316</v>
      </c>
      <c r="R316" t="s">
        <v>8317</v>
      </c>
      <c r="S316" s="16">
        <v>42203.680300925931</v>
      </c>
      <c r="T316" s="17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8316</v>
      </c>
      <c r="R317" t="s">
        <v>8317</v>
      </c>
      <c r="S317" s="16">
        <v>41974.743148148147</v>
      </c>
      <c r="T317" s="17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8316</v>
      </c>
      <c r="R318" t="s">
        <v>8317</v>
      </c>
      <c r="S318" s="16">
        <v>41869.740671296298</v>
      </c>
      <c r="T318" s="17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8316</v>
      </c>
      <c r="R319" t="s">
        <v>8317</v>
      </c>
      <c r="S319" s="16">
        <v>41982.688611111109</v>
      </c>
      <c r="T319" s="17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8316</v>
      </c>
      <c r="R320" t="s">
        <v>8317</v>
      </c>
      <c r="S320" s="16">
        <v>41976.331979166673</v>
      </c>
      <c r="T320" s="17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8316</v>
      </c>
      <c r="R321" t="s">
        <v>8317</v>
      </c>
      <c r="S321" s="16">
        <v>41926.942685185182</v>
      </c>
      <c r="T321" s="17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8316</v>
      </c>
      <c r="R322" t="s">
        <v>8317</v>
      </c>
      <c r="S322" s="16">
        <v>42561.783877314811</v>
      </c>
      <c r="T322" s="17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8316</v>
      </c>
      <c r="R323" t="s">
        <v>8317</v>
      </c>
      <c r="S323" s="16">
        <v>42649.54923611111</v>
      </c>
      <c r="T323" s="17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8316</v>
      </c>
      <c r="R324" t="s">
        <v>8317</v>
      </c>
      <c r="S324" s="16">
        <v>42093.786840277782</v>
      </c>
      <c r="T324" s="17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8316</v>
      </c>
      <c r="R325" t="s">
        <v>8317</v>
      </c>
      <c r="S325" s="16">
        <v>42026.176180555558</v>
      </c>
      <c r="T325" s="17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8316</v>
      </c>
      <c r="R326" t="s">
        <v>8317</v>
      </c>
      <c r="S326" s="16">
        <v>42451.095856481479</v>
      </c>
      <c r="T326" s="17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8316</v>
      </c>
      <c r="R327" t="s">
        <v>8317</v>
      </c>
      <c r="S327" s="16">
        <v>42418.425983796296</v>
      </c>
      <c r="T327" s="17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8316</v>
      </c>
      <c r="R328" t="s">
        <v>8317</v>
      </c>
      <c r="S328" s="16">
        <v>41964.716319444444</v>
      </c>
      <c r="T328" s="17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8316</v>
      </c>
      <c r="R329" t="s">
        <v>8317</v>
      </c>
      <c r="S329" s="16">
        <v>42576.697569444441</v>
      </c>
      <c r="T329" s="17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8316</v>
      </c>
      <c r="R330" t="s">
        <v>8317</v>
      </c>
      <c r="S330" s="16">
        <v>42125.647534722222</v>
      </c>
      <c r="T330" s="17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8316</v>
      </c>
      <c r="R331" t="s">
        <v>8317</v>
      </c>
      <c r="S331" s="16">
        <v>42003.948425925926</v>
      </c>
      <c r="T331" s="17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8316</v>
      </c>
      <c r="R332" t="s">
        <v>8317</v>
      </c>
      <c r="S332" s="16">
        <v>41988.829942129625</v>
      </c>
      <c r="T332" s="17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8316</v>
      </c>
      <c r="R333" t="s">
        <v>8317</v>
      </c>
      <c r="S333" s="16">
        <v>41974.898599537039</v>
      </c>
      <c r="T333" s="17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8316</v>
      </c>
      <c r="R334" t="s">
        <v>8317</v>
      </c>
      <c r="S334" s="16">
        <v>42592.066921296297</v>
      </c>
      <c r="T334" s="17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8316</v>
      </c>
      <c r="R335" t="s">
        <v>8317</v>
      </c>
      <c r="S335" s="16">
        <v>42050.008368055554</v>
      </c>
      <c r="T335" s="17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8316</v>
      </c>
      <c r="R336" t="s">
        <v>8317</v>
      </c>
      <c r="S336" s="16">
        <v>42417.585532407407</v>
      </c>
      <c r="T336" s="17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8316</v>
      </c>
      <c r="R337" t="s">
        <v>8317</v>
      </c>
      <c r="S337" s="16">
        <v>41866.79886574074</v>
      </c>
      <c r="T337" s="17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8316</v>
      </c>
      <c r="R338" t="s">
        <v>8317</v>
      </c>
      <c r="S338" s="16">
        <v>42220.79487268519</v>
      </c>
      <c r="T338" s="17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8316</v>
      </c>
      <c r="R339" t="s">
        <v>8317</v>
      </c>
      <c r="S339" s="16">
        <v>42628.849120370374</v>
      </c>
      <c r="T339" s="17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8316</v>
      </c>
      <c r="R340" t="s">
        <v>8317</v>
      </c>
      <c r="S340" s="16">
        <v>42447.894432870366</v>
      </c>
      <c r="T340" s="17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8316</v>
      </c>
      <c r="R341" t="s">
        <v>8317</v>
      </c>
      <c r="S341" s="16">
        <v>42283.864351851851</v>
      </c>
      <c r="T341" s="17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8316</v>
      </c>
      <c r="R342" t="s">
        <v>8317</v>
      </c>
      <c r="S342" s="16">
        <v>42483.015694444446</v>
      </c>
      <c r="T342" s="17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8316</v>
      </c>
      <c r="R343" t="s">
        <v>8317</v>
      </c>
      <c r="S343" s="16">
        <v>41788.58997685185</v>
      </c>
      <c r="T343" s="17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8316</v>
      </c>
      <c r="R344" t="s">
        <v>8317</v>
      </c>
      <c r="S344" s="16">
        <v>42144.041851851856</v>
      </c>
      <c r="T344" s="17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8316</v>
      </c>
      <c r="R345" t="s">
        <v>8317</v>
      </c>
      <c r="S345" s="16">
        <v>42661.132245370376</v>
      </c>
      <c r="T345" s="17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8316</v>
      </c>
      <c r="R346" t="s">
        <v>8317</v>
      </c>
      <c r="S346" s="16">
        <v>42037.938206018516</v>
      </c>
      <c r="T346" s="17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8316</v>
      </c>
      <c r="R347" t="s">
        <v>8317</v>
      </c>
      <c r="S347" s="16">
        <v>42619.935694444444</v>
      </c>
      <c r="T347" s="17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8316</v>
      </c>
      <c r="R348" t="s">
        <v>8317</v>
      </c>
      <c r="S348" s="16">
        <v>41877.221886574072</v>
      </c>
      <c r="T348" s="17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8316</v>
      </c>
      <c r="R349" t="s">
        <v>8317</v>
      </c>
      <c r="S349" s="16">
        <v>41828.736921296295</v>
      </c>
      <c r="T349" s="17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8316</v>
      </c>
      <c r="R350" t="s">
        <v>8317</v>
      </c>
      <c r="S350" s="16">
        <v>42545.774189814809</v>
      </c>
      <c r="T350" s="17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8316</v>
      </c>
      <c r="R351" t="s">
        <v>8317</v>
      </c>
      <c r="S351" s="16">
        <v>42460.741747685184</v>
      </c>
      <c r="T351" s="17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8316</v>
      </c>
      <c r="R352" t="s">
        <v>8317</v>
      </c>
      <c r="S352" s="16">
        <v>41887.292187500003</v>
      </c>
      <c r="T352" s="17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8316</v>
      </c>
      <c r="R353" t="s">
        <v>8317</v>
      </c>
      <c r="S353" s="16">
        <v>41828.646319444444</v>
      </c>
      <c r="T353" s="17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8316</v>
      </c>
      <c r="R354" t="s">
        <v>8317</v>
      </c>
      <c r="S354" s="16">
        <v>42173.803217592591</v>
      </c>
      <c r="T354" s="17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8316</v>
      </c>
      <c r="R355" t="s">
        <v>8317</v>
      </c>
      <c r="S355" s="16">
        <v>41775.858564814815</v>
      </c>
      <c r="T355" s="17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8316</v>
      </c>
      <c r="R356" t="s">
        <v>8317</v>
      </c>
      <c r="S356" s="16">
        <v>42055.277199074073</v>
      </c>
      <c r="T356" s="17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8316</v>
      </c>
      <c r="R357" t="s">
        <v>8317</v>
      </c>
      <c r="S357" s="16">
        <v>42447.896666666667</v>
      </c>
      <c r="T357" s="17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8316</v>
      </c>
      <c r="R358" t="s">
        <v>8317</v>
      </c>
      <c r="S358" s="16">
        <v>42523.248715277776</v>
      </c>
      <c r="T358" s="17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8316</v>
      </c>
      <c r="R359" t="s">
        <v>8317</v>
      </c>
      <c r="S359" s="16">
        <v>41822.90488425926</v>
      </c>
      <c r="T359" s="17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8316</v>
      </c>
      <c r="R360" t="s">
        <v>8317</v>
      </c>
      <c r="S360" s="16">
        <v>42185.556157407409</v>
      </c>
      <c r="T360" s="17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8316</v>
      </c>
      <c r="R361" t="s">
        <v>8317</v>
      </c>
      <c r="S361" s="16">
        <v>41820.62809027778</v>
      </c>
      <c r="T361" s="17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8316</v>
      </c>
      <c r="R362" t="s">
        <v>8317</v>
      </c>
      <c r="S362" s="16">
        <v>41876.815787037034</v>
      </c>
      <c r="T362" s="17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8316</v>
      </c>
      <c r="R363" t="s">
        <v>8317</v>
      </c>
      <c r="S363" s="16">
        <v>41802.574282407404</v>
      </c>
      <c r="T363" s="17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8316</v>
      </c>
      <c r="R364" t="s">
        <v>8317</v>
      </c>
      <c r="S364" s="16">
        <v>41786.761354166665</v>
      </c>
      <c r="T364" s="17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8316</v>
      </c>
      <c r="R365" t="s">
        <v>8317</v>
      </c>
      <c r="S365" s="16">
        <v>42627.454097222217</v>
      </c>
      <c r="T365" s="17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8316</v>
      </c>
      <c r="R366" t="s">
        <v>8317</v>
      </c>
      <c r="S366" s="16">
        <v>42374.651504629626</v>
      </c>
      <c r="T366" s="17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8316</v>
      </c>
      <c r="R367" t="s">
        <v>8317</v>
      </c>
      <c r="S367" s="16">
        <v>41772.685393518521</v>
      </c>
      <c r="T367" s="17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8316</v>
      </c>
      <c r="R368" t="s">
        <v>8317</v>
      </c>
      <c r="S368" s="16">
        <v>42633.116851851853</v>
      </c>
      <c r="T368" s="17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8316</v>
      </c>
      <c r="R369" t="s">
        <v>8317</v>
      </c>
      <c r="S369" s="16">
        <v>42219.180393518516</v>
      </c>
      <c r="T369" s="17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8316</v>
      </c>
      <c r="R370" t="s">
        <v>8317</v>
      </c>
      <c r="S370" s="16">
        <v>41753.593275462961</v>
      </c>
      <c r="T370" s="17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8316</v>
      </c>
      <c r="R371" t="s">
        <v>8317</v>
      </c>
      <c r="S371" s="16">
        <v>42230.662731481483</v>
      </c>
      <c r="T371" s="17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8316</v>
      </c>
      <c r="R372" t="s">
        <v>8317</v>
      </c>
      <c r="S372" s="16">
        <v>41787.218229166669</v>
      </c>
      <c r="T372" s="17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8316</v>
      </c>
      <c r="R373" t="s">
        <v>8317</v>
      </c>
      <c r="S373" s="16">
        <v>42147.826840277776</v>
      </c>
      <c r="T373" s="17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8316</v>
      </c>
      <c r="R374" t="s">
        <v>8317</v>
      </c>
      <c r="S374" s="16">
        <v>41940.598182870373</v>
      </c>
      <c r="T374" s="17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8316</v>
      </c>
      <c r="R375" t="s">
        <v>8317</v>
      </c>
      <c r="S375" s="16">
        <v>42020.700567129628</v>
      </c>
      <c r="T375" s="17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8316</v>
      </c>
      <c r="R376" t="s">
        <v>8317</v>
      </c>
      <c r="S376" s="16">
        <v>41891.96503472222</v>
      </c>
      <c r="T376" s="17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8316</v>
      </c>
      <c r="R377" t="s">
        <v>8317</v>
      </c>
      <c r="S377" s="16">
        <v>42490.133877314816</v>
      </c>
      <c r="T377" s="17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8316</v>
      </c>
      <c r="R378" t="s">
        <v>8317</v>
      </c>
      <c r="S378" s="16">
        <v>41995.870486111111</v>
      </c>
      <c r="T378" s="17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8316</v>
      </c>
      <c r="R379" t="s">
        <v>8317</v>
      </c>
      <c r="S379" s="16">
        <v>42401.806562500002</v>
      </c>
      <c r="T379" s="17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8316</v>
      </c>
      <c r="R380" t="s">
        <v>8317</v>
      </c>
      <c r="S380" s="16">
        <v>41897.602037037039</v>
      </c>
      <c r="T380" s="17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8316</v>
      </c>
      <c r="R381" t="s">
        <v>8317</v>
      </c>
      <c r="S381" s="16">
        <v>41882.585648148146</v>
      </c>
      <c r="T381" s="17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8316</v>
      </c>
      <c r="R382" t="s">
        <v>8317</v>
      </c>
      <c r="S382" s="16">
        <v>42556.504490740743</v>
      </c>
      <c r="T382" s="17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8316</v>
      </c>
      <c r="R383" t="s">
        <v>8317</v>
      </c>
      <c r="S383" s="16">
        <v>41792.542986111112</v>
      </c>
      <c r="T383" s="17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8316</v>
      </c>
      <c r="R384" t="s">
        <v>8317</v>
      </c>
      <c r="S384" s="16">
        <v>41879.913761574076</v>
      </c>
      <c r="T384" s="17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8316</v>
      </c>
      <c r="R385" t="s">
        <v>8317</v>
      </c>
      <c r="S385" s="16">
        <v>42552.048356481479</v>
      </c>
      <c r="T385" s="17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8316</v>
      </c>
      <c r="R386" t="s">
        <v>8317</v>
      </c>
      <c r="S386" s="16">
        <v>41810.142199074071</v>
      </c>
      <c r="T386" s="17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8316</v>
      </c>
      <c r="R387" t="s">
        <v>8317</v>
      </c>
      <c r="S387" s="16">
        <v>42072.576249999998</v>
      </c>
      <c r="T387" s="17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8316</v>
      </c>
      <c r="R388" t="s">
        <v>8317</v>
      </c>
      <c r="S388" s="16">
        <v>41779.724224537036</v>
      </c>
      <c r="T388" s="17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8316</v>
      </c>
      <c r="R389" t="s">
        <v>8317</v>
      </c>
      <c r="S389" s="16">
        <v>42134.172071759262</v>
      </c>
      <c r="T389" s="17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8316</v>
      </c>
      <c r="R390" t="s">
        <v>8317</v>
      </c>
      <c r="S390" s="16">
        <v>42505.738032407404</v>
      </c>
      <c r="T390" s="17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8316</v>
      </c>
      <c r="R391" t="s">
        <v>8317</v>
      </c>
      <c r="S391" s="16">
        <v>42118.556331018524</v>
      </c>
      <c r="T391" s="17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8316</v>
      </c>
      <c r="R392" t="s">
        <v>8317</v>
      </c>
      <c r="S392" s="16">
        <v>42360.887835648144</v>
      </c>
      <c r="T392" s="17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8316</v>
      </c>
      <c r="R393" t="s">
        <v>8317</v>
      </c>
      <c r="S393" s="16">
        <v>42165.993125000001</v>
      </c>
      <c r="T393" s="17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8316</v>
      </c>
      <c r="R394" t="s">
        <v>8317</v>
      </c>
      <c r="S394" s="16">
        <v>41927.936157407406</v>
      </c>
      <c r="T394" s="17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8316</v>
      </c>
      <c r="R395" t="s">
        <v>8317</v>
      </c>
      <c r="S395" s="16">
        <v>42462.140868055561</v>
      </c>
      <c r="T395" s="17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8316</v>
      </c>
      <c r="R396" t="s">
        <v>8317</v>
      </c>
      <c r="S396" s="16">
        <v>42632.348310185189</v>
      </c>
      <c r="T396" s="17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8316</v>
      </c>
      <c r="R397" t="s">
        <v>8317</v>
      </c>
      <c r="S397" s="16">
        <v>42054.849050925928</v>
      </c>
      <c r="T397" s="17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8316</v>
      </c>
      <c r="R398" t="s">
        <v>8317</v>
      </c>
      <c r="S398" s="16">
        <v>42497.275706018518</v>
      </c>
      <c r="T398" s="17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8316</v>
      </c>
      <c r="R399" t="s">
        <v>8317</v>
      </c>
      <c r="S399" s="16">
        <v>42058.904074074075</v>
      </c>
      <c r="T399" s="17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8316</v>
      </c>
      <c r="R400" t="s">
        <v>8317</v>
      </c>
      <c r="S400" s="16">
        <v>41807.690081018518</v>
      </c>
      <c r="T400" s="17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8316</v>
      </c>
      <c r="R401" t="s">
        <v>8317</v>
      </c>
      <c r="S401" s="16">
        <v>42284.69694444444</v>
      </c>
      <c r="T401" s="17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8316</v>
      </c>
      <c r="R402" t="s">
        <v>8317</v>
      </c>
      <c r="S402" s="16">
        <v>42045.84238425926</v>
      </c>
      <c r="T402" s="17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8316</v>
      </c>
      <c r="R403" t="s">
        <v>8317</v>
      </c>
      <c r="S403" s="16">
        <v>42184.209537037037</v>
      </c>
      <c r="T403" s="17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8316</v>
      </c>
      <c r="R404" t="s">
        <v>8317</v>
      </c>
      <c r="S404" s="16">
        <v>42341.180636574078</v>
      </c>
      <c r="T404" s="17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8316</v>
      </c>
      <c r="R405" t="s">
        <v>8317</v>
      </c>
      <c r="S405" s="16">
        <v>42170.910231481481</v>
      </c>
      <c r="T405" s="17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8316</v>
      </c>
      <c r="R406" t="s">
        <v>8317</v>
      </c>
      <c r="S406" s="16">
        <v>42151.069606481484</v>
      </c>
      <c r="T406" s="17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8316</v>
      </c>
      <c r="R407" t="s">
        <v>8317</v>
      </c>
      <c r="S407" s="16">
        <v>41944.527627314819</v>
      </c>
      <c r="T407" s="17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8316</v>
      </c>
      <c r="R408" t="s">
        <v>8317</v>
      </c>
      <c r="S408" s="16">
        <v>42593.865405092598</v>
      </c>
      <c r="T408" s="17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8316</v>
      </c>
      <c r="R409" t="s">
        <v>8317</v>
      </c>
      <c r="S409" s="16">
        <v>42503.740868055553</v>
      </c>
      <c r="T409" s="17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8316</v>
      </c>
      <c r="R410" t="s">
        <v>8317</v>
      </c>
      <c r="S410" s="16">
        <v>41927.848900462966</v>
      </c>
      <c r="T410" s="17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8316</v>
      </c>
      <c r="R411" t="s">
        <v>8317</v>
      </c>
      <c r="S411" s="16">
        <v>42375.114988425921</v>
      </c>
      <c r="T411" s="17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8316</v>
      </c>
      <c r="R412" t="s">
        <v>8317</v>
      </c>
      <c r="S412" s="16">
        <v>42553.926527777774</v>
      </c>
      <c r="T412" s="17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8316</v>
      </c>
      <c r="R413" t="s">
        <v>8317</v>
      </c>
      <c r="S413" s="16">
        <v>42155.142638888887</v>
      </c>
      <c r="T413" s="17">
        <v>42215.142638888887</v>
      </c>
    </row>
    <row r="414" spans="1:20" x14ac:dyDescent="0.2">
      <c r="B414" s="3"/>
      <c r="C414" s="3"/>
      <c r="D414" s="6"/>
      <c r="E414" s="8"/>
      <c r="Q414" s="11"/>
      <c r="S414" s="16"/>
      <c r="T414" s="17"/>
    </row>
    <row r="415" spans="1:20" x14ac:dyDescent="0.2">
      <c r="B415" s="3"/>
      <c r="C415" s="3"/>
      <c r="D415" s="6"/>
      <c r="E415" s="8"/>
      <c r="Q415" s="11"/>
      <c r="S415" s="16"/>
      <c r="T415" s="17"/>
    </row>
    <row r="416" spans="1:20" x14ac:dyDescent="0.2">
      <c r="B416" s="3"/>
      <c r="C416" s="3"/>
      <c r="D416" s="6"/>
      <c r="E416" s="8"/>
      <c r="Q416" s="11"/>
      <c r="S416" s="16"/>
      <c r="T416" s="17"/>
    </row>
    <row r="417" spans="2:20" x14ac:dyDescent="0.2">
      <c r="B417" s="3"/>
      <c r="C417" s="3"/>
      <c r="D417" s="6"/>
      <c r="E417" s="8"/>
      <c r="Q417" s="11"/>
      <c r="S417" s="16"/>
      <c r="T417" s="17"/>
    </row>
    <row r="418" spans="2:20" x14ac:dyDescent="0.2">
      <c r="B418" s="3"/>
      <c r="C418" s="3"/>
      <c r="D418" s="6"/>
      <c r="E418" s="8"/>
      <c r="Q418" s="11"/>
      <c r="S418" s="16"/>
      <c r="T418" s="17"/>
    </row>
    <row r="419" spans="2:20" x14ac:dyDescent="0.2">
      <c r="B419" s="3"/>
      <c r="C419" s="3"/>
      <c r="D419" s="6"/>
      <c r="E419" s="8"/>
      <c r="Q419" s="11"/>
      <c r="S419" s="16"/>
      <c r="T419" s="17"/>
    </row>
    <row r="420" spans="2:20" x14ac:dyDescent="0.2">
      <c r="B420" s="3"/>
      <c r="C420" s="3"/>
      <c r="D420" s="6"/>
      <c r="E420" s="8"/>
      <c r="Q420" s="11"/>
      <c r="S420" s="16"/>
      <c r="T420" s="17"/>
    </row>
    <row r="421" spans="2:20" x14ac:dyDescent="0.2">
      <c r="B421" s="3"/>
      <c r="C421" s="3"/>
      <c r="D421" s="6"/>
      <c r="E421" s="8"/>
      <c r="Q421" s="11"/>
      <c r="S421" s="16"/>
      <c r="T421" s="17"/>
    </row>
    <row r="422" spans="2:20" x14ac:dyDescent="0.2">
      <c r="B422" s="3"/>
      <c r="C422" s="3"/>
      <c r="D422" s="6"/>
      <c r="E422" s="8"/>
      <c r="Q422" s="11"/>
      <c r="S422" s="16"/>
      <c r="T422" s="17"/>
    </row>
    <row r="423" spans="2:20" x14ac:dyDescent="0.2">
      <c r="B423" s="3"/>
      <c r="C423" s="3"/>
      <c r="D423" s="6"/>
      <c r="E423" s="8"/>
      <c r="Q423" s="11"/>
      <c r="S423" s="16"/>
      <c r="T423" s="17"/>
    </row>
    <row r="424" spans="2:20" x14ac:dyDescent="0.2">
      <c r="B424" s="3"/>
      <c r="C424" s="3"/>
      <c r="D424" s="6"/>
      <c r="E424" s="8"/>
      <c r="Q424" s="11"/>
      <c r="S424" s="16"/>
      <c r="T424" s="17"/>
    </row>
    <row r="425" spans="2:20" x14ac:dyDescent="0.2">
      <c r="B425" s="3"/>
      <c r="C425" s="3"/>
      <c r="D425" s="6"/>
      <c r="E425" s="8"/>
      <c r="Q425" s="11"/>
      <c r="S425" s="16"/>
      <c r="T425" s="17"/>
    </row>
    <row r="426" spans="2:20" x14ac:dyDescent="0.2">
      <c r="B426" s="3"/>
      <c r="C426" s="3"/>
      <c r="D426" s="6"/>
      <c r="E426" s="8"/>
      <c r="Q426" s="11"/>
      <c r="S426" s="16"/>
      <c r="T426" s="17"/>
    </row>
    <row r="427" spans="2:20" x14ac:dyDescent="0.2">
      <c r="B427" s="3"/>
      <c r="C427" s="3"/>
      <c r="D427" s="6"/>
      <c r="E427" s="8"/>
      <c r="Q427" s="11"/>
      <c r="S427" s="16"/>
      <c r="T427" s="17"/>
    </row>
    <row r="428" spans="2:20" x14ac:dyDescent="0.2">
      <c r="B428" s="3"/>
      <c r="C428" s="3"/>
      <c r="D428" s="6"/>
      <c r="E428" s="8"/>
      <c r="Q428" s="11"/>
      <c r="S428" s="16"/>
      <c r="T428" s="17"/>
    </row>
    <row r="429" spans="2:20" x14ac:dyDescent="0.2">
      <c r="B429" s="3"/>
      <c r="C429" s="3"/>
      <c r="D429" s="6"/>
      <c r="E429" s="8"/>
      <c r="Q429" s="11"/>
      <c r="S429" s="16"/>
      <c r="T429" s="17"/>
    </row>
    <row r="430" spans="2:20" x14ac:dyDescent="0.2">
      <c r="B430" s="3"/>
      <c r="C430" s="3"/>
      <c r="D430" s="6"/>
      <c r="E430" s="8"/>
      <c r="Q430" s="11"/>
      <c r="S430" s="16"/>
      <c r="T430" s="17"/>
    </row>
    <row r="431" spans="2:20" x14ac:dyDescent="0.2">
      <c r="B431" s="3"/>
      <c r="C431" s="3"/>
      <c r="D431" s="6"/>
      <c r="E431" s="8"/>
      <c r="Q431" s="11"/>
      <c r="S431" s="16"/>
      <c r="T431" s="17"/>
    </row>
    <row r="432" spans="2:20" x14ac:dyDescent="0.2">
      <c r="B432" s="3"/>
      <c r="C432" s="3"/>
      <c r="D432" s="6"/>
      <c r="E432" s="8"/>
      <c r="Q432" s="11"/>
      <c r="S432" s="16"/>
      <c r="T432" s="17"/>
    </row>
    <row r="433" spans="2:20" x14ac:dyDescent="0.2">
      <c r="B433" s="3"/>
      <c r="C433" s="3"/>
      <c r="D433" s="6"/>
      <c r="E433" s="8"/>
      <c r="Q433" s="11"/>
      <c r="S433" s="16"/>
      <c r="T433" s="17"/>
    </row>
    <row r="434" spans="2:20" x14ac:dyDescent="0.2">
      <c r="B434" s="3"/>
      <c r="C434" s="3"/>
      <c r="D434" s="6"/>
      <c r="E434" s="8"/>
      <c r="Q434" s="11"/>
      <c r="S434" s="16"/>
      <c r="T434" s="17"/>
    </row>
    <row r="435" spans="2:20" x14ac:dyDescent="0.2">
      <c r="B435" s="3"/>
      <c r="C435" s="3"/>
      <c r="D435" s="6"/>
      <c r="E435" s="8"/>
      <c r="Q435" s="11"/>
      <c r="S435" s="16"/>
      <c r="T435" s="17"/>
    </row>
    <row r="436" spans="2:20" x14ac:dyDescent="0.2">
      <c r="B436" s="3"/>
      <c r="C436" s="3"/>
      <c r="D436" s="6"/>
      <c r="E436" s="8"/>
      <c r="Q436" s="11"/>
      <c r="S436" s="16"/>
      <c r="T436" s="17"/>
    </row>
    <row r="437" spans="2:20" x14ac:dyDescent="0.2">
      <c r="B437" s="3"/>
      <c r="C437" s="3"/>
      <c r="D437" s="6"/>
      <c r="E437" s="8"/>
      <c r="Q437" s="11"/>
      <c r="S437" s="16"/>
      <c r="T437" s="17"/>
    </row>
    <row r="438" spans="2:20" x14ac:dyDescent="0.2">
      <c r="B438" s="3"/>
      <c r="C438" s="3"/>
      <c r="D438" s="6"/>
      <c r="E438" s="8"/>
      <c r="Q438" s="11"/>
      <c r="S438" s="16"/>
      <c r="T438" s="17"/>
    </row>
    <row r="439" spans="2:20" x14ac:dyDescent="0.2">
      <c r="B439" s="3"/>
      <c r="C439" s="3"/>
      <c r="D439" s="6"/>
      <c r="E439" s="8"/>
      <c r="Q439" s="11"/>
      <c r="S439" s="16"/>
      <c r="T439" s="17"/>
    </row>
    <row r="440" spans="2:20" x14ac:dyDescent="0.2">
      <c r="B440" s="3"/>
      <c r="C440" s="3"/>
      <c r="D440" s="6"/>
      <c r="E440" s="8"/>
      <c r="Q440" s="11"/>
      <c r="S440" s="16"/>
      <c r="T440" s="17"/>
    </row>
    <row r="441" spans="2:20" x14ac:dyDescent="0.2">
      <c r="B441" s="3"/>
      <c r="C441" s="3"/>
      <c r="D441" s="6"/>
      <c r="E441" s="8"/>
      <c r="Q441" s="11"/>
      <c r="S441" s="16"/>
      <c r="T441" s="17"/>
    </row>
    <row r="442" spans="2:20" x14ac:dyDescent="0.2">
      <c r="B442" s="3"/>
      <c r="C442" s="3"/>
      <c r="D442" s="6"/>
      <c r="E442" s="8"/>
      <c r="Q442" s="11"/>
      <c r="S442" s="16"/>
      <c r="T442" s="17"/>
    </row>
    <row r="443" spans="2:20" x14ac:dyDescent="0.2">
      <c r="B443" s="3"/>
      <c r="C443" s="3"/>
      <c r="D443" s="6"/>
      <c r="E443" s="8"/>
      <c r="Q443" s="11"/>
      <c r="S443" s="16"/>
      <c r="T443" s="17"/>
    </row>
    <row r="444" spans="2:20" x14ac:dyDescent="0.2">
      <c r="B444" s="3"/>
      <c r="C444" s="3"/>
      <c r="D444" s="6"/>
      <c r="E444" s="8"/>
      <c r="Q444" s="11"/>
      <c r="S444" s="16"/>
      <c r="T444" s="17"/>
    </row>
    <row r="445" spans="2:20" x14ac:dyDescent="0.2">
      <c r="B445" s="3"/>
      <c r="C445" s="3"/>
      <c r="D445" s="6"/>
      <c r="E445" s="8"/>
      <c r="Q445" s="11"/>
      <c r="S445" s="16"/>
      <c r="T445" s="17"/>
    </row>
    <row r="446" spans="2:20" x14ac:dyDescent="0.2">
      <c r="B446" s="3"/>
      <c r="C446" s="3"/>
      <c r="D446" s="6"/>
      <c r="E446" s="8"/>
      <c r="Q446" s="11"/>
      <c r="S446" s="16"/>
      <c r="T446" s="17"/>
    </row>
    <row r="447" spans="2:20" x14ac:dyDescent="0.2">
      <c r="B447" s="3"/>
      <c r="C447" s="3"/>
      <c r="D447" s="6"/>
      <c r="E447" s="8"/>
      <c r="Q447" s="11"/>
      <c r="S447" s="16"/>
      <c r="T447" s="17"/>
    </row>
    <row r="448" spans="2:20" x14ac:dyDescent="0.2">
      <c r="B448" s="3"/>
      <c r="C448" s="3"/>
      <c r="D448" s="6"/>
      <c r="E448" s="8"/>
      <c r="Q448" s="11"/>
      <c r="S448" s="16"/>
      <c r="T448" s="17"/>
    </row>
    <row r="449" spans="2:20" x14ac:dyDescent="0.2">
      <c r="B449" s="3"/>
      <c r="C449" s="3"/>
      <c r="D449" s="6"/>
      <c r="E449" s="8"/>
      <c r="Q449" s="11"/>
      <c r="S449" s="16"/>
      <c r="T449" s="17"/>
    </row>
    <row r="450" spans="2:20" x14ac:dyDescent="0.2">
      <c r="B450" s="3"/>
      <c r="C450" s="3"/>
      <c r="D450" s="6"/>
      <c r="E450" s="8"/>
      <c r="Q450" s="11"/>
      <c r="S450" s="16"/>
      <c r="T450" s="17"/>
    </row>
    <row r="451" spans="2:20" x14ac:dyDescent="0.2">
      <c r="B451" s="3"/>
      <c r="C451" s="3"/>
      <c r="D451" s="6"/>
      <c r="E451" s="8"/>
      <c r="Q451" s="11"/>
      <c r="S451" s="16"/>
      <c r="T451" s="17"/>
    </row>
    <row r="452" spans="2:20" x14ac:dyDescent="0.2">
      <c r="B452" s="3"/>
      <c r="C452" s="3"/>
      <c r="D452" s="6"/>
      <c r="E452" s="8"/>
      <c r="Q452" s="11"/>
      <c r="S452" s="16"/>
      <c r="T452" s="17"/>
    </row>
    <row r="453" spans="2:20" x14ac:dyDescent="0.2">
      <c r="B453" s="3"/>
      <c r="C453" s="3"/>
      <c r="D453" s="6"/>
      <c r="E453" s="8"/>
      <c r="Q453" s="11"/>
      <c r="S453" s="16"/>
      <c r="T453" s="17"/>
    </row>
    <row r="454" spans="2:20" x14ac:dyDescent="0.2">
      <c r="B454" s="3"/>
      <c r="C454" s="3"/>
      <c r="D454" s="6"/>
      <c r="E454" s="8"/>
      <c r="Q454" s="11"/>
      <c r="S454" s="16"/>
      <c r="T454" s="17"/>
    </row>
    <row r="455" spans="2:20" x14ac:dyDescent="0.2">
      <c r="B455" s="3"/>
      <c r="C455" s="3"/>
      <c r="D455" s="6"/>
      <c r="E455" s="8"/>
      <c r="Q455" s="11"/>
      <c r="S455" s="16"/>
      <c r="T455" s="17"/>
    </row>
    <row r="456" spans="2:20" x14ac:dyDescent="0.2">
      <c r="B456" s="3"/>
      <c r="C456" s="3"/>
      <c r="D456" s="6"/>
      <c r="E456" s="8"/>
      <c r="Q456" s="11"/>
      <c r="S456" s="16"/>
      <c r="T456" s="17"/>
    </row>
    <row r="457" spans="2:20" x14ac:dyDescent="0.2">
      <c r="B457" s="3"/>
      <c r="C457" s="3"/>
      <c r="D457" s="6"/>
      <c r="E457" s="8"/>
      <c r="Q457" s="11"/>
      <c r="S457" s="16"/>
      <c r="T457" s="17"/>
    </row>
    <row r="458" spans="2:20" x14ac:dyDescent="0.2">
      <c r="B458" s="3"/>
      <c r="C458" s="3"/>
      <c r="D458" s="6"/>
      <c r="E458" s="8"/>
      <c r="Q458" s="11"/>
      <c r="S458" s="16"/>
      <c r="T458" s="17"/>
    </row>
    <row r="459" spans="2:20" x14ac:dyDescent="0.2">
      <c r="B459" s="3"/>
      <c r="C459" s="3"/>
      <c r="D459" s="6"/>
      <c r="E459" s="8"/>
      <c r="Q459" s="11"/>
      <c r="S459" s="16"/>
      <c r="T459" s="17"/>
    </row>
    <row r="460" spans="2:20" x14ac:dyDescent="0.2">
      <c r="B460" s="3"/>
      <c r="C460" s="3"/>
      <c r="D460" s="6"/>
      <c r="E460" s="8"/>
      <c r="Q460" s="11"/>
      <c r="S460" s="16"/>
      <c r="T460" s="17"/>
    </row>
    <row r="461" spans="2:20" x14ac:dyDescent="0.2">
      <c r="B461" s="3"/>
      <c r="C461" s="3"/>
      <c r="D461" s="6"/>
      <c r="E461" s="8"/>
      <c r="Q461" s="11"/>
      <c r="S461" s="16"/>
      <c r="T461" s="17"/>
    </row>
    <row r="462" spans="2:20" x14ac:dyDescent="0.2">
      <c r="B462" s="3"/>
      <c r="C462" s="3"/>
      <c r="D462" s="6"/>
      <c r="E462" s="8"/>
      <c r="Q462" s="11"/>
      <c r="S462" s="16"/>
      <c r="T462" s="17"/>
    </row>
    <row r="463" spans="2:20" x14ac:dyDescent="0.2">
      <c r="B463" s="3"/>
      <c r="C463" s="3"/>
      <c r="D463" s="6"/>
      <c r="E463" s="8"/>
      <c r="Q463" s="11"/>
      <c r="S463" s="16"/>
      <c r="T463" s="17"/>
    </row>
    <row r="464" spans="2:20" x14ac:dyDescent="0.2">
      <c r="B464" s="3"/>
      <c r="C464" s="3"/>
      <c r="D464" s="6"/>
      <c r="E464" s="8"/>
      <c r="Q464" s="11"/>
      <c r="S464" s="16"/>
      <c r="T464" s="17"/>
    </row>
    <row r="465" spans="2:20" x14ac:dyDescent="0.2">
      <c r="B465" s="3"/>
      <c r="C465" s="3"/>
      <c r="D465" s="6"/>
      <c r="E465" s="8"/>
      <c r="Q465" s="11"/>
      <c r="S465" s="16"/>
      <c r="T465" s="17"/>
    </row>
    <row r="466" spans="2:20" x14ac:dyDescent="0.2">
      <c r="B466" s="3"/>
      <c r="C466" s="3"/>
      <c r="D466" s="6"/>
      <c r="E466" s="8"/>
      <c r="Q466" s="11"/>
      <c r="S466" s="16"/>
      <c r="T466" s="17"/>
    </row>
    <row r="467" spans="2:20" x14ac:dyDescent="0.2">
      <c r="B467" s="3"/>
      <c r="C467" s="3"/>
      <c r="D467" s="6"/>
      <c r="E467" s="8"/>
      <c r="Q467" s="11"/>
      <c r="S467" s="16"/>
      <c r="T467" s="17"/>
    </row>
    <row r="468" spans="2:20" x14ac:dyDescent="0.2">
      <c r="B468" s="3"/>
      <c r="C468" s="3"/>
      <c r="D468" s="6"/>
      <c r="E468" s="8"/>
      <c r="Q468" s="11"/>
      <c r="S468" s="16"/>
      <c r="T468" s="17"/>
    </row>
    <row r="469" spans="2:20" x14ac:dyDescent="0.2">
      <c r="B469" s="3"/>
      <c r="C469" s="3"/>
      <c r="D469" s="6"/>
      <c r="E469" s="8"/>
      <c r="Q469" s="11"/>
      <c r="S469" s="16"/>
      <c r="T469" s="17"/>
    </row>
    <row r="470" spans="2:20" x14ac:dyDescent="0.2">
      <c r="B470" s="3"/>
      <c r="C470" s="3"/>
      <c r="D470" s="6"/>
      <c r="E470" s="8"/>
      <c r="Q470" s="11"/>
      <c r="S470" s="16"/>
      <c r="T470" s="17"/>
    </row>
    <row r="471" spans="2:20" x14ac:dyDescent="0.2">
      <c r="B471" s="3"/>
      <c r="C471" s="3"/>
      <c r="D471" s="6"/>
      <c r="E471" s="8"/>
      <c r="Q471" s="11"/>
      <c r="S471" s="16"/>
      <c r="T471" s="17"/>
    </row>
    <row r="472" spans="2:20" x14ac:dyDescent="0.2">
      <c r="B472" s="3"/>
      <c r="C472" s="3"/>
      <c r="D472" s="6"/>
      <c r="E472" s="8"/>
      <c r="Q472" s="11"/>
      <c r="S472" s="16"/>
      <c r="T472" s="17"/>
    </row>
    <row r="473" spans="2:20" x14ac:dyDescent="0.2">
      <c r="B473" s="3"/>
      <c r="C473" s="3"/>
      <c r="D473" s="6"/>
      <c r="E473" s="8"/>
      <c r="Q473" s="11"/>
      <c r="S473" s="16"/>
      <c r="T473" s="17"/>
    </row>
    <row r="474" spans="2:20" x14ac:dyDescent="0.2">
      <c r="B474" s="3"/>
      <c r="C474" s="3"/>
      <c r="D474" s="6"/>
      <c r="E474" s="8"/>
      <c r="Q474" s="11"/>
      <c r="S474" s="16"/>
      <c r="T474" s="17"/>
    </row>
    <row r="475" spans="2:20" x14ac:dyDescent="0.2">
      <c r="B475" s="3"/>
      <c r="C475" s="3"/>
      <c r="D475" s="6"/>
      <c r="E475" s="8"/>
      <c r="Q475" s="11"/>
      <c r="S475" s="16"/>
      <c r="T475" s="17"/>
    </row>
    <row r="476" spans="2:20" x14ac:dyDescent="0.2">
      <c r="B476" s="3"/>
      <c r="C476" s="3"/>
      <c r="D476" s="6"/>
      <c r="E476" s="8"/>
      <c r="Q476" s="11"/>
      <c r="S476" s="16"/>
      <c r="T476" s="17"/>
    </row>
    <row r="477" spans="2:20" x14ac:dyDescent="0.2">
      <c r="B477" s="3"/>
      <c r="C477" s="3"/>
      <c r="D477" s="6"/>
      <c r="E477" s="8"/>
      <c r="Q477" s="11"/>
      <c r="S477" s="16"/>
      <c r="T477" s="17"/>
    </row>
    <row r="478" spans="2:20" x14ac:dyDescent="0.2">
      <c r="B478" s="3"/>
      <c r="C478" s="3"/>
      <c r="D478" s="6"/>
      <c r="E478" s="8"/>
      <c r="Q478" s="11"/>
      <c r="S478" s="16"/>
      <c r="T478" s="17"/>
    </row>
    <row r="479" spans="2:20" x14ac:dyDescent="0.2">
      <c r="B479" s="3"/>
      <c r="C479" s="3"/>
      <c r="D479" s="6"/>
      <c r="E479" s="8"/>
      <c r="Q479" s="11"/>
      <c r="S479" s="16"/>
      <c r="T479" s="17"/>
    </row>
    <row r="480" spans="2:20" x14ac:dyDescent="0.2">
      <c r="B480" s="3"/>
      <c r="C480" s="3"/>
      <c r="D480" s="6"/>
      <c r="E480" s="8"/>
      <c r="Q480" s="11"/>
      <c r="S480" s="16"/>
      <c r="T480" s="17"/>
    </row>
    <row r="481" spans="2:20" x14ac:dyDescent="0.2">
      <c r="B481" s="3"/>
      <c r="C481" s="3"/>
      <c r="D481" s="6"/>
      <c r="E481" s="8"/>
      <c r="Q481" s="11"/>
      <c r="S481" s="16"/>
      <c r="T481" s="17"/>
    </row>
    <row r="482" spans="2:20" x14ac:dyDescent="0.2">
      <c r="B482" s="3"/>
      <c r="C482" s="3"/>
      <c r="D482" s="6"/>
      <c r="E482" s="8"/>
      <c r="Q482" s="11"/>
      <c r="S482" s="16"/>
      <c r="T482" s="17"/>
    </row>
    <row r="483" spans="2:20" x14ac:dyDescent="0.2">
      <c r="B483" s="3"/>
      <c r="C483" s="3"/>
      <c r="D483" s="6"/>
      <c r="E483" s="8"/>
      <c r="Q483" s="11"/>
      <c r="S483" s="16"/>
      <c r="T483" s="17"/>
    </row>
    <row r="484" spans="2:20" x14ac:dyDescent="0.2">
      <c r="B484" s="3"/>
      <c r="C484" s="3"/>
      <c r="D484" s="6"/>
      <c r="E484" s="8"/>
      <c r="Q484" s="11"/>
      <c r="S484" s="16"/>
      <c r="T484" s="17"/>
    </row>
    <row r="485" spans="2:20" x14ac:dyDescent="0.2">
      <c r="B485" s="3"/>
      <c r="C485" s="3"/>
      <c r="D485" s="6"/>
      <c r="E485" s="8"/>
      <c r="Q485" s="11"/>
      <c r="S485" s="16"/>
      <c r="T485" s="17"/>
    </row>
    <row r="486" spans="2:20" x14ac:dyDescent="0.2">
      <c r="B486" s="3"/>
      <c r="C486" s="3"/>
      <c r="D486" s="6"/>
      <c r="E486" s="8"/>
      <c r="Q486" s="11"/>
      <c r="S486" s="16"/>
      <c r="T486" s="17"/>
    </row>
    <row r="487" spans="2:20" x14ac:dyDescent="0.2">
      <c r="B487" s="3"/>
      <c r="C487" s="3"/>
      <c r="D487" s="6"/>
      <c r="E487" s="8"/>
      <c r="Q487" s="11"/>
      <c r="S487" s="16"/>
      <c r="T487" s="17"/>
    </row>
    <row r="488" spans="2:20" x14ac:dyDescent="0.2">
      <c r="B488" s="3"/>
      <c r="C488" s="3"/>
      <c r="D488" s="6"/>
      <c r="E488" s="8"/>
      <c r="Q488" s="11"/>
      <c r="S488" s="16"/>
      <c r="T488" s="17"/>
    </row>
    <row r="489" spans="2:20" x14ac:dyDescent="0.2">
      <c r="B489" s="3"/>
      <c r="C489" s="3"/>
      <c r="D489" s="6"/>
      <c r="E489" s="8"/>
      <c r="Q489" s="11"/>
      <c r="S489" s="16"/>
      <c r="T489" s="17"/>
    </row>
    <row r="490" spans="2:20" x14ac:dyDescent="0.2">
      <c r="B490" s="3"/>
      <c r="C490" s="3"/>
      <c r="D490" s="6"/>
      <c r="E490" s="8"/>
      <c r="Q490" s="11"/>
      <c r="S490" s="16"/>
      <c r="T490" s="17"/>
    </row>
    <row r="491" spans="2:20" x14ac:dyDescent="0.2">
      <c r="B491" s="3"/>
      <c r="C491" s="3"/>
      <c r="D491" s="6"/>
      <c r="E491" s="8"/>
      <c r="Q491" s="11"/>
      <c r="S491" s="16"/>
      <c r="T491" s="17"/>
    </row>
    <row r="492" spans="2:20" x14ac:dyDescent="0.2">
      <c r="B492" s="3"/>
      <c r="C492" s="3"/>
      <c r="D492" s="6"/>
      <c r="E492" s="8"/>
      <c r="Q492" s="11"/>
      <c r="S492" s="16"/>
      <c r="T492" s="17"/>
    </row>
    <row r="493" spans="2:20" x14ac:dyDescent="0.2">
      <c r="B493" s="3"/>
      <c r="C493" s="3"/>
      <c r="D493" s="6"/>
      <c r="E493" s="8"/>
      <c r="Q493" s="11"/>
      <c r="S493" s="16"/>
      <c r="T493" s="17"/>
    </row>
    <row r="494" spans="2:20" x14ac:dyDescent="0.2">
      <c r="B494" s="3"/>
      <c r="C494" s="3"/>
      <c r="D494" s="6"/>
      <c r="E494" s="8"/>
      <c r="Q494" s="11"/>
      <c r="S494" s="16"/>
      <c r="T494" s="17"/>
    </row>
    <row r="495" spans="2:20" x14ac:dyDescent="0.2">
      <c r="B495" s="3"/>
      <c r="C495" s="3"/>
      <c r="D495" s="6"/>
      <c r="E495" s="8"/>
      <c r="Q495" s="11"/>
      <c r="S495" s="16"/>
      <c r="T495" s="17"/>
    </row>
    <row r="496" spans="2:20" x14ac:dyDescent="0.2">
      <c r="B496" s="3"/>
      <c r="C496" s="3"/>
      <c r="D496" s="6"/>
      <c r="E496" s="8"/>
      <c r="Q496" s="11"/>
      <c r="S496" s="16"/>
      <c r="T496" s="17"/>
    </row>
    <row r="497" spans="2:20" x14ac:dyDescent="0.2">
      <c r="B497" s="3"/>
      <c r="C497" s="3"/>
      <c r="D497" s="6"/>
      <c r="E497" s="8"/>
      <c r="Q497" s="11"/>
      <c r="S497" s="16"/>
      <c r="T497" s="17"/>
    </row>
    <row r="498" spans="2:20" x14ac:dyDescent="0.2">
      <c r="B498" s="3"/>
      <c r="C498" s="3"/>
      <c r="D498" s="6"/>
      <c r="E498" s="8"/>
      <c r="Q498" s="11"/>
      <c r="S498" s="16"/>
      <c r="T498" s="17"/>
    </row>
    <row r="499" spans="2:20" x14ac:dyDescent="0.2">
      <c r="B499" s="3"/>
      <c r="C499" s="3"/>
      <c r="D499" s="6"/>
      <c r="E499" s="8"/>
      <c r="Q499" s="11"/>
      <c r="S499" s="16"/>
      <c r="T499" s="17"/>
    </row>
    <row r="500" spans="2:20" x14ac:dyDescent="0.2">
      <c r="B500" s="3"/>
      <c r="C500" s="3"/>
      <c r="D500" s="6"/>
      <c r="E500" s="8"/>
      <c r="Q500" s="11"/>
      <c r="S500" s="16"/>
      <c r="T500" s="17"/>
    </row>
    <row r="501" spans="2:20" x14ac:dyDescent="0.2">
      <c r="B501" s="3"/>
      <c r="C501" s="3"/>
      <c r="D501" s="6"/>
      <c r="E501" s="8"/>
      <c r="Q501" s="11"/>
      <c r="S501" s="16"/>
      <c r="T501" s="17"/>
    </row>
    <row r="502" spans="2:20" x14ac:dyDescent="0.2">
      <c r="B502" s="3"/>
      <c r="C502" s="3"/>
      <c r="D502" s="6"/>
      <c r="E502" s="8"/>
      <c r="Q502" s="11"/>
      <c r="S502" s="16"/>
      <c r="T502" s="17"/>
    </row>
    <row r="503" spans="2:20" x14ac:dyDescent="0.2">
      <c r="B503" s="3"/>
      <c r="C503" s="3"/>
      <c r="D503" s="6"/>
      <c r="E503" s="8"/>
      <c r="Q503" s="11"/>
      <c r="S503" s="16"/>
      <c r="T503" s="17"/>
    </row>
    <row r="504" spans="2:20" x14ac:dyDescent="0.2">
      <c r="B504" s="3"/>
      <c r="C504" s="3"/>
      <c r="D504" s="6"/>
      <c r="E504" s="8"/>
      <c r="Q504" s="11"/>
      <c r="S504" s="16"/>
      <c r="T504" s="17"/>
    </row>
    <row r="505" spans="2:20" x14ac:dyDescent="0.2">
      <c r="B505" s="3"/>
      <c r="C505" s="3"/>
      <c r="D505" s="6"/>
      <c r="E505" s="8"/>
      <c r="Q505" s="11"/>
      <c r="S505" s="16"/>
      <c r="T505" s="17"/>
    </row>
    <row r="506" spans="2:20" x14ac:dyDescent="0.2">
      <c r="B506" s="3"/>
      <c r="C506" s="3"/>
      <c r="D506" s="6"/>
      <c r="E506" s="8"/>
      <c r="Q506" s="11"/>
      <c r="S506" s="16"/>
      <c r="T506" s="17"/>
    </row>
    <row r="507" spans="2:20" x14ac:dyDescent="0.2">
      <c r="B507" s="3"/>
      <c r="C507" s="3"/>
      <c r="D507" s="6"/>
      <c r="E507" s="8"/>
      <c r="Q507" s="11"/>
      <c r="S507" s="16"/>
      <c r="T507" s="17"/>
    </row>
    <row r="508" spans="2:20" x14ac:dyDescent="0.2">
      <c r="B508" s="3"/>
      <c r="C508" s="3"/>
      <c r="D508" s="6"/>
      <c r="E508" s="8"/>
      <c r="Q508" s="11"/>
      <c r="S508" s="16"/>
      <c r="T508" s="17"/>
    </row>
    <row r="509" spans="2:20" x14ac:dyDescent="0.2">
      <c r="B509" s="3"/>
      <c r="C509" s="3"/>
      <c r="D509" s="6"/>
      <c r="E509" s="8"/>
      <c r="Q509" s="11"/>
      <c r="S509" s="16"/>
      <c r="T509" s="17"/>
    </row>
    <row r="510" spans="2:20" x14ac:dyDescent="0.2">
      <c r="B510" s="3"/>
      <c r="C510" s="3"/>
      <c r="D510" s="6"/>
      <c r="E510" s="8"/>
      <c r="Q510" s="11"/>
      <c r="S510" s="16"/>
      <c r="T510" s="17"/>
    </row>
    <row r="511" spans="2:20" x14ac:dyDescent="0.2">
      <c r="B511" s="3"/>
      <c r="C511" s="3"/>
      <c r="D511" s="6"/>
      <c r="E511" s="8"/>
      <c r="Q511" s="11"/>
      <c r="S511" s="16"/>
      <c r="T511" s="17"/>
    </row>
    <row r="512" spans="2:20" x14ac:dyDescent="0.2">
      <c r="B512" s="3"/>
      <c r="C512" s="3"/>
      <c r="D512" s="6"/>
      <c r="E512" s="8"/>
      <c r="Q512" s="11"/>
      <c r="S512" s="16"/>
      <c r="T512" s="17"/>
    </row>
    <row r="513" spans="2:20" x14ac:dyDescent="0.2">
      <c r="B513" s="3"/>
      <c r="C513" s="3"/>
      <c r="D513" s="6"/>
      <c r="E513" s="8"/>
      <c r="Q513" s="11"/>
      <c r="S513" s="16"/>
      <c r="T513" s="17"/>
    </row>
    <row r="514" spans="2:20" x14ac:dyDescent="0.2">
      <c r="B514" s="3"/>
      <c r="C514" s="3"/>
      <c r="D514" s="6"/>
      <c r="E514" s="8"/>
      <c r="Q514" s="11"/>
      <c r="S514" s="16"/>
      <c r="T514" s="17"/>
    </row>
    <row r="515" spans="2:20" x14ac:dyDescent="0.2">
      <c r="B515" s="3"/>
      <c r="C515" s="3"/>
      <c r="D515" s="6"/>
      <c r="E515" s="8"/>
      <c r="Q515" s="11"/>
      <c r="S515" s="16"/>
      <c r="T515" s="17"/>
    </row>
    <row r="516" spans="2:20" x14ac:dyDescent="0.2">
      <c r="B516" s="3"/>
      <c r="C516" s="3"/>
      <c r="D516" s="6"/>
      <c r="E516" s="8"/>
      <c r="Q516" s="11"/>
      <c r="S516" s="16"/>
      <c r="T516" s="17"/>
    </row>
    <row r="517" spans="2:20" x14ac:dyDescent="0.2">
      <c r="B517" s="3"/>
      <c r="C517" s="3"/>
      <c r="D517" s="6"/>
      <c r="E517" s="8"/>
      <c r="Q517" s="11"/>
      <c r="S517" s="16"/>
      <c r="T517" s="17"/>
    </row>
    <row r="518" spans="2:20" x14ac:dyDescent="0.2">
      <c r="B518" s="3"/>
      <c r="C518" s="3"/>
      <c r="D518" s="6"/>
      <c r="E518" s="8"/>
      <c r="Q518" s="11"/>
      <c r="S518" s="16"/>
      <c r="T518" s="17"/>
    </row>
    <row r="519" spans="2:20" x14ac:dyDescent="0.2">
      <c r="B519" s="3"/>
      <c r="C519" s="3"/>
      <c r="D519" s="6"/>
      <c r="E519" s="8"/>
      <c r="Q519" s="11"/>
      <c r="S519" s="16"/>
      <c r="T519" s="17"/>
    </row>
    <row r="520" spans="2:20" x14ac:dyDescent="0.2">
      <c r="B520" s="3"/>
      <c r="C520" s="3"/>
      <c r="D520" s="6"/>
      <c r="E520" s="8"/>
      <c r="Q520" s="11"/>
      <c r="S520" s="16"/>
      <c r="T520" s="17"/>
    </row>
    <row r="521" spans="2:20" x14ac:dyDescent="0.2">
      <c r="B521" s="3"/>
      <c r="C521" s="3"/>
      <c r="D521" s="6"/>
      <c r="E521" s="8"/>
      <c r="Q521" s="11"/>
      <c r="S521" s="16"/>
      <c r="T521" s="17"/>
    </row>
    <row r="522" spans="2:20" x14ac:dyDescent="0.2">
      <c r="B522" s="3"/>
      <c r="C522" s="3"/>
      <c r="D522" s="6"/>
      <c r="E522" s="8"/>
      <c r="Q522" s="11"/>
      <c r="S522" s="16"/>
      <c r="T522" s="17"/>
    </row>
    <row r="523" spans="2:20" x14ac:dyDescent="0.2">
      <c r="B523" s="3"/>
      <c r="C523" s="3"/>
      <c r="D523" s="6"/>
      <c r="E523" s="8"/>
      <c r="Q523" s="11"/>
      <c r="S523" s="16"/>
      <c r="T523" s="17"/>
    </row>
    <row r="524" spans="2:20" x14ac:dyDescent="0.2">
      <c r="B524" s="3"/>
      <c r="C524" s="3"/>
      <c r="D524" s="6"/>
      <c r="E524" s="8"/>
      <c r="Q524" s="11"/>
      <c r="S524" s="16"/>
      <c r="T524" s="17"/>
    </row>
    <row r="525" spans="2:20" x14ac:dyDescent="0.2">
      <c r="B525" s="3"/>
      <c r="C525" s="3"/>
      <c r="D525" s="6"/>
      <c r="E525" s="8"/>
      <c r="Q525" s="11"/>
      <c r="S525" s="16"/>
      <c r="T525" s="17"/>
    </row>
    <row r="526" spans="2:20" x14ac:dyDescent="0.2">
      <c r="B526" s="3"/>
      <c r="C526" s="3"/>
      <c r="D526" s="6"/>
      <c r="E526" s="8"/>
      <c r="Q526" s="11"/>
      <c r="S526" s="16"/>
      <c r="T526" s="17"/>
    </row>
    <row r="527" spans="2:20" x14ac:dyDescent="0.2">
      <c r="B527" s="3"/>
      <c r="C527" s="3"/>
      <c r="D527" s="6"/>
      <c r="E527" s="8"/>
      <c r="Q527" s="11"/>
      <c r="S527" s="16"/>
      <c r="T527" s="17"/>
    </row>
    <row r="528" spans="2:20" x14ac:dyDescent="0.2">
      <c r="B528" s="3"/>
      <c r="C528" s="3"/>
      <c r="D528" s="6"/>
      <c r="E528" s="8"/>
      <c r="Q528" s="11"/>
      <c r="S528" s="16"/>
      <c r="T528" s="17"/>
    </row>
    <row r="529" spans="2:20" x14ac:dyDescent="0.2">
      <c r="B529" s="3"/>
      <c r="C529" s="3"/>
      <c r="D529" s="6"/>
      <c r="E529" s="8"/>
      <c r="Q529" s="11"/>
      <c r="S529" s="16"/>
      <c r="T529" s="17"/>
    </row>
    <row r="530" spans="2:20" x14ac:dyDescent="0.2">
      <c r="B530" s="3"/>
      <c r="C530" s="3"/>
      <c r="D530" s="6"/>
      <c r="E530" s="8"/>
      <c r="Q530" s="11"/>
      <c r="S530" s="16"/>
      <c r="T530" s="17"/>
    </row>
    <row r="531" spans="2:20" x14ac:dyDescent="0.2">
      <c r="B531" s="3"/>
      <c r="C531" s="3"/>
      <c r="D531" s="6"/>
      <c r="E531" s="8"/>
      <c r="Q531" s="11"/>
      <c r="S531" s="16"/>
      <c r="T531" s="17"/>
    </row>
    <row r="532" spans="2:20" x14ac:dyDescent="0.2">
      <c r="B532" s="3"/>
      <c r="C532" s="3"/>
      <c r="D532" s="6"/>
      <c r="E532" s="8"/>
      <c r="Q532" s="11"/>
      <c r="S532" s="16"/>
      <c r="T532" s="17"/>
    </row>
    <row r="533" spans="2:20" x14ac:dyDescent="0.2">
      <c r="B533" s="3"/>
      <c r="C533" s="3"/>
      <c r="D533" s="6"/>
      <c r="E533" s="8"/>
      <c r="Q533" s="11"/>
      <c r="S533" s="16"/>
      <c r="T533" s="17"/>
    </row>
    <row r="534" spans="2:20" x14ac:dyDescent="0.2">
      <c r="B534" s="3"/>
      <c r="C534" s="3"/>
      <c r="D534" s="6"/>
      <c r="E534" s="8"/>
      <c r="Q534" s="11"/>
      <c r="S534" s="16"/>
      <c r="T534" s="17"/>
    </row>
    <row r="535" spans="2:20" x14ac:dyDescent="0.2">
      <c r="B535" s="3"/>
      <c r="C535" s="3"/>
      <c r="D535" s="6"/>
      <c r="E535" s="8"/>
      <c r="Q535" s="11"/>
      <c r="S535" s="16"/>
      <c r="T535" s="17"/>
    </row>
    <row r="536" spans="2:20" x14ac:dyDescent="0.2">
      <c r="B536" s="3"/>
      <c r="C536" s="3"/>
      <c r="D536" s="6"/>
      <c r="E536" s="8"/>
      <c r="Q536" s="11"/>
      <c r="S536" s="16"/>
      <c r="T536" s="17"/>
    </row>
    <row r="537" spans="2:20" x14ac:dyDescent="0.2">
      <c r="B537" s="3"/>
      <c r="C537" s="3"/>
      <c r="D537" s="6"/>
      <c r="E537" s="8"/>
      <c r="Q537" s="11"/>
      <c r="S537" s="16"/>
      <c r="T537" s="17"/>
    </row>
    <row r="538" spans="2:20" x14ac:dyDescent="0.2">
      <c r="B538" s="3"/>
      <c r="C538" s="3"/>
      <c r="D538" s="6"/>
      <c r="E538" s="8"/>
      <c r="Q538" s="11"/>
      <c r="S538" s="16"/>
      <c r="T538" s="17"/>
    </row>
    <row r="539" spans="2:20" x14ac:dyDescent="0.2">
      <c r="B539" s="3"/>
      <c r="C539" s="3"/>
      <c r="D539" s="6"/>
      <c r="E539" s="8"/>
      <c r="Q539" s="11"/>
      <c r="S539" s="16"/>
      <c r="T539" s="17"/>
    </row>
    <row r="540" spans="2:20" x14ac:dyDescent="0.2">
      <c r="B540" s="3"/>
      <c r="C540" s="3"/>
      <c r="D540" s="6"/>
      <c r="E540" s="8"/>
      <c r="Q540" s="11"/>
      <c r="S540" s="16"/>
      <c r="T540" s="17"/>
    </row>
    <row r="541" spans="2:20" x14ac:dyDescent="0.2">
      <c r="B541" s="3"/>
      <c r="C541" s="3"/>
      <c r="D541" s="6"/>
      <c r="E541" s="8"/>
      <c r="Q541" s="11"/>
      <c r="S541" s="16"/>
      <c r="T541" s="17"/>
    </row>
    <row r="542" spans="2:20" x14ac:dyDescent="0.2">
      <c r="B542" s="3"/>
      <c r="C542" s="3"/>
      <c r="D542" s="6"/>
      <c r="E542" s="8"/>
      <c r="Q542" s="11"/>
      <c r="S542" s="16"/>
      <c r="T542" s="17"/>
    </row>
    <row r="543" spans="2:20" x14ac:dyDescent="0.2">
      <c r="B543" s="3"/>
      <c r="C543" s="3"/>
      <c r="D543" s="6"/>
      <c r="E543" s="8"/>
      <c r="Q543" s="11"/>
      <c r="S543" s="16"/>
      <c r="T543" s="17"/>
    </row>
    <row r="544" spans="2:20" x14ac:dyDescent="0.2">
      <c r="B544" s="3"/>
      <c r="C544" s="3"/>
      <c r="D544" s="6"/>
      <c r="E544" s="8"/>
      <c r="Q544" s="11"/>
      <c r="S544" s="16"/>
      <c r="T544" s="17"/>
    </row>
    <row r="545" spans="2:20" x14ac:dyDescent="0.2">
      <c r="B545" s="3"/>
      <c r="C545" s="3"/>
      <c r="D545" s="6"/>
      <c r="E545" s="8"/>
      <c r="Q545" s="11"/>
      <c r="S545" s="16"/>
      <c r="T545" s="17"/>
    </row>
    <row r="546" spans="2:20" x14ac:dyDescent="0.2">
      <c r="B546" s="3"/>
      <c r="C546" s="3"/>
      <c r="D546" s="6"/>
      <c r="E546" s="8"/>
      <c r="Q546" s="11"/>
      <c r="S546" s="16"/>
      <c r="T546" s="17"/>
    </row>
    <row r="547" spans="2:20" x14ac:dyDescent="0.2">
      <c r="B547" s="3"/>
      <c r="C547" s="3"/>
      <c r="D547" s="6"/>
      <c r="E547" s="8"/>
      <c r="Q547" s="11"/>
      <c r="S547" s="16"/>
      <c r="T547" s="17"/>
    </row>
    <row r="548" spans="2:20" x14ac:dyDescent="0.2">
      <c r="B548" s="3"/>
      <c r="C548" s="3"/>
      <c r="D548" s="6"/>
      <c r="E548" s="8"/>
      <c r="Q548" s="11"/>
      <c r="S548" s="16"/>
      <c r="T548" s="17"/>
    </row>
    <row r="549" spans="2:20" x14ac:dyDescent="0.2">
      <c r="B549" s="3"/>
      <c r="C549" s="3"/>
      <c r="D549" s="6"/>
      <c r="E549" s="8"/>
      <c r="Q549" s="11"/>
      <c r="S549" s="16"/>
      <c r="T549" s="17"/>
    </row>
    <row r="550" spans="2:20" x14ac:dyDescent="0.2">
      <c r="B550" s="3"/>
      <c r="C550" s="3"/>
      <c r="D550" s="6"/>
      <c r="E550" s="8"/>
      <c r="Q550" s="11"/>
      <c r="S550" s="16"/>
      <c r="T550" s="17"/>
    </row>
    <row r="551" spans="2:20" x14ac:dyDescent="0.2">
      <c r="B551" s="3"/>
      <c r="C551" s="3"/>
      <c r="D551" s="6"/>
      <c r="E551" s="8"/>
      <c r="Q551" s="11"/>
      <c r="S551" s="16"/>
      <c r="T551" s="17"/>
    </row>
    <row r="552" spans="2:20" x14ac:dyDescent="0.2">
      <c r="B552" s="3"/>
      <c r="C552" s="3"/>
      <c r="D552" s="6"/>
      <c r="E552" s="8"/>
      <c r="Q552" s="11"/>
      <c r="S552" s="16"/>
      <c r="T552" s="17"/>
    </row>
    <row r="553" spans="2:20" x14ac:dyDescent="0.2">
      <c r="B553" s="3"/>
      <c r="C553" s="3"/>
      <c r="D553" s="6"/>
      <c r="E553" s="8"/>
      <c r="Q553" s="11"/>
      <c r="S553" s="16"/>
      <c r="T553" s="17"/>
    </row>
    <row r="554" spans="2:20" x14ac:dyDescent="0.2">
      <c r="B554" s="3"/>
      <c r="C554" s="3"/>
      <c r="D554" s="6"/>
      <c r="E554" s="8"/>
      <c r="Q554" s="11"/>
      <c r="S554" s="16"/>
      <c r="T554" s="17"/>
    </row>
    <row r="555" spans="2:20" x14ac:dyDescent="0.2">
      <c r="B555" s="3"/>
      <c r="C555" s="3"/>
      <c r="D555" s="6"/>
      <c r="E555" s="8"/>
      <c r="Q555" s="11"/>
      <c r="S555" s="16"/>
      <c r="T555" s="17"/>
    </row>
    <row r="556" spans="2:20" x14ac:dyDescent="0.2">
      <c r="B556" s="3"/>
      <c r="C556" s="3"/>
      <c r="D556" s="6"/>
      <c r="E556" s="8"/>
      <c r="Q556" s="11"/>
      <c r="S556" s="16"/>
      <c r="T556" s="17"/>
    </row>
    <row r="557" spans="2:20" x14ac:dyDescent="0.2">
      <c r="B557" s="3"/>
      <c r="C557" s="3"/>
      <c r="D557" s="6"/>
      <c r="E557" s="8"/>
      <c r="Q557" s="11"/>
      <c r="S557" s="16"/>
      <c r="T557" s="17"/>
    </row>
    <row r="558" spans="2:20" x14ac:dyDescent="0.2">
      <c r="B558" s="3"/>
      <c r="C558" s="3"/>
      <c r="D558" s="6"/>
      <c r="E558" s="8"/>
      <c r="Q558" s="11"/>
      <c r="S558" s="16"/>
      <c r="T558" s="17"/>
    </row>
    <row r="559" spans="2:20" x14ac:dyDescent="0.2">
      <c r="B559" s="3"/>
      <c r="C559" s="3"/>
      <c r="D559" s="6"/>
      <c r="E559" s="8"/>
      <c r="Q559" s="11"/>
      <c r="S559" s="16"/>
      <c r="T559" s="17"/>
    </row>
    <row r="560" spans="2:20" x14ac:dyDescent="0.2">
      <c r="B560" s="3"/>
      <c r="C560" s="3"/>
      <c r="D560" s="6"/>
      <c r="E560" s="8"/>
      <c r="Q560" s="11"/>
      <c r="S560" s="16"/>
      <c r="T560" s="17"/>
    </row>
    <row r="561" spans="2:20" x14ac:dyDescent="0.2">
      <c r="B561" s="3"/>
      <c r="C561" s="3"/>
      <c r="D561" s="6"/>
      <c r="E561" s="8"/>
      <c r="Q561" s="11"/>
      <c r="S561" s="16"/>
      <c r="T561" s="17"/>
    </row>
    <row r="562" spans="2:20" x14ac:dyDescent="0.2">
      <c r="B562" s="3"/>
      <c r="C562" s="3"/>
      <c r="D562" s="6"/>
      <c r="E562" s="8"/>
      <c r="Q562" s="11"/>
      <c r="S562" s="16"/>
      <c r="T562" s="17"/>
    </row>
    <row r="563" spans="2:20" x14ac:dyDescent="0.2">
      <c r="B563" s="3"/>
      <c r="C563" s="3"/>
      <c r="D563" s="6"/>
      <c r="E563" s="8"/>
      <c r="Q563" s="11"/>
      <c r="S563" s="16"/>
      <c r="T563" s="17"/>
    </row>
    <row r="564" spans="2:20" x14ac:dyDescent="0.2">
      <c r="B564" s="3"/>
      <c r="C564" s="3"/>
      <c r="D564" s="6"/>
      <c r="E564" s="8"/>
      <c r="Q564" s="11"/>
      <c r="S564" s="16"/>
      <c r="T564" s="17"/>
    </row>
    <row r="565" spans="2:20" x14ac:dyDescent="0.2">
      <c r="B565" s="3"/>
      <c r="C565" s="3"/>
      <c r="D565" s="6"/>
      <c r="E565" s="8"/>
      <c r="Q565" s="11"/>
      <c r="S565" s="16"/>
      <c r="T565" s="17"/>
    </row>
    <row r="566" spans="2:20" x14ac:dyDescent="0.2">
      <c r="B566" s="3"/>
      <c r="C566" s="3"/>
      <c r="D566" s="6"/>
      <c r="E566" s="8"/>
      <c r="Q566" s="11"/>
      <c r="S566" s="16"/>
      <c r="T566" s="17"/>
    </row>
    <row r="567" spans="2:20" x14ac:dyDescent="0.2">
      <c r="B567" s="3"/>
      <c r="C567" s="3"/>
      <c r="D567" s="6"/>
      <c r="E567" s="8"/>
      <c r="Q567" s="11"/>
      <c r="S567" s="16"/>
      <c r="T567" s="17"/>
    </row>
    <row r="568" spans="2:20" x14ac:dyDescent="0.2">
      <c r="B568" s="3"/>
      <c r="C568" s="3"/>
      <c r="D568" s="6"/>
      <c r="E568" s="8"/>
      <c r="Q568" s="11"/>
      <c r="S568" s="16"/>
      <c r="T568" s="17"/>
    </row>
    <row r="569" spans="2:20" x14ac:dyDescent="0.2">
      <c r="B569" s="3"/>
      <c r="C569" s="3"/>
      <c r="D569" s="6"/>
      <c r="E569" s="8"/>
      <c r="Q569" s="11"/>
      <c r="S569" s="16"/>
      <c r="T569" s="17"/>
    </row>
    <row r="570" spans="2:20" x14ac:dyDescent="0.2">
      <c r="B570" s="3"/>
      <c r="C570" s="3"/>
      <c r="D570" s="6"/>
      <c r="E570" s="8"/>
      <c r="Q570" s="11"/>
      <c r="S570" s="16"/>
      <c r="T570" s="17"/>
    </row>
    <row r="571" spans="2:20" x14ac:dyDescent="0.2">
      <c r="B571" s="3"/>
      <c r="C571" s="3"/>
      <c r="D571" s="6"/>
      <c r="E571" s="8"/>
      <c r="Q571" s="11"/>
      <c r="S571" s="16"/>
      <c r="T571" s="17"/>
    </row>
    <row r="572" spans="2:20" x14ac:dyDescent="0.2">
      <c r="B572" s="3"/>
      <c r="C572" s="3"/>
      <c r="D572" s="6"/>
      <c r="E572" s="8"/>
      <c r="Q572" s="11"/>
      <c r="S572" s="16"/>
      <c r="T572" s="17"/>
    </row>
    <row r="573" spans="2:20" x14ac:dyDescent="0.2">
      <c r="B573" s="3"/>
      <c r="C573" s="3"/>
      <c r="D573" s="6"/>
      <c r="E573" s="8"/>
      <c r="Q573" s="11"/>
      <c r="S573" s="16"/>
      <c r="T573" s="17"/>
    </row>
    <row r="574" spans="2:20" x14ac:dyDescent="0.2">
      <c r="B574" s="3"/>
      <c r="C574" s="3"/>
      <c r="D574" s="6"/>
      <c r="E574" s="8"/>
      <c r="Q574" s="11"/>
      <c r="S574" s="16"/>
      <c r="T574" s="17"/>
    </row>
    <row r="575" spans="2:20" x14ac:dyDescent="0.2">
      <c r="B575" s="3"/>
      <c r="C575" s="3"/>
      <c r="D575" s="6"/>
      <c r="E575" s="8"/>
      <c r="Q575" s="11"/>
      <c r="S575" s="16"/>
      <c r="T575" s="17"/>
    </row>
    <row r="576" spans="2:20" x14ac:dyDescent="0.2">
      <c r="B576" s="3"/>
      <c r="C576" s="3"/>
      <c r="D576" s="6"/>
      <c r="E576" s="8"/>
      <c r="Q576" s="11"/>
      <c r="S576" s="16"/>
      <c r="T576" s="17"/>
    </row>
    <row r="577" spans="2:20" x14ac:dyDescent="0.2">
      <c r="B577" s="3"/>
      <c r="C577" s="3"/>
      <c r="D577" s="6"/>
      <c r="E577" s="8"/>
      <c r="Q577" s="11"/>
      <c r="S577" s="16"/>
      <c r="T577" s="17"/>
    </row>
    <row r="578" spans="2:20" x14ac:dyDescent="0.2">
      <c r="B578" s="3"/>
      <c r="C578" s="3"/>
      <c r="D578" s="6"/>
      <c r="E578" s="8"/>
      <c r="Q578" s="11"/>
      <c r="S578" s="16"/>
      <c r="T578" s="17"/>
    </row>
    <row r="579" spans="2:20" x14ac:dyDescent="0.2">
      <c r="B579" s="3"/>
      <c r="C579" s="3"/>
      <c r="D579" s="6"/>
      <c r="E579" s="8"/>
      <c r="Q579" s="11"/>
      <c r="S579" s="16"/>
      <c r="T579" s="17"/>
    </row>
    <row r="580" spans="2:20" x14ac:dyDescent="0.2">
      <c r="B580" s="3"/>
      <c r="C580" s="3"/>
      <c r="D580" s="6"/>
      <c r="E580" s="8"/>
      <c r="Q580" s="11"/>
      <c r="S580" s="16"/>
      <c r="T580" s="17"/>
    </row>
    <row r="581" spans="2:20" x14ac:dyDescent="0.2">
      <c r="B581" s="3"/>
      <c r="C581" s="3"/>
      <c r="D581" s="6"/>
      <c r="E581" s="8"/>
      <c r="Q581" s="11"/>
      <c r="S581" s="16"/>
      <c r="T581" s="17"/>
    </row>
    <row r="582" spans="2:20" x14ac:dyDescent="0.2">
      <c r="B582" s="3"/>
      <c r="C582" s="3"/>
      <c r="D582" s="6"/>
      <c r="E582" s="8"/>
      <c r="Q582" s="11"/>
      <c r="S582" s="16"/>
      <c r="T582" s="17"/>
    </row>
    <row r="583" spans="2:20" x14ac:dyDescent="0.2">
      <c r="B583" s="3"/>
      <c r="C583" s="3"/>
      <c r="D583" s="6"/>
      <c r="E583" s="8"/>
      <c r="Q583" s="11"/>
      <c r="S583" s="16"/>
      <c r="T583" s="17"/>
    </row>
    <row r="584" spans="2:20" x14ac:dyDescent="0.2">
      <c r="B584" s="3"/>
      <c r="C584" s="3"/>
      <c r="D584" s="6"/>
      <c r="E584" s="8"/>
      <c r="Q584" s="11"/>
      <c r="S584" s="16"/>
      <c r="T584" s="17"/>
    </row>
    <row r="585" spans="2:20" x14ac:dyDescent="0.2">
      <c r="B585" s="3"/>
      <c r="C585" s="3"/>
      <c r="D585" s="6"/>
      <c r="E585" s="8"/>
      <c r="Q585" s="11"/>
      <c r="S585" s="16"/>
      <c r="T585" s="17"/>
    </row>
    <row r="586" spans="2:20" x14ac:dyDescent="0.2">
      <c r="B586" s="3"/>
      <c r="C586" s="3"/>
      <c r="D586" s="6"/>
      <c r="E586" s="8"/>
      <c r="Q586" s="11"/>
      <c r="S586" s="16"/>
      <c r="T586" s="17"/>
    </row>
    <row r="587" spans="2:20" x14ac:dyDescent="0.2">
      <c r="B587" s="3"/>
      <c r="C587" s="3"/>
      <c r="D587" s="6"/>
      <c r="E587" s="8"/>
      <c r="Q587" s="11"/>
      <c r="S587" s="16"/>
      <c r="T587" s="17"/>
    </row>
    <row r="588" spans="2:20" x14ac:dyDescent="0.2">
      <c r="B588" s="3"/>
      <c r="C588" s="3"/>
      <c r="D588" s="6"/>
      <c r="E588" s="8"/>
      <c r="Q588" s="11"/>
      <c r="S588" s="16"/>
      <c r="T588" s="17"/>
    </row>
    <row r="589" spans="2:20" x14ac:dyDescent="0.2">
      <c r="B589" s="3"/>
      <c r="C589" s="3"/>
      <c r="D589" s="6"/>
      <c r="E589" s="8"/>
      <c r="Q589" s="11"/>
      <c r="S589" s="16"/>
      <c r="T589" s="17"/>
    </row>
    <row r="590" spans="2:20" x14ac:dyDescent="0.2">
      <c r="B590" s="3"/>
      <c r="C590" s="3"/>
      <c r="D590" s="6"/>
      <c r="E590" s="8"/>
      <c r="Q590" s="11"/>
      <c r="S590" s="16"/>
      <c r="T590" s="17"/>
    </row>
    <row r="591" spans="2:20" x14ac:dyDescent="0.2">
      <c r="B591" s="3"/>
      <c r="C591" s="3"/>
      <c r="D591" s="6"/>
      <c r="E591" s="8"/>
      <c r="Q591" s="11"/>
      <c r="S591" s="16"/>
      <c r="T591" s="17"/>
    </row>
    <row r="592" spans="2:20" x14ac:dyDescent="0.2">
      <c r="B592" s="3"/>
      <c r="C592" s="3"/>
      <c r="D592" s="6"/>
      <c r="E592" s="8"/>
      <c r="Q592" s="11"/>
      <c r="S592" s="16"/>
      <c r="T592" s="17"/>
    </row>
    <row r="593" spans="2:20" x14ac:dyDescent="0.2">
      <c r="B593" s="3"/>
      <c r="C593" s="3"/>
      <c r="D593" s="6"/>
      <c r="E593" s="8"/>
      <c r="Q593" s="11"/>
      <c r="S593" s="16"/>
      <c r="T593" s="17"/>
    </row>
    <row r="594" spans="2:20" x14ac:dyDescent="0.2">
      <c r="B594" s="3"/>
      <c r="C594" s="3"/>
      <c r="D594" s="6"/>
      <c r="E594" s="8"/>
      <c r="Q594" s="11"/>
      <c r="S594" s="16"/>
      <c r="T594" s="17"/>
    </row>
    <row r="595" spans="2:20" x14ac:dyDescent="0.2">
      <c r="B595" s="3"/>
      <c r="C595" s="3"/>
      <c r="D595" s="6"/>
      <c r="E595" s="8"/>
      <c r="Q595" s="11"/>
      <c r="S595" s="16"/>
      <c r="T595" s="17"/>
    </row>
    <row r="596" spans="2:20" x14ac:dyDescent="0.2">
      <c r="B596" s="3"/>
      <c r="C596" s="3"/>
      <c r="D596" s="6"/>
      <c r="E596" s="8"/>
      <c r="Q596" s="11"/>
      <c r="S596" s="16"/>
      <c r="T596" s="17"/>
    </row>
    <row r="597" spans="2:20" x14ac:dyDescent="0.2">
      <c r="B597" s="3"/>
      <c r="C597" s="3"/>
      <c r="D597" s="6"/>
      <c r="E597" s="8"/>
      <c r="Q597" s="11"/>
      <c r="S597" s="16"/>
      <c r="T597" s="17"/>
    </row>
    <row r="598" spans="2:20" x14ac:dyDescent="0.2">
      <c r="B598" s="3"/>
      <c r="C598" s="3"/>
      <c r="D598" s="6"/>
      <c r="E598" s="8"/>
      <c r="Q598" s="11"/>
      <c r="S598" s="16"/>
      <c r="T598" s="17"/>
    </row>
    <row r="599" spans="2:20" x14ac:dyDescent="0.2">
      <c r="B599" s="3"/>
      <c r="C599" s="3"/>
      <c r="D599" s="6"/>
      <c r="E599" s="8"/>
      <c r="Q599" s="11"/>
      <c r="S599" s="16"/>
      <c r="T599" s="17"/>
    </row>
    <row r="600" spans="2:20" x14ac:dyDescent="0.2">
      <c r="B600" s="3"/>
      <c r="C600" s="3"/>
      <c r="D600" s="6"/>
      <c r="E600" s="8"/>
      <c r="Q600" s="11"/>
      <c r="S600" s="16"/>
      <c r="T600" s="17"/>
    </row>
    <row r="601" spans="2:20" x14ac:dyDescent="0.2">
      <c r="B601" s="3"/>
      <c r="C601" s="3"/>
      <c r="D601" s="6"/>
      <c r="E601" s="8"/>
      <c r="Q601" s="11"/>
      <c r="S601" s="16"/>
      <c r="T601" s="17"/>
    </row>
    <row r="602" spans="2:20" x14ac:dyDescent="0.2">
      <c r="B602" s="3"/>
      <c r="C602" s="3"/>
      <c r="D602" s="6"/>
      <c r="E602" s="8"/>
      <c r="Q602" s="11"/>
      <c r="S602" s="16"/>
      <c r="T602" s="17"/>
    </row>
    <row r="603" spans="2:20" x14ac:dyDescent="0.2">
      <c r="B603" s="3"/>
      <c r="C603" s="3"/>
      <c r="D603" s="6"/>
      <c r="E603" s="8"/>
      <c r="Q603" s="11"/>
      <c r="S603" s="16"/>
      <c r="T603" s="17"/>
    </row>
    <row r="604" spans="2:20" x14ac:dyDescent="0.2">
      <c r="B604" s="3"/>
      <c r="C604" s="3"/>
      <c r="D604" s="6"/>
      <c r="E604" s="8"/>
      <c r="Q604" s="11"/>
      <c r="S604" s="16"/>
      <c r="T604" s="17"/>
    </row>
    <row r="605" spans="2:20" x14ac:dyDescent="0.2">
      <c r="B605" s="3"/>
      <c r="C605" s="3"/>
      <c r="D605" s="6"/>
      <c r="E605" s="8"/>
      <c r="Q605" s="11"/>
      <c r="S605" s="16"/>
      <c r="T605" s="17"/>
    </row>
    <row r="606" spans="2:20" x14ac:dyDescent="0.2">
      <c r="B606" s="3"/>
      <c r="C606" s="3"/>
      <c r="D606" s="6"/>
      <c r="E606" s="8"/>
      <c r="Q606" s="11"/>
      <c r="S606" s="16"/>
      <c r="T606" s="17"/>
    </row>
    <row r="607" spans="2:20" x14ac:dyDescent="0.2">
      <c r="B607" s="3"/>
      <c r="C607" s="3"/>
      <c r="D607" s="6"/>
      <c r="E607" s="8"/>
      <c r="Q607" s="11"/>
      <c r="S607" s="16"/>
      <c r="T607" s="17"/>
    </row>
    <row r="608" spans="2:20" x14ac:dyDescent="0.2">
      <c r="B608" s="3"/>
      <c r="C608" s="3"/>
      <c r="D608" s="6"/>
      <c r="E608" s="8"/>
      <c r="Q608" s="11"/>
      <c r="S608" s="16"/>
      <c r="T608" s="17"/>
    </row>
    <row r="609" spans="2:20" x14ac:dyDescent="0.2">
      <c r="B609" s="3"/>
      <c r="C609" s="3"/>
      <c r="D609" s="6"/>
      <c r="E609" s="8"/>
      <c r="Q609" s="11"/>
      <c r="S609" s="16"/>
      <c r="T609" s="17"/>
    </row>
    <row r="610" spans="2:20" x14ac:dyDescent="0.2">
      <c r="B610" s="3"/>
      <c r="C610" s="3"/>
      <c r="D610" s="6"/>
      <c r="E610" s="8"/>
      <c r="Q610" s="11"/>
      <c r="S610" s="16"/>
      <c r="T610" s="17"/>
    </row>
    <row r="611" spans="2:20" x14ac:dyDescent="0.2">
      <c r="B611" s="3"/>
      <c r="C611" s="3"/>
      <c r="D611" s="6"/>
      <c r="E611" s="8"/>
      <c r="Q611" s="11"/>
      <c r="S611" s="16"/>
      <c r="T611" s="17"/>
    </row>
    <row r="612" spans="2:20" x14ac:dyDescent="0.2">
      <c r="B612" s="3"/>
      <c r="C612" s="3"/>
      <c r="D612" s="6"/>
      <c r="E612" s="8"/>
      <c r="Q612" s="11"/>
      <c r="S612" s="16"/>
      <c r="T612" s="17"/>
    </row>
    <row r="613" spans="2:20" x14ac:dyDescent="0.2">
      <c r="B613" s="3"/>
      <c r="C613" s="3"/>
      <c r="D613" s="6"/>
      <c r="E613" s="8"/>
      <c r="Q613" s="11"/>
      <c r="S613" s="16"/>
      <c r="T613" s="17"/>
    </row>
    <row r="614" spans="2:20" x14ac:dyDescent="0.2">
      <c r="B614" s="3"/>
      <c r="C614" s="3"/>
      <c r="D614" s="6"/>
      <c r="E614" s="8"/>
      <c r="Q614" s="11"/>
      <c r="S614" s="16"/>
      <c r="T614" s="17"/>
    </row>
    <row r="615" spans="2:20" x14ac:dyDescent="0.2">
      <c r="B615" s="3"/>
      <c r="C615" s="3"/>
      <c r="D615" s="6"/>
      <c r="E615" s="8"/>
      <c r="Q615" s="11"/>
      <c r="S615" s="16"/>
      <c r="T615" s="17"/>
    </row>
    <row r="616" spans="2:20" x14ac:dyDescent="0.2">
      <c r="B616" s="3"/>
      <c r="C616" s="3"/>
      <c r="D616" s="6"/>
      <c r="E616" s="8"/>
      <c r="Q616" s="11"/>
      <c r="S616" s="16"/>
      <c r="T616" s="17"/>
    </row>
    <row r="617" spans="2:20" x14ac:dyDescent="0.2">
      <c r="B617" s="3"/>
      <c r="C617" s="3"/>
      <c r="D617" s="6"/>
      <c r="E617" s="8"/>
      <c r="Q617" s="11"/>
      <c r="S617" s="16"/>
      <c r="T617" s="17"/>
    </row>
    <row r="618" spans="2:20" x14ac:dyDescent="0.2">
      <c r="B618" s="3"/>
      <c r="C618" s="3"/>
      <c r="D618" s="6"/>
      <c r="E618" s="8"/>
      <c r="Q618" s="11"/>
      <c r="S618" s="16"/>
      <c r="T618" s="17"/>
    </row>
    <row r="619" spans="2:20" x14ac:dyDescent="0.2">
      <c r="B619" s="3"/>
      <c r="C619" s="3"/>
      <c r="D619" s="6"/>
      <c r="E619" s="8"/>
      <c r="Q619" s="11"/>
      <c r="S619" s="16"/>
      <c r="T619" s="17"/>
    </row>
    <row r="620" spans="2:20" x14ac:dyDescent="0.2">
      <c r="B620" s="3"/>
      <c r="C620" s="3"/>
      <c r="D620" s="6"/>
      <c r="E620" s="8"/>
      <c r="Q620" s="11"/>
      <c r="S620" s="16"/>
      <c r="T620" s="17"/>
    </row>
    <row r="621" spans="2:20" x14ac:dyDescent="0.2">
      <c r="B621" s="3"/>
      <c r="C621" s="3"/>
      <c r="D621" s="6"/>
      <c r="E621" s="8"/>
      <c r="Q621" s="11"/>
      <c r="S621" s="16"/>
      <c r="T621" s="17"/>
    </row>
    <row r="622" spans="2:20" x14ac:dyDescent="0.2">
      <c r="B622" s="3"/>
      <c r="C622" s="3"/>
      <c r="D622" s="6"/>
      <c r="E622" s="8"/>
      <c r="Q622" s="11"/>
      <c r="S622" s="16"/>
      <c r="T622" s="17"/>
    </row>
    <row r="623" spans="2:20" x14ac:dyDescent="0.2">
      <c r="B623" s="3"/>
      <c r="C623" s="3"/>
      <c r="D623" s="6"/>
      <c r="E623" s="8"/>
      <c r="Q623" s="11"/>
      <c r="S623" s="16"/>
      <c r="T623" s="17"/>
    </row>
    <row r="624" spans="2:20" x14ac:dyDescent="0.2">
      <c r="B624" s="3"/>
      <c r="C624" s="3"/>
      <c r="D624" s="6"/>
      <c r="E624" s="8"/>
      <c r="Q624" s="11"/>
      <c r="S624" s="16"/>
      <c r="T624" s="17"/>
    </row>
    <row r="625" spans="2:20" x14ac:dyDescent="0.2">
      <c r="B625" s="3"/>
      <c r="C625" s="3"/>
      <c r="D625" s="6"/>
      <c r="E625" s="8"/>
      <c r="Q625" s="11"/>
      <c r="S625" s="16"/>
      <c r="T625" s="17"/>
    </row>
    <row r="626" spans="2:20" x14ac:dyDescent="0.2">
      <c r="B626" s="3"/>
      <c r="C626" s="3"/>
      <c r="D626" s="6"/>
      <c r="E626" s="8"/>
      <c r="Q626" s="11"/>
      <c r="S626" s="16"/>
      <c r="T626" s="17"/>
    </row>
    <row r="627" spans="2:20" x14ac:dyDescent="0.2">
      <c r="B627" s="3"/>
      <c r="C627" s="3"/>
      <c r="D627" s="6"/>
      <c r="E627" s="8"/>
      <c r="Q627" s="11"/>
      <c r="S627" s="16"/>
      <c r="T627" s="17"/>
    </row>
    <row r="628" spans="2:20" x14ac:dyDescent="0.2">
      <c r="B628" s="3"/>
      <c r="C628" s="3"/>
      <c r="D628" s="6"/>
      <c r="E628" s="8"/>
      <c r="Q628" s="11"/>
      <c r="S628" s="16"/>
      <c r="T628" s="17"/>
    </row>
    <row r="629" spans="2:20" x14ac:dyDescent="0.2">
      <c r="B629" s="3"/>
      <c r="C629" s="3"/>
      <c r="D629" s="6"/>
      <c r="E629" s="8"/>
      <c r="Q629" s="11"/>
      <c r="S629" s="16"/>
      <c r="T629" s="17"/>
    </row>
    <row r="630" spans="2:20" x14ac:dyDescent="0.2">
      <c r="B630" s="3"/>
      <c r="C630" s="3"/>
      <c r="D630" s="6"/>
      <c r="E630" s="8"/>
      <c r="Q630" s="11"/>
      <c r="S630" s="16"/>
      <c r="T630" s="17"/>
    </row>
    <row r="631" spans="2:20" x14ac:dyDescent="0.2">
      <c r="B631" s="3"/>
      <c r="C631" s="3"/>
      <c r="D631" s="6"/>
      <c r="E631" s="8"/>
      <c r="Q631" s="11"/>
      <c r="S631" s="16"/>
      <c r="T631" s="17"/>
    </row>
    <row r="632" spans="2:20" x14ac:dyDescent="0.2">
      <c r="B632" s="3"/>
      <c r="C632" s="3"/>
      <c r="D632" s="6"/>
      <c r="E632" s="8"/>
      <c r="Q632" s="11"/>
      <c r="S632" s="16"/>
      <c r="T632" s="17"/>
    </row>
    <row r="633" spans="2:20" x14ac:dyDescent="0.2">
      <c r="B633" s="3"/>
      <c r="C633" s="3"/>
      <c r="D633" s="6"/>
      <c r="E633" s="8"/>
      <c r="Q633" s="11"/>
      <c r="S633" s="16"/>
      <c r="T633" s="17"/>
    </row>
    <row r="634" spans="2:20" x14ac:dyDescent="0.2">
      <c r="B634" s="3"/>
      <c r="C634" s="3"/>
      <c r="D634" s="6"/>
      <c r="E634" s="8"/>
      <c r="Q634" s="11"/>
      <c r="S634" s="16"/>
      <c r="T634" s="17"/>
    </row>
    <row r="635" spans="2:20" x14ac:dyDescent="0.2">
      <c r="B635" s="3"/>
      <c r="C635" s="3"/>
      <c r="D635" s="6"/>
      <c r="E635" s="8"/>
      <c r="Q635" s="11"/>
      <c r="S635" s="16"/>
      <c r="T635" s="17"/>
    </row>
    <row r="636" spans="2:20" x14ac:dyDescent="0.2">
      <c r="B636" s="3"/>
      <c r="C636" s="3"/>
      <c r="D636" s="6"/>
      <c r="E636" s="8"/>
      <c r="Q636" s="11"/>
      <c r="S636" s="16"/>
      <c r="T636" s="17"/>
    </row>
    <row r="637" spans="2:20" x14ac:dyDescent="0.2">
      <c r="B637" s="3"/>
      <c r="C637" s="3"/>
      <c r="D637" s="6"/>
      <c r="E637" s="8"/>
      <c r="Q637" s="11"/>
      <c r="S637" s="16"/>
      <c r="T637" s="17"/>
    </row>
    <row r="638" spans="2:20" x14ac:dyDescent="0.2">
      <c r="B638" s="3"/>
      <c r="C638" s="3"/>
      <c r="D638" s="6"/>
      <c r="E638" s="8"/>
      <c r="Q638" s="11"/>
      <c r="S638" s="16"/>
      <c r="T638" s="17"/>
    </row>
    <row r="639" spans="2:20" x14ac:dyDescent="0.2">
      <c r="B639" s="3"/>
      <c r="C639" s="3"/>
      <c r="D639" s="6"/>
      <c r="E639" s="8"/>
      <c r="Q639" s="11"/>
      <c r="S639" s="16"/>
      <c r="T639" s="17"/>
    </row>
    <row r="640" spans="2:20" x14ac:dyDescent="0.2">
      <c r="B640" s="3"/>
      <c r="C640" s="3"/>
      <c r="D640" s="6"/>
      <c r="E640" s="8"/>
      <c r="Q640" s="11"/>
      <c r="S640" s="16"/>
      <c r="T640" s="17"/>
    </row>
    <row r="641" spans="2:20" x14ac:dyDescent="0.2">
      <c r="B641" s="3"/>
      <c r="C641" s="3"/>
      <c r="D641" s="6"/>
      <c r="E641" s="8"/>
      <c r="Q641" s="11"/>
      <c r="S641" s="16"/>
      <c r="T641" s="17"/>
    </row>
    <row r="642" spans="2:20" x14ac:dyDescent="0.2">
      <c r="B642" s="3"/>
      <c r="C642" s="3"/>
      <c r="D642" s="6"/>
      <c r="E642" s="8"/>
      <c r="Q642" s="11"/>
      <c r="S642" s="16"/>
      <c r="T642" s="17"/>
    </row>
    <row r="643" spans="2:20" x14ac:dyDescent="0.2">
      <c r="B643" s="3"/>
      <c r="C643" s="3"/>
      <c r="D643" s="6"/>
      <c r="E643" s="8"/>
      <c r="Q643" s="11"/>
      <c r="S643" s="16"/>
      <c r="T643" s="17"/>
    </row>
    <row r="644" spans="2:20" x14ac:dyDescent="0.2">
      <c r="B644" s="3"/>
      <c r="C644" s="3"/>
      <c r="D644" s="6"/>
      <c r="E644" s="8"/>
      <c r="Q644" s="11"/>
      <c r="S644" s="16"/>
      <c r="T644" s="17"/>
    </row>
    <row r="645" spans="2:20" x14ac:dyDescent="0.2">
      <c r="B645" s="3"/>
      <c r="C645" s="3"/>
      <c r="D645" s="6"/>
      <c r="E645" s="8"/>
      <c r="Q645" s="11"/>
      <c r="S645" s="16"/>
      <c r="T645" s="17"/>
    </row>
    <row r="646" spans="2:20" x14ac:dyDescent="0.2">
      <c r="B646" s="3"/>
      <c r="C646" s="3"/>
      <c r="D646" s="6"/>
      <c r="E646" s="8"/>
      <c r="Q646" s="11"/>
      <c r="S646" s="16"/>
      <c r="T646" s="17"/>
    </row>
    <row r="647" spans="2:20" x14ac:dyDescent="0.2">
      <c r="B647" s="3"/>
      <c r="C647" s="3"/>
      <c r="D647" s="6"/>
      <c r="E647" s="8"/>
      <c r="Q647" s="11"/>
      <c r="S647" s="16"/>
      <c r="T647" s="17"/>
    </row>
    <row r="648" spans="2:20" x14ac:dyDescent="0.2">
      <c r="B648" s="3"/>
      <c r="C648" s="3"/>
      <c r="D648" s="6"/>
      <c r="E648" s="8"/>
      <c r="Q648" s="11"/>
      <c r="S648" s="16"/>
      <c r="T648" s="17"/>
    </row>
    <row r="649" spans="2:20" x14ac:dyDescent="0.2">
      <c r="B649" s="3"/>
      <c r="C649" s="3"/>
      <c r="D649" s="6"/>
      <c r="E649" s="8"/>
      <c r="Q649" s="11"/>
      <c r="S649" s="16"/>
      <c r="T649" s="17"/>
    </row>
    <row r="650" spans="2:20" x14ac:dyDescent="0.2">
      <c r="B650" s="3"/>
      <c r="C650" s="3"/>
      <c r="D650" s="6"/>
      <c r="E650" s="8"/>
      <c r="Q650" s="11"/>
      <c r="S650" s="16"/>
      <c r="T650" s="17"/>
    </row>
    <row r="651" spans="2:20" x14ac:dyDescent="0.2">
      <c r="B651" s="3"/>
      <c r="C651" s="3"/>
      <c r="D651" s="6"/>
      <c r="E651" s="8"/>
      <c r="Q651" s="11"/>
      <c r="S651" s="16"/>
      <c r="T651" s="17"/>
    </row>
    <row r="652" spans="2:20" x14ac:dyDescent="0.2">
      <c r="B652" s="3"/>
      <c r="C652" s="3"/>
      <c r="D652" s="6"/>
      <c r="E652" s="8"/>
      <c r="Q652" s="11"/>
      <c r="S652" s="16"/>
      <c r="T652" s="17"/>
    </row>
    <row r="653" spans="2:20" x14ac:dyDescent="0.2">
      <c r="B653" s="3"/>
      <c r="C653" s="3"/>
      <c r="D653" s="6"/>
      <c r="E653" s="8"/>
      <c r="Q653" s="11"/>
      <c r="S653" s="16"/>
      <c r="T653" s="17"/>
    </row>
    <row r="654" spans="2:20" x14ac:dyDescent="0.2">
      <c r="B654" s="3"/>
      <c r="C654" s="3"/>
      <c r="D654" s="6"/>
      <c r="E654" s="8"/>
      <c r="Q654" s="11"/>
      <c r="S654" s="16"/>
      <c r="T654" s="17"/>
    </row>
    <row r="655" spans="2:20" x14ac:dyDescent="0.2">
      <c r="B655" s="3"/>
      <c r="C655" s="3"/>
      <c r="D655" s="6"/>
      <c r="E655" s="8"/>
      <c r="Q655" s="11"/>
      <c r="S655" s="16"/>
      <c r="T655" s="17"/>
    </row>
    <row r="656" spans="2:20" x14ac:dyDescent="0.2">
      <c r="B656" s="3"/>
      <c r="C656" s="3"/>
      <c r="D656" s="6"/>
      <c r="E656" s="8"/>
      <c r="Q656" s="11"/>
      <c r="S656" s="16"/>
      <c r="T656" s="17"/>
    </row>
    <row r="657" spans="2:20" x14ac:dyDescent="0.2">
      <c r="B657" s="3"/>
      <c r="C657" s="3"/>
      <c r="D657" s="6"/>
      <c r="E657" s="8"/>
      <c r="Q657" s="11"/>
      <c r="S657" s="16"/>
      <c r="T657" s="17"/>
    </row>
    <row r="658" spans="2:20" x14ac:dyDescent="0.2">
      <c r="B658" s="3"/>
      <c r="C658" s="3"/>
      <c r="D658" s="6"/>
      <c r="E658" s="8"/>
      <c r="Q658" s="11"/>
      <c r="S658" s="16"/>
      <c r="T658" s="17"/>
    </row>
    <row r="659" spans="2:20" x14ac:dyDescent="0.2">
      <c r="B659" s="3"/>
      <c r="C659" s="3"/>
      <c r="D659" s="6"/>
      <c r="E659" s="8"/>
      <c r="Q659" s="11"/>
      <c r="S659" s="16"/>
      <c r="T659" s="17"/>
    </row>
    <row r="660" spans="2:20" x14ac:dyDescent="0.2">
      <c r="B660" s="3"/>
      <c r="C660" s="3"/>
      <c r="D660" s="6"/>
      <c r="E660" s="8"/>
      <c r="Q660" s="11"/>
      <c r="S660" s="16"/>
      <c r="T660" s="17"/>
    </row>
    <row r="661" spans="2:20" x14ac:dyDescent="0.2">
      <c r="B661" s="3"/>
      <c r="C661" s="3"/>
      <c r="D661" s="6"/>
      <c r="E661" s="8"/>
      <c r="Q661" s="11"/>
      <c r="S661" s="16"/>
      <c r="T661" s="17"/>
    </row>
    <row r="662" spans="2:20" x14ac:dyDescent="0.2">
      <c r="B662" s="3"/>
      <c r="C662" s="3"/>
      <c r="D662" s="6"/>
      <c r="E662" s="8"/>
      <c r="Q662" s="11"/>
      <c r="S662" s="16"/>
      <c r="T662" s="17"/>
    </row>
    <row r="663" spans="2:20" x14ac:dyDescent="0.2">
      <c r="B663" s="3"/>
      <c r="C663" s="3"/>
      <c r="D663" s="6"/>
      <c r="E663" s="8"/>
      <c r="Q663" s="11"/>
      <c r="S663" s="16"/>
      <c r="T663" s="17"/>
    </row>
    <row r="664" spans="2:20" x14ac:dyDescent="0.2">
      <c r="B664" s="3"/>
      <c r="C664" s="3"/>
      <c r="D664" s="6"/>
      <c r="E664" s="8"/>
      <c r="Q664" s="11"/>
      <c r="S664" s="16"/>
      <c r="T664" s="17"/>
    </row>
    <row r="665" spans="2:20" x14ac:dyDescent="0.2">
      <c r="B665" s="3"/>
      <c r="C665" s="3"/>
      <c r="D665" s="6"/>
      <c r="E665" s="8"/>
      <c r="Q665" s="11"/>
      <c r="S665" s="16"/>
      <c r="T665" s="17"/>
    </row>
    <row r="666" spans="2:20" x14ac:dyDescent="0.2">
      <c r="B666" s="3"/>
      <c r="C666" s="3"/>
      <c r="D666" s="6"/>
      <c r="E666" s="8"/>
      <c r="Q666" s="11"/>
      <c r="S666" s="16"/>
      <c r="T666" s="17"/>
    </row>
    <row r="667" spans="2:20" x14ac:dyDescent="0.2">
      <c r="B667" s="3"/>
      <c r="C667" s="3"/>
      <c r="D667" s="6"/>
      <c r="E667" s="8"/>
      <c r="Q667" s="11"/>
      <c r="S667" s="16"/>
      <c r="T667" s="17"/>
    </row>
    <row r="668" spans="2:20" x14ac:dyDescent="0.2">
      <c r="B668" s="3"/>
      <c r="C668" s="3"/>
      <c r="D668" s="6"/>
      <c r="E668" s="8"/>
      <c r="Q668" s="11"/>
      <c r="S668" s="16"/>
      <c r="T668" s="17"/>
    </row>
    <row r="669" spans="2:20" x14ac:dyDescent="0.2">
      <c r="B669" s="3"/>
      <c r="C669" s="3"/>
      <c r="D669" s="6"/>
      <c r="E669" s="8"/>
      <c r="Q669" s="11"/>
      <c r="S669" s="16"/>
      <c r="T669" s="17"/>
    </row>
    <row r="670" spans="2:20" x14ac:dyDescent="0.2">
      <c r="B670" s="3"/>
      <c r="C670" s="3"/>
      <c r="D670" s="6"/>
      <c r="E670" s="8"/>
      <c r="Q670" s="11"/>
      <c r="S670" s="16"/>
      <c r="T670" s="17"/>
    </row>
    <row r="671" spans="2:20" x14ac:dyDescent="0.2">
      <c r="B671" s="3"/>
      <c r="C671" s="3"/>
      <c r="D671" s="6"/>
      <c r="E671" s="8"/>
      <c r="Q671" s="11"/>
      <c r="S671" s="16"/>
      <c r="T671" s="17"/>
    </row>
    <row r="672" spans="2:20" x14ac:dyDescent="0.2">
      <c r="B672" s="3"/>
      <c r="C672" s="3"/>
      <c r="D672" s="6"/>
      <c r="E672" s="8"/>
      <c r="Q672" s="11"/>
      <c r="S672" s="16"/>
      <c r="T672" s="17"/>
    </row>
    <row r="673" spans="2:20" x14ac:dyDescent="0.2">
      <c r="B673" s="3"/>
      <c r="C673" s="3"/>
      <c r="D673" s="6"/>
      <c r="E673" s="8"/>
      <c r="Q673" s="11"/>
      <c r="S673" s="16"/>
      <c r="T673" s="17"/>
    </row>
    <row r="674" spans="2:20" x14ac:dyDescent="0.2">
      <c r="B674" s="3"/>
      <c r="C674" s="3"/>
      <c r="D674" s="6"/>
      <c r="E674" s="8"/>
      <c r="Q674" s="11"/>
      <c r="S674" s="16"/>
      <c r="T674" s="17"/>
    </row>
    <row r="675" spans="2:20" x14ac:dyDescent="0.2">
      <c r="B675" s="3"/>
      <c r="C675" s="3"/>
      <c r="D675" s="6"/>
      <c r="E675" s="8"/>
      <c r="Q675" s="11"/>
      <c r="S675" s="16"/>
      <c r="T675" s="17"/>
    </row>
    <row r="676" spans="2:20" x14ac:dyDescent="0.2">
      <c r="B676" s="3"/>
      <c r="C676" s="3"/>
      <c r="D676" s="6"/>
      <c r="E676" s="8"/>
      <c r="Q676" s="11"/>
      <c r="S676" s="16"/>
      <c r="T676" s="17"/>
    </row>
    <row r="677" spans="2:20" x14ac:dyDescent="0.2">
      <c r="B677" s="3"/>
      <c r="C677" s="3"/>
      <c r="D677" s="6"/>
      <c r="E677" s="8"/>
      <c r="Q677" s="11"/>
      <c r="S677" s="16"/>
      <c r="T677" s="17"/>
    </row>
    <row r="678" spans="2:20" x14ac:dyDescent="0.2">
      <c r="B678" s="3"/>
      <c r="C678" s="3"/>
      <c r="D678" s="6"/>
      <c r="E678" s="8"/>
      <c r="Q678" s="11"/>
      <c r="S678" s="16"/>
      <c r="T678" s="17"/>
    </row>
    <row r="679" spans="2:20" x14ac:dyDescent="0.2">
      <c r="B679" s="3"/>
      <c r="C679" s="3"/>
      <c r="D679" s="6"/>
      <c r="E679" s="8"/>
      <c r="Q679" s="11"/>
      <c r="S679" s="16"/>
      <c r="T679" s="17"/>
    </row>
    <row r="680" spans="2:20" x14ac:dyDescent="0.2">
      <c r="B680" s="3"/>
      <c r="C680" s="3"/>
      <c r="D680" s="6"/>
      <c r="E680" s="8"/>
      <c r="Q680" s="11"/>
      <c r="S680" s="16"/>
      <c r="T680" s="17"/>
    </row>
    <row r="681" spans="2:20" x14ac:dyDescent="0.2">
      <c r="B681" s="3"/>
      <c r="C681" s="3"/>
      <c r="D681" s="6"/>
      <c r="E681" s="8"/>
      <c r="Q681" s="11"/>
      <c r="S681" s="16"/>
      <c r="T681" s="17"/>
    </row>
    <row r="682" spans="2:20" x14ac:dyDescent="0.2">
      <c r="B682" s="3"/>
      <c r="C682" s="3"/>
      <c r="D682" s="6"/>
      <c r="E682" s="8"/>
      <c r="Q682" s="11"/>
      <c r="S682" s="16"/>
      <c r="T682" s="17"/>
    </row>
    <row r="683" spans="2:20" x14ac:dyDescent="0.2">
      <c r="B683" s="3"/>
      <c r="C683" s="3"/>
      <c r="D683" s="6"/>
      <c r="E683" s="8"/>
      <c r="Q683" s="11"/>
      <c r="S683" s="16"/>
      <c r="T683" s="17"/>
    </row>
    <row r="684" spans="2:20" x14ac:dyDescent="0.2">
      <c r="B684" s="3"/>
      <c r="C684" s="3"/>
      <c r="D684" s="6"/>
      <c r="E684" s="8"/>
      <c r="Q684" s="11"/>
      <c r="S684" s="16"/>
      <c r="T684" s="17"/>
    </row>
    <row r="685" spans="2:20" x14ac:dyDescent="0.2">
      <c r="B685" s="3"/>
      <c r="C685" s="3"/>
      <c r="D685" s="6"/>
      <c r="E685" s="8"/>
      <c r="Q685" s="11"/>
      <c r="S685" s="16"/>
      <c r="T685" s="17"/>
    </row>
    <row r="686" spans="2:20" x14ac:dyDescent="0.2">
      <c r="B686" s="3"/>
      <c r="C686" s="3"/>
      <c r="D686" s="6"/>
      <c r="E686" s="8"/>
      <c r="Q686" s="11"/>
      <c r="S686" s="16"/>
      <c r="T686" s="17"/>
    </row>
    <row r="687" spans="2:20" x14ac:dyDescent="0.2">
      <c r="B687" s="3"/>
      <c r="C687" s="3"/>
      <c r="D687" s="6"/>
      <c r="E687" s="8"/>
      <c r="Q687" s="11"/>
      <c r="S687" s="16"/>
      <c r="T687" s="17"/>
    </row>
    <row r="688" spans="2:20" x14ac:dyDescent="0.2">
      <c r="B688" s="3"/>
      <c r="C688" s="3"/>
      <c r="D688" s="6"/>
      <c r="E688" s="8"/>
      <c r="Q688" s="11"/>
      <c r="S688" s="16"/>
      <c r="T688" s="17"/>
    </row>
    <row r="689" spans="2:20" x14ac:dyDescent="0.2">
      <c r="B689" s="3"/>
      <c r="C689" s="3"/>
      <c r="D689" s="6"/>
      <c r="E689" s="8"/>
      <c r="Q689" s="11"/>
      <c r="S689" s="16"/>
      <c r="T689" s="17"/>
    </row>
    <row r="690" spans="2:20" x14ac:dyDescent="0.2">
      <c r="B690" s="3"/>
      <c r="C690" s="3"/>
      <c r="D690" s="6"/>
      <c r="E690" s="8"/>
      <c r="Q690" s="11"/>
      <c r="S690" s="16"/>
      <c r="T690" s="17"/>
    </row>
    <row r="691" spans="2:20" x14ac:dyDescent="0.2">
      <c r="B691" s="3"/>
      <c r="C691" s="3"/>
      <c r="D691" s="6"/>
      <c r="E691" s="8"/>
      <c r="Q691" s="11"/>
      <c r="S691" s="16"/>
      <c r="T691" s="17"/>
    </row>
    <row r="692" spans="2:20" x14ac:dyDescent="0.2">
      <c r="B692" s="3"/>
      <c r="C692" s="3"/>
      <c r="D692" s="6"/>
      <c r="E692" s="8"/>
      <c r="Q692" s="11"/>
      <c r="S692" s="16"/>
      <c r="T692" s="17"/>
    </row>
    <row r="693" spans="2:20" x14ac:dyDescent="0.2">
      <c r="B693" s="3"/>
      <c r="C693" s="3"/>
      <c r="D693" s="6"/>
      <c r="E693" s="8"/>
      <c r="Q693" s="11"/>
      <c r="S693" s="16"/>
      <c r="T693" s="17"/>
    </row>
    <row r="694" spans="2:20" x14ac:dyDescent="0.2">
      <c r="B694" s="3"/>
      <c r="C694" s="3"/>
      <c r="D694" s="6"/>
      <c r="E694" s="8"/>
      <c r="Q694" s="11"/>
      <c r="S694" s="16"/>
      <c r="T694" s="17"/>
    </row>
    <row r="695" spans="2:20" x14ac:dyDescent="0.2">
      <c r="B695" s="3"/>
      <c r="C695" s="3"/>
      <c r="D695" s="6"/>
      <c r="E695" s="8"/>
      <c r="Q695" s="11"/>
      <c r="S695" s="16"/>
      <c r="T695" s="17"/>
    </row>
    <row r="696" spans="2:20" x14ac:dyDescent="0.2">
      <c r="B696" s="3"/>
      <c r="C696" s="3"/>
      <c r="D696" s="6"/>
      <c r="E696" s="8"/>
      <c r="Q696" s="11"/>
      <c r="S696" s="16"/>
      <c r="T696" s="17"/>
    </row>
    <row r="697" spans="2:20" x14ac:dyDescent="0.2">
      <c r="B697" s="3"/>
      <c r="C697" s="3"/>
      <c r="D697" s="6"/>
      <c r="E697" s="8"/>
      <c r="Q697" s="11"/>
      <c r="S697" s="16"/>
      <c r="T697" s="17"/>
    </row>
    <row r="698" spans="2:20" x14ac:dyDescent="0.2">
      <c r="B698" s="3"/>
      <c r="C698" s="3"/>
      <c r="D698" s="6"/>
      <c r="E698" s="8"/>
      <c r="Q698" s="11"/>
      <c r="S698" s="16"/>
      <c r="T698" s="17"/>
    </row>
    <row r="699" spans="2:20" x14ac:dyDescent="0.2">
      <c r="B699" s="3"/>
      <c r="C699" s="3"/>
      <c r="D699" s="6"/>
      <c r="E699" s="8"/>
      <c r="Q699" s="11"/>
      <c r="S699" s="16"/>
      <c r="T699" s="17"/>
    </row>
    <row r="700" spans="2:20" x14ac:dyDescent="0.2">
      <c r="B700" s="3"/>
      <c r="C700" s="3"/>
      <c r="D700" s="6"/>
      <c r="E700" s="8"/>
      <c r="Q700" s="11"/>
      <c r="S700" s="16"/>
      <c r="T700" s="17"/>
    </row>
    <row r="701" spans="2:20" x14ac:dyDescent="0.2">
      <c r="B701" s="3"/>
      <c r="C701" s="3"/>
      <c r="D701" s="6"/>
      <c r="E701" s="8"/>
      <c r="Q701" s="11"/>
      <c r="S701" s="16"/>
      <c r="T701" s="17"/>
    </row>
    <row r="702" spans="2:20" x14ac:dyDescent="0.2">
      <c r="B702" s="3"/>
      <c r="C702" s="3"/>
      <c r="D702" s="6"/>
      <c r="E702" s="8"/>
      <c r="Q702" s="11"/>
      <c r="S702" s="16"/>
      <c r="T702" s="17"/>
    </row>
    <row r="703" spans="2:20" x14ac:dyDescent="0.2">
      <c r="B703" s="3"/>
      <c r="C703" s="3"/>
      <c r="D703" s="6"/>
      <c r="E703" s="8"/>
      <c r="Q703" s="11"/>
      <c r="S703" s="16"/>
      <c r="T703" s="17"/>
    </row>
    <row r="704" spans="2:20" x14ac:dyDescent="0.2">
      <c r="B704" s="3"/>
      <c r="C704" s="3"/>
      <c r="D704" s="6"/>
      <c r="E704" s="8"/>
      <c r="Q704" s="11"/>
      <c r="S704" s="16"/>
      <c r="T704" s="17"/>
    </row>
    <row r="705" spans="2:20" x14ac:dyDescent="0.2">
      <c r="B705" s="3"/>
      <c r="C705" s="3"/>
      <c r="D705" s="6"/>
      <c r="E705" s="8"/>
      <c r="Q705" s="11"/>
      <c r="S705" s="16"/>
      <c r="T705" s="17"/>
    </row>
    <row r="706" spans="2:20" x14ac:dyDescent="0.2">
      <c r="B706" s="3"/>
      <c r="C706" s="3"/>
      <c r="D706" s="6"/>
      <c r="E706" s="8"/>
      <c r="Q706" s="11"/>
      <c r="S706" s="16"/>
      <c r="T706" s="17"/>
    </row>
    <row r="707" spans="2:20" x14ac:dyDescent="0.2">
      <c r="B707" s="3"/>
      <c r="C707" s="3"/>
      <c r="D707" s="6"/>
      <c r="E707" s="8"/>
      <c r="Q707" s="11"/>
      <c r="S707" s="16"/>
      <c r="T707" s="17"/>
    </row>
    <row r="708" spans="2:20" x14ac:dyDescent="0.2">
      <c r="B708" s="3"/>
      <c r="C708" s="3"/>
      <c r="D708" s="6"/>
      <c r="E708" s="8"/>
      <c r="Q708" s="11"/>
      <c r="S708" s="16"/>
      <c r="T708" s="17"/>
    </row>
    <row r="709" spans="2:20" x14ac:dyDescent="0.2">
      <c r="B709" s="3"/>
      <c r="C709" s="3"/>
      <c r="D709" s="6"/>
      <c r="E709" s="8"/>
      <c r="Q709" s="11"/>
      <c r="S709" s="16"/>
      <c r="T709" s="17"/>
    </row>
    <row r="710" spans="2:20" x14ac:dyDescent="0.2">
      <c r="B710" s="3"/>
      <c r="C710" s="3"/>
      <c r="D710" s="6"/>
      <c r="E710" s="8"/>
      <c r="Q710" s="11"/>
      <c r="S710" s="16"/>
      <c r="T710" s="17"/>
    </row>
    <row r="711" spans="2:20" x14ac:dyDescent="0.2">
      <c r="B711" s="3"/>
      <c r="C711" s="3"/>
      <c r="D711" s="6"/>
      <c r="E711" s="8"/>
      <c r="Q711" s="11"/>
      <c r="S711" s="16"/>
      <c r="T711" s="17"/>
    </row>
    <row r="712" spans="2:20" x14ac:dyDescent="0.2">
      <c r="B712" s="3"/>
      <c r="C712" s="3"/>
      <c r="D712" s="6"/>
      <c r="E712" s="8"/>
      <c r="Q712" s="11"/>
      <c r="S712" s="16"/>
      <c r="T712" s="17"/>
    </row>
    <row r="713" spans="2:20" x14ac:dyDescent="0.2">
      <c r="B713" s="3"/>
      <c r="C713" s="3"/>
      <c r="D713" s="6"/>
      <c r="E713" s="8"/>
      <c r="Q713" s="11"/>
      <c r="S713" s="16"/>
      <c r="T713" s="17"/>
    </row>
    <row r="714" spans="2:20" x14ac:dyDescent="0.2">
      <c r="B714" s="3"/>
      <c r="C714" s="3"/>
      <c r="D714" s="6"/>
      <c r="E714" s="8"/>
      <c r="Q714" s="11"/>
      <c r="S714" s="16"/>
      <c r="T714" s="17"/>
    </row>
    <row r="715" spans="2:20" x14ac:dyDescent="0.2">
      <c r="B715" s="3"/>
      <c r="C715" s="3"/>
      <c r="D715" s="6"/>
      <c r="E715" s="8"/>
      <c r="Q715" s="11"/>
      <c r="S715" s="16"/>
      <c r="T715" s="17"/>
    </row>
    <row r="716" spans="2:20" x14ac:dyDescent="0.2">
      <c r="B716" s="3"/>
      <c r="C716" s="3"/>
      <c r="D716" s="6"/>
      <c r="E716" s="8"/>
      <c r="Q716" s="11"/>
      <c r="S716" s="16"/>
      <c r="T716" s="17"/>
    </row>
    <row r="717" spans="2:20" x14ac:dyDescent="0.2">
      <c r="B717" s="3"/>
      <c r="C717" s="3"/>
      <c r="D717" s="6"/>
      <c r="E717" s="8"/>
      <c r="Q717" s="11"/>
      <c r="S717" s="16"/>
      <c r="T717" s="17"/>
    </row>
    <row r="718" spans="2:20" x14ac:dyDescent="0.2">
      <c r="B718" s="3"/>
      <c r="C718" s="3"/>
      <c r="D718" s="6"/>
      <c r="E718" s="8"/>
      <c r="Q718" s="11"/>
      <c r="S718" s="16"/>
      <c r="T718" s="17"/>
    </row>
    <row r="719" spans="2:20" x14ac:dyDescent="0.2">
      <c r="B719" s="3"/>
      <c r="C719" s="3"/>
      <c r="D719" s="6"/>
      <c r="E719" s="8"/>
      <c r="Q719" s="11"/>
      <c r="S719" s="16"/>
      <c r="T719" s="17"/>
    </row>
    <row r="720" spans="2:20" x14ac:dyDescent="0.2">
      <c r="B720" s="3"/>
      <c r="C720" s="3"/>
      <c r="D720" s="6"/>
      <c r="E720" s="8"/>
      <c r="Q720" s="11"/>
      <c r="S720" s="16"/>
      <c r="T720" s="17"/>
    </row>
    <row r="721" spans="2:20" x14ac:dyDescent="0.2">
      <c r="B721" s="3"/>
      <c r="C721" s="3"/>
      <c r="D721" s="6"/>
      <c r="E721" s="8"/>
      <c r="Q721" s="11"/>
      <c r="S721" s="16"/>
      <c r="T721" s="17"/>
    </row>
    <row r="722" spans="2:20" x14ac:dyDescent="0.2">
      <c r="B722" s="3"/>
      <c r="C722" s="3"/>
      <c r="D722" s="6"/>
      <c r="E722" s="8"/>
      <c r="Q722" s="11"/>
      <c r="S722" s="16"/>
      <c r="T722" s="17"/>
    </row>
    <row r="723" spans="2:20" x14ac:dyDescent="0.2">
      <c r="B723" s="3"/>
      <c r="C723" s="3"/>
      <c r="D723" s="6"/>
      <c r="E723" s="8"/>
      <c r="Q723" s="11"/>
      <c r="S723" s="16"/>
      <c r="T723" s="17"/>
    </row>
    <row r="724" spans="2:20" x14ac:dyDescent="0.2">
      <c r="B724" s="3"/>
      <c r="C724" s="3"/>
      <c r="D724" s="6"/>
      <c r="E724" s="8"/>
      <c r="Q724" s="11"/>
      <c r="S724" s="16"/>
      <c r="T724" s="17"/>
    </row>
    <row r="725" spans="2:20" x14ac:dyDescent="0.2">
      <c r="B725" s="3"/>
      <c r="C725" s="3"/>
      <c r="D725" s="6"/>
      <c r="E725" s="8"/>
      <c r="Q725" s="11"/>
      <c r="S725" s="16"/>
      <c r="T725" s="17"/>
    </row>
    <row r="726" spans="2:20" x14ac:dyDescent="0.2">
      <c r="B726" s="3"/>
      <c r="C726" s="3"/>
      <c r="D726" s="6"/>
      <c r="E726" s="8"/>
      <c r="Q726" s="11"/>
      <c r="S726" s="16"/>
      <c r="T726" s="17"/>
    </row>
    <row r="727" spans="2:20" x14ac:dyDescent="0.2">
      <c r="B727" s="3"/>
      <c r="C727" s="3"/>
      <c r="D727" s="6"/>
      <c r="E727" s="8"/>
      <c r="Q727" s="11"/>
      <c r="S727" s="16"/>
      <c r="T727" s="17"/>
    </row>
    <row r="728" spans="2:20" x14ac:dyDescent="0.2">
      <c r="B728" s="3"/>
      <c r="C728" s="3"/>
      <c r="D728" s="6"/>
      <c r="E728" s="8"/>
      <c r="Q728" s="11"/>
      <c r="S728" s="16"/>
      <c r="T728" s="17"/>
    </row>
    <row r="729" spans="2:20" x14ac:dyDescent="0.2">
      <c r="B729" s="3"/>
      <c r="C729" s="3"/>
      <c r="D729" s="6"/>
      <c r="E729" s="8"/>
      <c r="Q729" s="11"/>
      <c r="S729" s="16"/>
      <c r="T729" s="17"/>
    </row>
    <row r="730" spans="2:20" x14ac:dyDescent="0.2">
      <c r="B730" s="3"/>
      <c r="C730" s="3"/>
      <c r="D730" s="6"/>
      <c r="E730" s="8"/>
      <c r="Q730" s="11"/>
      <c r="S730" s="16"/>
      <c r="T730" s="17"/>
    </row>
    <row r="731" spans="2:20" x14ac:dyDescent="0.2">
      <c r="B731" s="3"/>
      <c r="C731" s="3"/>
      <c r="D731" s="6"/>
      <c r="E731" s="8"/>
      <c r="Q731" s="11"/>
      <c r="S731" s="16"/>
      <c r="T731" s="17"/>
    </row>
    <row r="732" spans="2:20" x14ac:dyDescent="0.2">
      <c r="B732" s="3"/>
      <c r="C732" s="3"/>
      <c r="D732" s="6"/>
      <c r="E732" s="8"/>
      <c r="Q732" s="11"/>
      <c r="S732" s="16"/>
      <c r="T732" s="17"/>
    </row>
    <row r="733" spans="2:20" x14ac:dyDescent="0.2">
      <c r="B733" s="3"/>
      <c r="C733" s="3"/>
      <c r="D733" s="6"/>
      <c r="E733" s="8"/>
      <c r="Q733" s="11"/>
      <c r="S733" s="16"/>
      <c r="T733" s="17"/>
    </row>
    <row r="734" spans="2:20" x14ac:dyDescent="0.2">
      <c r="B734" s="3"/>
      <c r="C734" s="3"/>
      <c r="D734" s="6"/>
      <c r="E734" s="8"/>
      <c r="Q734" s="11"/>
      <c r="S734" s="16"/>
      <c r="T734" s="17"/>
    </row>
    <row r="735" spans="2:20" x14ac:dyDescent="0.2">
      <c r="B735" s="3"/>
      <c r="C735" s="3"/>
      <c r="D735" s="6"/>
      <c r="E735" s="8"/>
      <c r="Q735" s="11"/>
      <c r="S735" s="16"/>
      <c r="T735" s="17"/>
    </row>
    <row r="736" spans="2:20" x14ac:dyDescent="0.2">
      <c r="B736" s="3"/>
      <c r="C736" s="3"/>
      <c r="D736" s="6"/>
      <c r="E736" s="8"/>
      <c r="Q736" s="11"/>
      <c r="S736" s="16"/>
      <c r="T736" s="17"/>
    </row>
    <row r="737" spans="2:20" x14ac:dyDescent="0.2">
      <c r="B737" s="3"/>
      <c r="C737" s="3"/>
      <c r="D737" s="6"/>
      <c r="E737" s="8"/>
      <c r="Q737" s="11"/>
      <c r="S737" s="16"/>
      <c r="T737" s="17"/>
    </row>
    <row r="738" spans="2:20" x14ac:dyDescent="0.2">
      <c r="B738" s="3"/>
      <c r="C738" s="3"/>
      <c r="D738" s="6"/>
      <c r="E738" s="8"/>
      <c r="Q738" s="11"/>
      <c r="S738" s="16"/>
      <c r="T738" s="17"/>
    </row>
    <row r="739" spans="2:20" x14ac:dyDescent="0.2">
      <c r="B739" s="3"/>
      <c r="C739" s="3"/>
      <c r="D739" s="6"/>
      <c r="E739" s="8"/>
      <c r="Q739" s="11"/>
      <c r="S739" s="16"/>
      <c r="T739" s="17"/>
    </row>
    <row r="740" spans="2:20" x14ac:dyDescent="0.2">
      <c r="B740" s="3"/>
      <c r="C740" s="3"/>
      <c r="D740" s="6"/>
      <c r="E740" s="8"/>
      <c r="Q740" s="11"/>
      <c r="S740" s="16"/>
      <c r="T740" s="17"/>
    </row>
    <row r="741" spans="2:20" x14ac:dyDescent="0.2">
      <c r="B741" s="3"/>
      <c r="C741" s="3"/>
      <c r="D741" s="6"/>
      <c r="E741" s="8"/>
      <c r="Q741" s="11"/>
      <c r="S741" s="16"/>
      <c r="T741" s="17"/>
    </row>
    <row r="742" spans="2:20" x14ac:dyDescent="0.2">
      <c r="B742" s="3"/>
      <c r="C742" s="3"/>
      <c r="D742" s="6"/>
      <c r="E742" s="8"/>
      <c r="Q742" s="11"/>
      <c r="S742" s="16"/>
      <c r="T742" s="17"/>
    </row>
    <row r="743" spans="2:20" x14ac:dyDescent="0.2">
      <c r="B743" s="3"/>
      <c r="C743" s="3"/>
      <c r="D743" s="6"/>
      <c r="E743" s="8"/>
      <c r="Q743" s="11"/>
      <c r="S743" s="16"/>
      <c r="T743" s="17"/>
    </row>
    <row r="744" spans="2:20" x14ac:dyDescent="0.2">
      <c r="B744" s="3"/>
      <c r="C744" s="3"/>
      <c r="D744" s="6"/>
      <c r="E744" s="8"/>
      <c r="Q744" s="11"/>
      <c r="S744" s="16"/>
      <c r="T744" s="17"/>
    </row>
    <row r="745" spans="2:20" x14ac:dyDescent="0.2">
      <c r="B745" s="3"/>
      <c r="C745" s="3"/>
      <c r="D745" s="6"/>
      <c r="E745" s="8"/>
      <c r="Q745" s="11"/>
      <c r="S745" s="16"/>
      <c r="T745" s="17"/>
    </row>
    <row r="746" spans="2:20" x14ac:dyDescent="0.2">
      <c r="B746" s="3"/>
      <c r="C746" s="3"/>
      <c r="D746" s="6"/>
      <c r="E746" s="8"/>
      <c r="Q746" s="11"/>
      <c r="S746" s="16"/>
      <c r="T746" s="17"/>
    </row>
    <row r="747" spans="2:20" x14ac:dyDescent="0.2">
      <c r="B747" s="3"/>
      <c r="C747" s="3"/>
      <c r="D747" s="6"/>
      <c r="E747" s="8"/>
      <c r="Q747" s="11"/>
      <c r="S747" s="16"/>
      <c r="T747" s="17"/>
    </row>
    <row r="748" spans="2:20" x14ac:dyDescent="0.2">
      <c r="B748" s="3"/>
      <c r="C748" s="3"/>
      <c r="D748" s="6"/>
      <c r="E748" s="8"/>
      <c r="Q748" s="11"/>
      <c r="S748" s="16"/>
      <c r="T748" s="17"/>
    </row>
    <row r="749" spans="2:20" x14ac:dyDescent="0.2">
      <c r="B749" s="3"/>
      <c r="C749" s="3"/>
      <c r="D749" s="6"/>
      <c r="E749" s="8"/>
      <c r="Q749" s="11"/>
      <c r="S749" s="16"/>
      <c r="T749" s="17"/>
    </row>
    <row r="750" spans="2:20" x14ac:dyDescent="0.2">
      <c r="B750" s="3"/>
      <c r="C750" s="3"/>
      <c r="D750" s="6"/>
      <c r="E750" s="8"/>
      <c r="Q750" s="11"/>
      <c r="S750" s="16"/>
      <c r="T750" s="17"/>
    </row>
    <row r="751" spans="2:20" x14ac:dyDescent="0.2">
      <c r="B751" s="3"/>
      <c r="C751" s="3"/>
      <c r="D751" s="6"/>
      <c r="E751" s="8"/>
      <c r="Q751" s="11"/>
      <c r="S751" s="16"/>
      <c r="T751" s="17"/>
    </row>
    <row r="752" spans="2:20" x14ac:dyDescent="0.2">
      <c r="B752" s="3"/>
      <c r="C752" s="3"/>
      <c r="D752" s="6"/>
      <c r="E752" s="8"/>
      <c r="Q752" s="11"/>
      <c r="S752" s="16"/>
      <c r="T752" s="17"/>
    </row>
    <row r="753" spans="2:20" x14ac:dyDescent="0.2">
      <c r="B753" s="3"/>
      <c r="C753" s="3"/>
      <c r="D753" s="6"/>
      <c r="E753" s="8"/>
      <c r="Q753" s="11"/>
      <c r="S753" s="16"/>
      <c r="T753" s="17"/>
    </row>
    <row r="754" spans="2:20" x14ac:dyDescent="0.2">
      <c r="B754" s="3"/>
      <c r="C754" s="3"/>
      <c r="D754" s="6"/>
      <c r="E754" s="8"/>
      <c r="Q754" s="11"/>
      <c r="S754" s="16"/>
      <c r="T754" s="17"/>
    </row>
    <row r="755" spans="2:20" x14ac:dyDescent="0.2">
      <c r="B755" s="3"/>
      <c r="C755" s="3"/>
      <c r="D755" s="6"/>
      <c r="E755" s="8"/>
      <c r="Q755" s="11"/>
      <c r="S755" s="16"/>
      <c r="T755" s="17"/>
    </row>
    <row r="756" spans="2:20" x14ac:dyDescent="0.2">
      <c r="B756" s="3"/>
      <c r="C756" s="3"/>
      <c r="D756" s="6"/>
      <c r="E756" s="8"/>
      <c r="Q756" s="11"/>
      <c r="S756" s="16"/>
      <c r="T756" s="17"/>
    </row>
    <row r="757" spans="2:20" x14ac:dyDescent="0.2">
      <c r="B757" s="3"/>
      <c r="C757" s="3"/>
      <c r="D757" s="6"/>
      <c r="E757" s="8"/>
      <c r="Q757" s="11"/>
      <c r="S757" s="16"/>
      <c r="T757" s="17"/>
    </row>
    <row r="758" spans="2:20" x14ac:dyDescent="0.2">
      <c r="B758" s="3"/>
      <c r="C758" s="3"/>
      <c r="D758" s="6"/>
      <c r="E758" s="8"/>
      <c r="Q758" s="11"/>
      <c r="S758" s="16"/>
      <c r="T758" s="17"/>
    </row>
    <row r="759" spans="2:20" x14ac:dyDescent="0.2">
      <c r="B759" s="3"/>
      <c r="C759" s="3"/>
      <c r="D759" s="6"/>
      <c r="E759" s="8"/>
      <c r="Q759" s="11"/>
      <c r="S759" s="16"/>
      <c r="T759" s="17"/>
    </row>
    <row r="760" spans="2:20" x14ac:dyDescent="0.2">
      <c r="B760" s="3"/>
      <c r="C760" s="3"/>
      <c r="D760" s="6"/>
      <c r="E760" s="8"/>
      <c r="Q760" s="11"/>
      <c r="S760" s="16"/>
      <c r="T760" s="17"/>
    </row>
    <row r="761" spans="2:20" x14ac:dyDescent="0.2">
      <c r="B761" s="3"/>
      <c r="C761" s="3"/>
      <c r="D761" s="6"/>
      <c r="E761" s="8"/>
      <c r="Q761" s="11"/>
      <c r="S761" s="16"/>
      <c r="T761" s="17"/>
    </row>
    <row r="762" spans="2:20" x14ac:dyDescent="0.2">
      <c r="B762" s="3"/>
      <c r="C762" s="3"/>
      <c r="D762" s="6"/>
      <c r="E762" s="8"/>
      <c r="Q762" s="11"/>
      <c r="S762" s="16"/>
      <c r="T762" s="17"/>
    </row>
    <row r="763" spans="2:20" x14ac:dyDescent="0.2">
      <c r="B763" s="3"/>
      <c r="C763" s="3"/>
      <c r="D763" s="6"/>
      <c r="E763" s="8"/>
      <c r="Q763" s="11"/>
      <c r="S763" s="16"/>
      <c r="T763" s="17"/>
    </row>
    <row r="764" spans="2:20" x14ac:dyDescent="0.2">
      <c r="B764" s="3"/>
      <c r="C764" s="3"/>
      <c r="D764" s="6"/>
      <c r="E764" s="8"/>
      <c r="Q764" s="11"/>
      <c r="S764" s="16"/>
      <c r="T764" s="17"/>
    </row>
    <row r="765" spans="2:20" x14ac:dyDescent="0.2">
      <c r="B765" s="3"/>
      <c r="C765" s="3"/>
      <c r="D765" s="6"/>
      <c r="E765" s="8"/>
      <c r="Q765" s="11"/>
      <c r="S765" s="16"/>
      <c r="T765" s="17"/>
    </row>
    <row r="766" spans="2:20" x14ac:dyDescent="0.2">
      <c r="B766" s="3"/>
      <c r="C766" s="3"/>
      <c r="D766" s="6"/>
      <c r="E766" s="8"/>
      <c r="Q766" s="11"/>
      <c r="S766" s="16"/>
      <c r="T766" s="17"/>
    </row>
    <row r="767" spans="2:20" x14ac:dyDescent="0.2">
      <c r="B767" s="3"/>
      <c r="C767" s="3"/>
      <c r="D767" s="6"/>
      <c r="E767" s="8"/>
      <c r="Q767" s="11"/>
      <c r="S767" s="16"/>
      <c r="T767" s="17"/>
    </row>
    <row r="768" spans="2:20" x14ac:dyDescent="0.2">
      <c r="B768" s="3"/>
      <c r="C768" s="3"/>
      <c r="D768" s="6"/>
      <c r="E768" s="8"/>
      <c r="Q768" s="11"/>
      <c r="S768" s="16"/>
      <c r="T768" s="17"/>
    </row>
    <row r="769" spans="2:20" x14ac:dyDescent="0.2">
      <c r="B769" s="3"/>
      <c r="C769" s="3"/>
      <c r="D769" s="6"/>
      <c r="E769" s="8"/>
      <c r="Q769" s="11"/>
      <c r="S769" s="16"/>
      <c r="T769" s="17"/>
    </row>
    <row r="770" spans="2:20" x14ac:dyDescent="0.2">
      <c r="B770" s="3"/>
      <c r="C770" s="3"/>
      <c r="D770" s="6"/>
      <c r="E770" s="8"/>
      <c r="Q770" s="11"/>
      <c r="S770" s="16"/>
      <c r="T770" s="17"/>
    </row>
    <row r="771" spans="2:20" x14ac:dyDescent="0.2">
      <c r="B771" s="3"/>
      <c r="C771" s="3"/>
      <c r="D771" s="6"/>
      <c r="E771" s="8"/>
      <c r="Q771" s="11"/>
      <c r="S771" s="16"/>
      <c r="T771" s="17"/>
    </row>
    <row r="772" spans="2:20" x14ac:dyDescent="0.2">
      <c r="B772" s="3"/>
      <c r="C772" s="3"/>
      <c r="D772" s="6"/>
      <c r="E772" s="8"/>
      <c r="Q772" s="11"/>
      <c r="S772" s="16"/>
      <c r="T772" s="17"/>
    </row>
    <row r="773" spans="2:20" x14ac:dyDescent="0.2">
      <c r="B773" s="3"/>
      <c r="C773" s="3"/>
      <c r="D773" s="6"/>
      <c r="E773" s="8"/>
      <c r="Q773" s="11"/>
      <c r="S773" s="16"/>
      <c r="T773" s="17"/>
    </row>
    <row r="774" spans="2:20" x14ac:dyDescent="0.2">
      <c r="B774" s="3"/>
      <c r="C774" s="3"/>
      <c r="D774" s="6"/>
      <c r="E774" s="8"/>
      <c r="Q774" s="11"/>
      <c r="S774" s="16"/>
      <c r="T774" s="17"/>
    </row>
    <row r="775" spans="2:20" x14ac:dyDescent="0.2">
      <c r="B775" s="3"/>
      <c r="C775" s="3"/>
      <c r="D775" s="6"/>
      <c r="E775" s="8"/>
      <c r="Q775" s="11"/>
      <c r="S775" s="16"/>
      <c r="T775" s="17"/>
    </row>
    <row r="776" spans="2:20" x14ac:dyDescent="0.2">
      <c r="B776" s="3"/>
      <c r="C776" s="3"/>
      <c r="D776" s="6"/>
      <c r="E776" s="8"/>
      <c r="Q776" s="11"/>
      <c r="S776" s="16"/>
      <c r="T776" s="17"/>
    </row>
    <row r="777" spans="2:20" x14ac:dyDescent="0.2">
      <c r="B777" s="3"/>
      <c r="C777" s="3"/>
      <c r="D777" s="6"/>
      <c r="E777" s="8"/>
      <c r="Q777" s="11"/>
      <c r="S777" s="16"/>
      <c r="T777" s="17"/>
    </row>
    <row r="778" spans="2:20" x14ac:dyDescent="0.2">
      <c r="B778" s="3"/>
      <c r="C778" s="3"/>
      <c r="D778" s="6"/>
      <c r="E778" s="8"/>
      <c r="Q778" s="11"/>
      <c r="S778" s="16"/>
      <c r="T778" s="17"/>
    </row>
    <row r="779" spans="2:20" x14ac:dyDescent="0.2">
      <c r="B779" s="3"/>
      <c r="C779" s="3"/>
      <c r="D779" s="6"/>
      <c r="E779" s="8"/>
      <c r="Q779" s="11"/>
      <c r="S779" s="16"/>
      <c r="T779" s="17"/>
    </row>
    <row r="780" spans="2:20" x14ac:dyDescent="0.2">
      <c r="B780" s="3"/>
      <c r="C780" s="3"/>
      <c r="D780" s="6"/>
      <c r="E780" s="8"/>
      <c r="Q780" s="11"/>
      <c r="S780" s="16"/>
      <c r="T780" s="17"/>
    </row>
    <row r="781" spans="2:20" x14ac:dyDescent="0.2">
      <c r="B781" s="3"/>
      <c r="C781" s="3"/>
      <c r="D781" s="6"/>
      <c r="E781" s="8"/>
      <c r="Q781" s="11"/>
      <c r="S781" s="16"/>
      <c r="T781" s="17"/>
    </row>
    <row r="782" spans="2:20" x14ac:dyDescent="0.2">
      <c r="B782" s="3"/>
      <c r="C782" s="3"/>
      <c r="D782" s="6"/>
      <c r="E782" s="8"/>
      <c r="Q782" s="11"/>
      <c r="S782" s="16"/>
      <c r="T782" s="17"/>
    </row>
    <row r="783" spans="2:20" x14ac:dyDescent="0.2">
      <c r="B783" s="3"/>
      <c r="C783" s="3"/>
      <c r="D783" s="6"/>
      <c r="E783" s="8"/>
      <c r="Q783" s="11"/>
      <c r="S783" s="16"/>
      <c r="T783" s="17"/>
    </row>
    <row r="784" spans="2:20" x14ac:dyDescent="0.2">
      <c r="B784" s="3"/>
      <c r="C784" s="3"/>
      <c r="D784" s="6"/>
      <c r="E784" s="8"/>
      <c r="Q784" s="11"/>
      <c r="S784" s="16"/>
      <c r="T784" s="17"/>
    </row>
    <row r="785" spans="2:20" x14ac:dyDescent="0.2">
      <c r="B785" s="3"/>
      <c r="C785" s="3"/>
      <c r="D785" s="6"/>
      <c r="E785" s="8"/>
      <c r="Q785" s="11"/>
      <c r="S785" s="16"/>
      <c r="T785" s="17"/>
    </row>
    <row r="786" spans="2:20" x14ac:dyDescent="0.2">
      <c r="B786" s="3"/>
      <c r="C786" s="3"/>
      <c r="D786" s="6"/>
      <c r="E786" s="8"/>
      <c r="Q786" s="11"/>
      <c r="S786" s="16"/>
      <c r="T786" s="17"/>
    </row>
    <row r="787" spans="2:20" x14ac:dyDescent="0.2">
      <c r="B787" s="3"/>
      <c r="C787" s="3"/>
      <c r="D787" s="6"/>
      <c r="E787" s="8"/>
      <c r="Q787" s="11"/>
      <c r="S787" s="16"/>
      <c r="T787" s="17"/>
    </row>
    <row r="788" spans="2:20" x14ac:dyDescent="0.2">
      <c r="B788" s="3"/>
      <c r="C788" s="3"/>
      <c r="D788" s="6"/>
      <c r="E788" s="8"/>
      <c r="Q788" s="11"/>
      <c r="S788" s="16"/>
      <c r="T788" s="17"/>
    </row>
    <row r="789" spans="2:20" x14ac:dyDescent="0.2">
      <c r="B789" s="3"/>
      <c r="C789" s="3"/>
      <c r="D789" s="6"/>
      <c r="E789" s="8"/>
      <c r="Q789" s="11"/>
      <c r="S789" s="16"/>
      <c r="T789" s="17"/>
    </row>
    <row r="790" spans="2:20" x14ac:dyDescent="0.2">
      <c r="B790" s="3"/>
      <c r="C790" s="3"/>
      <c r="D790" s="6"/>
      <c r="E790" s="8"/>
      <c r="Q790" s="11"/>
      <c r="S790" s="16"/>
      <c r="T790" s="17"/>
    </row>
    <row r="791" spans="2:20" x14ac:dyDescent="0.2">
      <c r="B791" s="3"/>
      <c r="C791" s="3"/>
      <c r="D791" s="6"/>
      <c r="E791" s="8"/>
      <c r="Q791" s="11"/>
      <c r="S791" s="16"/>
      <c r="T791" s="17"/>
    </row>
    <row r="792" spans="2:20" x14ac:dyDescent="0.2">
      <c r="B792" s="3"/>
      <c r="C792" s="3"/>
      <c r="D792" s="6"/>
      <c r="E792" s="8"/>
      <c r="Q792" s="11"/>
      <c r="S792" s="16"/>
      <c r="T792" s="17"/>
    </row>
    <row r="793" spans="2:20" x14ac:dyDescent="0.2">
      <c r="B793" s="3"/>
      <c r="C793" s="3"/>
      <c r="D793" s="6"/>
      <c r="E793" s="8"/>
      <c r="Q793" s="11"/>
      <c r="S793" s="16"/>
      <c r="T793" s="17"/>
    </row>
    <row r="794" spans="2:20" x14ac:dyDescent="0.2">
      <c r="B794" s="3"/>
      <c r="C794" s="3"/>
      <c r="D794" s="6"/>
      <c r="E794" s="8"/>
      <c r="Q794" s="11"/>
      <c r="S794" s="16"/>
      <c r="T794" s="17"/>
    </row>
    <row r="795" spans="2:20" x14ac:dyDescent="0.2">
      <c r="B795" s="3"/>
      <c r="C795" s="3"/>
      <c r="D795" s="6"/>
      <c r="E795" s="8"/>
      <c r="Q795" s="11"/>
      <c r="S795" s="16"/>
      <c r="T795" s="17"/>
    </row>
    <row r="796" spans="2:20" x14ac:dyDescent="0.2">
      <c r="B796" s="3"/>
      <c r="C796" s="3"/>
      <c r="D796" s="6"/>
      <c r="E796" s="8"/>
      <c r="Q796" s="11"/>
      <c r="S796" s="16"/>
      <c r="T796" s="17"/>
    </row>
    <row r="797" spans="2:20" x14ac:dyDescent="0.2">
      <c r="B797" s="3"/>
      <c r="C797" s="3"/>
      <c r="D797" s="6"/>
      <c r="E797" s="8"/>
      <c r="Q797" s="11"/>
      <c r="S797" s="16"/>
      <c r="T797" s="17"/>
    </row>
    <row r="798" spans="2:20" x14ac:dyDescent="0.2">
      <c r="B798" s="3"/>
      <c r="C798" s="3"/>
      <c r="D798" s="6"/>
      <c r="E798" s="8"/>
      <c r="Q798" s="11"/>
      <c r="S798" s="16"/>
      <c r="T798" s="17"/>
    </row>
    <row r="799" spans="2:20" x14ac:dyDescent="0.2">
      <c r="B799" s="3"/>
      <c r="C799" s="3"/>
      <c r="D799" s="6"/>
      <c r="E799" s="8"/>
      <c r="Q799" s="11"/>
      <c r="S799" s="16"/>
      <c r="T799" s="17"/>
    </row>
    <row r="800" spans="2:20" x14ac:dyDescent="0.2">
      <c r="B800" s="3"/>
      <c r="C800" s="3"/>
      <c r="D800" s="6"/>
      <c r="E800" s="8"/>
      <c r="Q800" s="11"/>
      <c r="S800" s="16"/>
      <c r="T800" s="17"/>
    </row>
    <row r="801" spans="2:20" x14ac:dyDescent="0.2">
      <c r="B801" s="3"/>
      <c r="C801" s="3"/>
      <c r="D801" s="6"/>
      <c r="E801" s="8"/>
      <c r="Q801" s="11"/>
      <c r="S801" s="16"/>
      <c r="T801" s="17"/>
    </row>
    <row r="802" spans="2:20" x14ac:dyDescent="0.2">
      <c r="B802" s="3"/>
      <c r="C802" s="3"/>
      <c r="D802" s="6"/>
      <c r="E802" s="8"/>
      <c r="Q802" s="11"/>
      <c r="S802" s="16"/>
      <c r="T802" s="17"/>
    </row>
    <row r="803" spans="2:20" x14ac:dyDescent="0.2">
      <c r="B803" s="3"/>
      <c r="C803" s="3"/>
      <c r="D803" s="6"/>
      <c r="E803" s="8"/>
      <c r="Q803" s="11"/>
      <c r="S803" s="16"/>
      <c r="T803" s="17"/>
    </row>
    <row r="804" spans="2:20" x14ac:dyDescent="0.2">
      <c r="B804" s="3"/>
      <c r="C804" s="3"/>
      <c r="D804" s="6"/>
      <c r="E804" s="8"/>
      <c r="Q804" s="11"/>
      <c r="S804" s="16"/>
      <c r="T804" s="17"/>
    </row>
    <row r="805" spans="2:20" x14ac:dyDescent="0.2">
      <c r="B805" s="3"/>
      <c r="C805" s="3"/>
      <c r="D805" s="6"/>
      <c r="E805" s="8"/>
      <c r="Q805" s="11"/>
      <c r="S805" s="16"/>
      <c r="T805" s="17"/>
    </row>
    <row r="806" spans="2:20" x14ac:dyDescent="0.2">
      <c r="B806" s="3"/>
      <c r="C806" s="3"/>
      <c r="D806" s="6"/>
      <c r="E806" s="8"/>
      <c r="Q806" s="11"/>
      <c r="S806" s="16"/>
      <c r="T806" s="17"/>
    </row>
    <row r="807" spans="2:20" x14ac:dyDescent="0.2">
      <c r="B807" s="3"/>
      <c r="C807" s="3"/>
      <c r="D807" s="6"/>
      <c r="E807" s="8"/>
      <c r="Q807" s="11"/>
      <c r="S807" s="16"/>
      <c r="T807" s="17"/>
    </row>
    <row r="808" spans="2:20" x14ac:dyDescent="0.2">
      <c r="B808" s="3"/>
      <c r="C808" s="3"/>
      <c r="D808" s="6"/>
      <c r="E808" s="8"/>
      <c r="Q808" s="11"/>
      <c r="S808" s="16"/>
      <c r="T808" s="17"/>
    </row>
    <row r="809" spans="2:20" x14ac:dyDescent="0.2">
      <c r="B809" s="3"/>
      <c r="C809" s="3"/>
      <c r="D809" s="6"/>
      <c r="E809" s="8"/>
      <c r="Q809" s="11"/>
      <c r="S809" s="16"/>
      <c r="T809" s="17"/>
    </row>
    <row r="810" spans="2:20" x14ac:dyDescent="0.2">
      <c r="B810" s="3"/>
      <c r="C810" s="3"/>
      <c r="D810" s="6"/>
      <c r="E810" s="8"/>
      <c r="Q810" s="11"/>
      <c r="S810" s="16"/>
      <c r="T810" s="17"/>
    </row>
    <row r="811" spans="2:20" x14ac:dyDescent="0.2">
      <c r="B811" s="3"/>
      <c r="C811" s="3"/>
      <c r="D811" s="6"/>
      <c r="E811" s="8"/>
      <c r="Q811" s="11"/>
      <c r="S811" s="16"/>
      <c r="T811" s="17"/>
    </row>
    <row r="812" spans="2:20" x14ac:dyDescent="0.2">
      <c r="B812" s="3"/>
      <c r="C812" s="3"/>
      <c r="D812" s="6"/>
      <c r="E812" s="8"/>
      <c r="Q812" s="11"/>
      <c r="S812" s="16"/>
      <c r="T812" s="17"/>
    </row>
    <row r="813" spans="2:20" x14ac:dyDescent="0.2">
      <c r="B813" s="3"/>
      <c r="C813" s="3"/>
      <c r="D813" s="6"/>
      <c r="E813" s="8"/>
      <c r="Q813" s="11"/>
      <c r="S813" s="16"/>
      <c r="T813" s="17"/>
    </row>
    <row r="814" spans="2:20" x14ac:dyDescent="0.2">
      <c r="B814" s="3"/>
      <c r="C814" s="3"/>
      <c r="D814" s="6"/>
      <c r="E814" s="8"/>
      <c r="Q814" s="11"/>
      <c r="S814" s="16"/>
      <c r="T814" s="17"/>
    </row>
    <row r="815" spans="2:20" x14ac:dyDescent="0.2">
      <c r="B815" s="3"/>
      <c r="C815" s="3"/>
      <c r="D815" s="6"/>
      <c r="E815" s="8"/>
      <c r="Q815" s="11"/>
      <c r="S815" s="16"/>
      <c r="T815" s="17"/>
    </row>
    <row r="816" spans="2:20" x14ac:dyDescent="0.2">
      <c r="B816" s="3"/>
      <c r="C816" s="3"/>
      <c r="D816" s="6"/>
      <c r="E816" s="8"/>
      <c r="Q816" s="11"/>
      <c r="S816" s="16"/>
      <c r="T816" s="17"/>
    </row>
    <row r="817" spans="2:20" x14ac:dyDescent="0.2">
      <c r="B817" s="3"/>
      <c r="C817" s="3"/>
      <c r="D817" s="6"/>
      <c r="E817" s="8"/>
      <c r="Q817" s="11"/>
      <c r="S817" s="16"/>
      <c r="T817" s="17"/>
    </row>
    <row r="818" spans="2:20" x14ac:dyDescent="0.2">
      <c r="B818" s="3"/>
      <c r="C818" s="3"/>
      <c r="D818" s="6"/>
      <c r="E818" s="8"/>
      <c r="Q818" s="11"/>
      <c r="S818" s="16"/>
      <c r="T818" s="17"/>
    </row>
    <row r="819" spans="2:20" x14ac:dyDescent="0.2">
      <c r="B819" s="3"/>
      <c r="C819" s="3"/>
      <c r="D819" s="6"/>
      <c r="E819" s="8"/>
      <c r="Q819" s="11"/>
      <c r="S819" s="16"/>
      <c r="T819" s="17"/>
    </row>
    <row r="820" spans="2:20" x14ac:dyDescent="0.2">
      <c r="B820" s="3"/>
      <c r="C820" s="3"/>
      <c r="D820" s="6"/>
      <c r="E820" s="8"/>
      <c r="Q820" s="11"/>
      <c r="S820" s="16"/>
      <c r="T820" s="17"/>
    </row>
    <row r="821" spans="2:20" x14ac:dyDescent="0.2">
      <c r="B821" s="3"/>
      <c r="C821" s="3"/>
      <c r="D821" s="6"/>
      <c r="E821" s="8"/>
      <c r="Q821" s="11"/>
      <c r="S821" s="16"/>
      <c r="T821" s="17"/>
    </row>
    <row r="822" spans="2:20" x14ac:dyDescent="0.2">
      <c r="B822" s="3"/>
      <c r="C822" s="3"/>
      <c r="D822" s="6"/>
      <c r="E822" s="8"/>
      <c r="Q822" s="11"/>
      <c r="S822" s="16"/>
      <c r="T822" s="17"/>
    </row>
    <row r="823" spans="2:20" x14ac:dyDescent="0.2">
      <c r="B823" s="3"/>
      <c r="C823" s="3"/>
      <c r="D823" s="6"/>
      <c r="E823" s="8"/>
      <c r="Q823" s="11"/>
      <c r="S823" s="16"/>
      <c r="T823" s="17"/>
    </row>
    <row r="824" spans="2:20" x14ac:dyDescent="0.2">
      <c r="B824" s="3"/>
      <c r="C824" s="3"/>
      <c r="D824" s="6"/>
      <c r="E824" s="8"/>
      <c r="Q824" s="11"/>
      <c r="S824" s="16"/>
      <c r="T824" s="17"/>
    </row>
    <row r="825" spans="2:20" x14ac:dyDescent="0.2">
      <c r="B825" s="3"/>
      <c r="C825" s="3"/>
      <c r="D825" s="6"/>
      <c r="E825" s="8"/>
      <c r="Q825" s="11"/>
      <c r="S825" s="16"/>
      <c r="T825" s="17"/>
    </row>
    <row r="826" spans="2:20" x14ac:dyDescent="0.2">
      <c r="B826" s="3"/>
      <c r="C826" s="3"/>
      <c r="D826" s="6"/>
      <c r="E826" s="8"/>
      <c r="Q826" s="11"/>
      <c r="S826" s="16"/>
      <c r="T826" s="17"/>
    </row>
    <row r="827" spans="2:20" x14ac:dyDescent="0.2">
      <c r="B827" s="3"/>
      <c r="C827" s="3"/>
      <c r="D827" s="6"/>
      <c r="E827" s="8"/>
      <c r="Q827" s="11"/>
      <c r="S827" s="16"/>
      <c r="T827" s="17"/>
    </row>
    <row r="828" spans="2:20" x14ac:dyDescent="0.2">
      <c r="B828" s="3"/>
      <c r="C828" s="3"/>
      <c r="D828" s="6"/>
      <c r="E828" s="8"/>
      <c r="Q828" s="11"/>
      <c r="S828" s="16"/>
      <c r="T828" s="17"/>
    </row>
    <row r="829" spans="2:20" x14ac:dyDescent="0.2">
      <c r="B829" s="3"/>
      <c r="C829" s="3"/>
      <c r="D829" s="6"/>
      <c r="E829" s="8"/>
      <c r="Q829" s="11"/>
      <c r="S829" s="16"/>
      <c r="T829" s="17"/>
    </row>
    <row r="830" spans="2:20" x14ac:dyDescent="0.2">
      <c r="B830" s="3"/>
      <c r="C830" s="3"/>
      <c r="D830" s="6"/>
      <c r="E830" s="8"/>
      <c r="Q830" s="11"/>
      <c r="S830" s="16"/>
      <c r="T830" s="17"/>
    </row>
    <row r="831" spans="2:20" x14ac:dyDescent="0.2">
      <c r="B831" s="3"/>
      <c r="C831" s="3"/>
      <c r="D831" s="6"/>
      <c r="E831" s="8"/>
      <c r="Q831" s="11"/>
      <c r="S831" s="16"/>
      <c r="T831" s="17"/>
    </row>
    <row r="832" spans="2:20" x14ac:dyDescent="0.2">
      <c r="B832" s="3"/>
      <c r="C832" s="3"/>
      <c r="D832" s="6"/>
      <c r="E832" s="8"/>
      <c r="Q832" s="11"/>
      <c r="S832" s="16"/>
      <c r="T832" s="17"/>
    </row>
    <row r="833" spans="2:20" x14ac:dyDescent="0.2">
      <c r="B833" s="3"/>
      <c r="C833" s="3"/>
      <c r="D833" s="6"/>
      <c r="E833" s="8"/>
      <c r="Q833" s="11"/>
      <c r="S833" s="16"/>
      <c r="T833" s="17"/>
    </row>
    <row r="834" spans="2:20" x14ac:dyDescent="0.2">
      <c r="B834" s="3"/>
      <c r="C834" s="3"/>
      <c r="D834" s="6"/>
      <c r="E834" s="8"/>
      <c r="Q834" s="11"/>
      <c r="S834" s="16"/>
      <c r="T834" s="17"/>
    </row>
    <row r="835" spans="2:20" x14ac:dyDescent="0.2">
      <c r="B835" s="3"/>
      <c r="C835" s="3"/>
      <c r="D835" s="6"/>
      <c r="E835" s="8"/>
      <c r="Q835" s="11"/>
      <c r="S835" s="16"/>
      <c r="T835" s="17"/>
    </row>
    <row r="836" spans="2:20" x14ac:dyDescent="0.2">
      <c r="B836" s="3"/>
      <c r="C836" s="3"/>
      <c r="D836" s="6"/>
      <c r="E836" s="8"/>
      <c r="Q836" s="11"/>
      <c r="S836" s="16"/>
      <c r="T836" s="17"/>
    </row>
    <row r="837" spans="2:20" x14ac:dyDescent="0.2">
      <c r="B837" s="3"/>
      <c r="C837" s="3"/>
      <c r="D837" s="6"/>
      <c r="E837" s="8"/>
      <c r="Q837" s="11"/>
      <c r="S837" s="16"/>
      <c r="T837" s="17"/>
    </row>
    <row r="838" spans="2:20" x14ac:dyDescent="0.2">
      <c r="B838" s="3"/>
      <c r="C838" s="3"/>
      <c r="D838" s="6"/>
      <c r="E838" s="8"/>
      <c r="Q838" s="11"/>
      <c r="S838" s="16"/>
      <c r="T838" s="17"/>
    </row>
    <row r="839" spans="2:20" x14ac:dyDescent="0.2">
      <c r="B839" s="3"/>
      <c r="C839" s="3"/>
      <c r="D839" s="6"/>
      <c r="E839" s="8"/>
      <c r="Q839" s="11"/>
      <c r="S839" s="16"/>
      <c r="T839" s="17"/>
    </row>
    <row r="840" spans="2:20" x14ac:dyDescent="0.2">
      <c r="B840" s="3"/>
      <c r="C840" s="3"/>
      <c r="D840" s="6"/>
      <c r="E840" s="8"/>
      <c r="Q840" s="11"/>
      <c r="S840" s="16"/>
      <c r="T840" s="17"/>
    </row>
    <row r="841" spans="2:20" x14ac:dyDescent="0.2">
      <c r="B841" s="3"/>
      <c r="C841" s="3"/>
      <c r="D841" s="6"/>
      <c r="E841" s="8"/>
      <c r="Q841" s="11"/>
      <c r="S841" s="16"/>
      <c r="T841" s="17"/>
    </row>
    <row r="842" spans="2:20" x14ac:dyDescent="0.2">
      <c r="B842" s="3"/>
      <c r="C842" s="3"/>
      <c r="D842" s="6"/>
      <c r="E842" s="8"/>
      <c r="Q842" s="11"/>
      <c r="S842" s="16"/>
      <c r="T842" s="17"/>
    </row>
    <row r="843" spans="2:20" x14ac:dyDescent="0.2">
      <c r="B843" s="3"/>
      <c r="C843" s="3"/>
      <c r="D843" s="6"/>
      <c r="E843" s="8"/>
      <c r="Q843" s="11"/>
      <c r="S843" s="16"/>
      <c r="T843" s="17"/>
    </row>
    <row r="844" spans="2:20" x14ac:dyDescent="0.2">
      <c r="B844" s="3"/>
      <c r="C844" s="3"/>
      <c r="D844" s="6"/>
      <c r="E844" s="8"/>
      <c r="Q844" s="11"/>
      <c r="S844" s="16"/>
      <c r="T844" s="17"/>
    </row>
    <row r="845" spans="2:20" x14ac:dyDescent="0.2">
      <c r="B845" s="3"/>
      <c r="C845" s="3"/>
      <c r="D845" s="6"/>
      <c r="E845" s="8"/>
      <c r="Q845" s="11"/>
      <c r="S845" s="16"/>
      <c r="T845" s="17"/>
    </row>
    <row r="846" spans="2:20" x14ac:dyDescent="0.2">
      <c r="B846" s="3"/>
      <c r="C846" s="3"/>
      <c r="D846" s="6"/>
      <c r="E846" s="8"/>
      <c r="Q846" s="11"/>
      <c r="S846" s="16"/>
      <c r="T846" s="17"/>
    </row>
    <row r="847" spans="2:20" x14ac:dyDescent="0.2">
      <c r="B847" s="3"/>
      <c r="C847" s="3"/>
      <c r="D847" s="6"/>
      <c r="E847" s="8"/>
      <c r="Q847" s="11"/>
      <c r="S847" s="16"/>
      <c r="T847" s="17"/>
    </row>
    <row r="848" spans="2:20" x14ac:dyDescent="0.2">
      <c r="B848" s="3"/>
      <c r="C848" s="3"/>
      <c r="D848" s="6"/>
      <c r="E848" s="8"/>
      <c r="Q848" s="11"/>
      <c r="S848" s="16"/>
      <c r="T848" s="17"/>
    </row>
    <row r="849" spans="2:20" x14ac:dyDescent="0.2">
      <c r="B849" s="3"/>
      <c r="C849" s="3"/>
      <c r="D849" s="6"/>
      <c r="E849" s="8"/>
      <c r="Q849" s="11"/>
      <c r="S849" s="16"/>
      <c r="T849" s="17"/>
    </row>
    <row r="850" spans="2:20" x14ac:dyDescent="0.2">
      <c r="B850" s="3"/>
      <c r="C850" s="3"/>
      <c r="D850" s="6"/>
      <c r="E850" s="8"/>
      <c r="Q850" s="11"/>
      <c r="S850" s="16"/>
      <c r="T850" s="17"/>
    </row>
    <row r="851" spans="2:20" x14ac:dyDescent="0.2">
      <c r="B851" s="3"/>
      <c r="C851" s="3"/>
      <c r="D851" s="6"/>
      <c r="E851" s="8"/>
      <c r="Q851" s="11"/>
      <c r="S851" s="16"/>
      <c r="T851" s="17"/>
    </row>
    <row r="852" spans="2:20" x14ac:dyDescent="0.2">
      <c r="B852" s="3"/>
      <c r="C852" s="3"/>
      <c r="D852" s="6"/>
      <c r="E852" s="8"/>
      <c r="Q852" s="11"/>
      <c r="S852" s="16"/>
      <c r="T852" s="17"/>
    </row>
    <row r="853" spans="2:20" x14ac:dyDescent="0.2">
      <c r="B853" s="3"/>
      <c r="C853" s="3"/>
      <c r="D853" s="6"/>
      <c r="E853" s="8"/>
      <c r="Q853" s="11"/>
      <c r="S853" s="16"/>
      <c r="T853" s="17"/>
    </row>
    <row r="854" spans="2:20" x14ac:dyDescent="0.2">
      <c r="B854" s="3"/>
      <c r="C854" s="3"/>
      <c r="D854" s="6"/>
      <c r="E854" s="8"/>
      <c r="Q854" s="11"/>
      <c r="S854" s="16"/>
      <c r="T854" s="17"/>
    </row>
    <row r="855" spans="2:20" x14ac:dyDescent="0.2">
      <c r="B855" s="3"/>
      <c r="C855" s="3"/>
      <c r="D855" s="6"/>
      <c r="E855" s="8"/>
      <c r="Q855" s="11"/>
      <c r="S855" s="16"/>
      <c r="T855" s="17"/>
    </row>
    <row r="856" spans="2:20" x14ac:dyDescent="0.2">
      <c r="B856" s="3"/>
      <c r="C856" s="3"/>
      <c r="D856" s="6"/>
      <c r="E856" s="8"/>
      <c r="Q856" s="11"/>
      <c r="S856" s="16"/>
      <c r="T856" s="17"/>
    </row>
    <row r="857" spans="2:20" x14ac:dyDescent="0.2">
      <c r="B857" s="3"/>
      <c r="C857" s="3"/>
      <c r="D857" s="6"/>
      <c r="E857" s="8"/>
      <c r="Q857" s="11"/>
      <c r="S857" s="16"/>
      <c r="T857" s="17"/>
    </row>
    <row r="858" spans="2:20" x14ac:dyDescent="0.2">
      <c r="B858" s="3"/>
      <c r="C858" s="3"/>
      <c r="D858" s="6"/>
      <c r="E858" s="8"/>
      <c r="Q858" s="11"/>
      <c r="S858" s="16"/>
      <c r="T858" s="17"/>
    </row>
    <row r="859" spans="2:20" x14ac:dyDescent="0.2">
      <c r="B859" s="3"/>
      <c r="C859" s="3"/>
      <c r="D859" s="6"/>
      <c r="E859" s="8"/>
      <c r="Q859" s="11"/>
      <c r="S859" s="16"/>
      <c r="T859" s="17"/>
    </row>
    <row r="860" spans="2:20" x14ac:dyDescent="0.2">
      <c r="B860" s="3"/>
      <c r="C860" s="3"/>
      <c r="D860" s="6"/>
      <c r="E860" s="8"/>
      <c r="Q860" s="11"/>
      <c r="S860" s="16"/>
      <c r="T860" s="17"/>
    </row>
    <row r="861" spans="2:20" x14ac:dyDescent="0.2">
      <c r="B861" s="3"/>
      <c r="C861" s="3"/>
      <c r="D861" s="6"/>
      <c r="E861" s="8"/>
      <c r="Q861" s="11"/>
      <c r="S861" s="16"/>
      <c r="T861" s="17"/>
    </row>
    <row r="862" spans="2:20" x14ac:dyDescent="0.2">
      <c r="B862" s="3"/>
      <c r="C862" s="3"/>
      <c r="D862" s="6"/>
      <c r="E862" s="8"/>
      <c r="Q862" s="11"/>
      <c r="S862" s="16"/>
      <c r="T862" s="17"/>
    </row>
    <row r="863" spans="2:20" x14ac:dyDescent="0.2">
      <c r="B863" s="3"/>
      <c r="C863" s="3"/>
      <c r="D863" s="6"/>
      <c r="E863" s="8"/>
      <c r="Q863" s="11"/>
      <c r="S863" s="16"/>
      <c r="T863" s="17"/>
    </row>
    <row r="864" spans="2:20" x14ac:dyDescent="0.2">
      <c r="B864" s="3"/>
      <c r="C864" s="3"/>
      <c r="D864" s="6"/>
      <c r="E864" s="8"/>
      <c r="Q864" s="11"/>
      <c r="S864" s="16"/>
      <c r="T864" s="17"/>
    </row>
    <row r="865" spans="2:20" x14ac:dyDescent="0.2">
      <c r="B865" s="3"/>
      <c r="C865" s="3"/>
      <c r="D865" s="6"/>
      <c r="E865" s="8"/>
      <c r="Q865" s="11"/>
      <c r="S865" s="16"/>
      <c r="T865" s="17"/>
    </row>
    <row r="866" spans="2:20" x14ac:dyDescent="0.2">
      <c r="B866" s="3"/>
      <c r="C866" s="3"/>
      <c r="D866" s="6"/>
      <c r="E866" s="8"/>
      <c r="Q866" s="11"/>
      <c r="S866" s="16"/>
      <c r="T866" s="17"/>
    </row>
    <row r="867" spans="2:20" x14ac:dyDescent="0.2">
      <c r="B867" s="3"/>
      <c r="C867" s="3"/>
      <c r="D867" s="6"/>
      <c r="E867" s="8"/>
      <c r="Q867" s="11"/>
      <c r="S867" s="16"/>
      <c r="T867" s="17"/>
    </row>
    <row r="868" spans="2:20" x14ac:dyDescent="0.2">
      <c r="B868" s="3"/>
      <c r="C868" s="3"/>
      <c r="D868" s="6"/>
      <c r="E868" s="8"/>
      <c r="Q868" s="11"/>
      <c r="S868" s="16"/>
      <c r="T868" s="17"/>
    </row>
    <row r="869" spans="2:20" x14ac:dyDescent="0.2">
      <c r="B869" s="3"/>
      <c r="C869" s="3"/>
      <c r="D869" s="6"/>
      <c r="E869" s="8"/>
      <c r="Q869" s="11"/>
      <c r="S869" s="16"/>
      <c r="T869" s="17"/>
    </row>
    <row r="870" spans="2:20" x14ac:dyDescent="0.2">
      <c r="B870" s="3"/>
      <c r="C870" s="3"/>
      <c r="D870" s="6"/>
      <c r="E870" s="8"/>
      <c r="Q870" s="11"/>
      <c r="S870" s="16"/>
      <c r="T870" s="17"/>
    </row>
    <row r="871" spans="2:20" x14ac:dyDescent="0.2">
      <c r="B871" s="3"/>
      <c r="C871" s="3"/>
      <c r="D871" s="6"/>
      <c r="E871" s="8"/>
      <c r="Q871" s="11"/>
      <c r="S871" s="16"/>
      <c r="T871" s="17"/>
    </row>
    <row r="872" spans="2:20" x14ac:dyDescent="0.2">
      <c r="B872" s="3"/>
      <c r="C872" s="3"/>
      <c r="D872" s="6"/>
      <c r="E872" s="8"/>
      <c r="Q872" s="11"/>
      <c r="S872" s="16"/>
      <c r="T872" s="17"/>
    </row>
    <row r="873" spans="2:20" x14ac:dyDescent="0.2">
      <c r="B873" s="3"/>
      <c r="C873" s="3"/>
      <c r="D873" s="6"/>
      <c r="E873" s="8"/>
      <c r="Q873" s="11"/>
      <c r="S873" s="16"/>
      <c r="T873" s="17"/>
    </row>
    <row r="874" spans="2:20" x14ac:dyDescent="0.2">
      <c r="B874" s="3"/>
      <c r="C874" s="3"/>
      <c r="D874" s="6"/>
      <c r="E874" s="8"/>
      <c r="Q874" s="11"/>
      <c r="S874" s="16"/>
      <c r="T874" s="17"/>
    </row>
    <row r="875" spans="2:20" x14ac:dyDescent="0.2">
      <c r="B875" s="3"/>
      <c r="C875" s="3"/>
      <c r="D875" s="6"/>
      <c r="E875" s="8"/>
      <c r="Q875" s="11"/>
      <c r="S875" s="16"/>
      <c r="T875" s="17"/>
    </row>
    <row r="876" spans="2:20" x14ac:dyDescent="0.2">
      <c r="B876" s="3"/>
      <c r="C876" s="3"/>
      <c r="D876" s="6"/>
      <c r="E876" s="8"/>
      <c r="Q876" s="11"/>
      <c r="S876" s="16"/>
      <c r="T876" s="17"/>
    </row>
    <row r="877" spans="2:20" x14ac:dyDescent="0.2">
      <c r="B877" s="3"/>
      <c r="C877" s="3"/>
      <c r="D877" s="6"/>
      <c r="E877" s="8"/>
      <c r="Q877" s="11"/>
      <c r="S877" s="16"/>
      <c r="T877" s="17"/>
    </row>
    <row r="878" spans="2:20" x14ac:dyDescent="0.2">
      <c r="B878" s="3"/>
      <c r="C878" s="3"/>
      <c r="D878" s="6"/>
      <c r="E878" s="8"/>
      <c r="Q878" s="11"/>
      <c r="S878" s="16"/>
      <c r="T878" s="17"/>
    </row>
    <row r="879" spans="2:20" x14ac:dyDescent="0.2">
      <c r="B879" s="3"/>
      <c r="C879" s="3"/>
      <c r="D879" s="6"/>
      <c r="E879" s="8"/>
      <c r="Q879" s="11"/>
      <c r="S879" s="16"/>
      <c r="T879" s="17"/>
    </row>
    <row r="880" spans="2:20" x14ac:dyDescent="0.2">
      <c r="B880" s="3"/>
      <c r="C880" s="3"/>
      <c r="D880" s="6"/>
      <c r="E880" s="8"/>
      <c r="Q880" s="11"/>
      <c r="S880" s="16"/>
      <c r="T880" s="17"/>
    </row>
    <row r="881" spans="2:20" x14ac:dyDescent="0.2">
      <c r="B881" s="3"/>
      <c r="C881" s="3"/>
      <c r="D881" s="6"/>
      <c r="E881" s="8"/>
      <c r="Q881" s="11"/>
      <c r="S881" s="16"/>
      <c r="T881" s="17"/>
    </row>
    <row r="882" spans="2:20" x14ac:dyDescent="0.2">
      <c r="B882" s="3"/>
      <c r="C882" s="3"/>
      <c r="D882" s="6"/>
      <c r="E882" s="8"/>
      <c r="Q882" s="11"/>
      <c r="S882" s="16"/>
      <c r="T882" s="17"/>
    </row>
    <row r="883" spans="2:20" x14ac:dyDescent="0.2">
      <c r="B883" s="3"/>
      <c r="C883" s="3"/>
      <c r="D883" s="6"/>
      <c r="E883" s="8"/>
      <c r="Q883" s="11"/>
      <c r="S883" s="16"/>
      <c r="T883" s="17"/>
    </row>
    <row r="884" spans="2:20" x14ac:dyDescent="0.2">
      <c r="B884" s="3"/>
      <c r="C884" s="3"/>
      <c r="D884" s="6"/>
      <c r="E884" s="8"/>
      <c r="Q884" s="11"/>
      <c r="S884" s="16"/>
      <c r="T884" s="17"/>
    </row>
    <row r="885" spans="2:20" x14ac:dyDescent="0.2">
      <c r="B885" s="3"/>
      <c r="C885" s="3"/>
      <c r="D885" s="6"/>
      <c r="E885" s="8"/>
      <c r="Q885" s="11"/>
      <c r="S885" s="16"/>
      <c r="T885" s="17"/>
    </row>
    <row r="886" spans="2:20" x14ac:dyDescent="0.2">
      <c r="B886" s="3"/>
      <c r="C886" s="3"/>
      <c r="D886" s="6"/>
      <c r="E886" s="8"/>
      <c r="Q886" s="11"/>
      <c r="S886" s="16"/>
      <c r="T886" s="17"/>
    </row>
    <row r="887" spans="2:20" x14ac:dyDescent="0.2">
      <c r="B887" s="3"/>
      <c r="C887" s="3"/>
      <c r="D887" s="6"/>
      <c r="E887" s="8"/>
      <c r="Q887" s="11"/>
      <c r="S887" s="16"/>
      <c r="T887" s="17"/>
    </row>
    <row r="888" spans="2:20" x14ac:dyDescent="0.2">
      <c r="B888" s="3"/>
      <c r="C888" s="3"/>
      <c r="D888" s="6"/>
      <c r="E888" s="8"/>
      <c r="Q888" s="11"/>
      <c r="S888" s="16"/>
      <c r="T888" s="17"/>
    </row>
    <row r="889" spans="2:20" x14ac:dyDescent="0.2">
      <c r="B889" s="3"/>
      <c r="C889" s="3"/>
      <c r="D889" s="6"/>
      <c r="E889" s="8"/>
      <c r="Q889" s="11"/>
      <c r="S889" s="16"/>
      <c r="T889" s="17"/>
    </row>
    <row r="890" spans="2:20" x14ac:dyDescent="0.2">
      <c r="B890" s="3"/>
      <c r="C890" s="3"/>
      <c r="D890" s="6"/>
      <c r="E890" s="8"/>
      <c r="Q890" s="11"/>
      <c r="S890" s="16"/>
      <c r="T890" s="17"/>
    </row>
    <row r="891" spans="2:20" x14ac:dyDescent="0.2">
      <c r="B891" s="3"/>
      <c r="C891" s="3"/>
      <c r="D891" s="6"/>
      <c r="E891" s="8"/>
      <c r="Q891" s="11"/>
      <c r="S891" s="16"/>
      <c r="T891" s="17"/>
    </row>
    <row r="892" spans="2:20" x14ac:dyDescent="0.2">
      <c r="B892" s="3"/>
      <c r="C892" s="3"/>
      <c r="D892" s="6"/>
      <c r="E892" s="8"/>
      <c r="Q892" s="11"/>
      <c r="S892" s="16"/>
      <c r="T892" s="17"/>
    </row>
    <row r="893" spans="2:20" x14ac:dyDescent="0.2">
      <c r="B893" s="3"/>
      <c r="C893" s="3"/>
      <c r="D893" s="6"/>
      <c r="E893" s="8"/>
      <c r="Q893" s="11"/>
      <c r="S893" s="16"/>
      <c r="T893" s="17"/>
    </row>
    <row r="894" spans="2:20" x14ac:dyDescent="0.2">
      <c r="B894" s="3"/>
      <c r="C894" s="3"/>
      <c r="D894" s="6"/>
      <c r="E894" s="8"/>
      <c r="Q894" s="11"/>
      <c r="S894" s="16"/>
      <c r="T894" s="17"/>
    </row>
    <row r="895" spans="2:20" x14ac:dyDescent="0.2">
      <c r="B895" s="3"/>
      <c r="C895" s="3"/>
      <c r="D895" s="6"/>
      <c r="E895" s="8"/>
      <c r="Q895" s="11"/>
      <c r="S895" s="16"/>
      <c r="T895" s="17"/>
    </row>
    <row r="896" spans="2:20" x14ac:dyDescent="0.2">
      <c r="B896" s="3"/>
      <c r="C896" s="3"/>
      <c r="D896" s="6"/>
      <c r="E896" s="8"/>
      <c r="Q896" s="11"/>
      <c r="S896" s="16"/>
      <c r="T896" s="17"/>
    </row>
    <row r="897" spans="2:20" x14ac:dyDescent="0.2">
      <c r="B897" s="3"/>
      <c r="C897" s="3"/>
      <c r="D897" s="6"/>
      <c r="E897" s="8"/>
      <c r="Q897" s="11"/>
      <c r="S897" s="16"/>
      <c r="T897" s="17"/>
    </row>
    <row r="898" spans="2:20" x14ac:dyDescent="0.2">
      <c r="B898" s="3"/>
      <c r="C898" s="3"/>
      <c r="D898" s="6"/>
      <c r="E898" s="8"/>
      <c r="Q898" s="11"/>
      <c r="S898" s="16"/>
      <c r="T898" s="17"/>
    </row>
    <row r="899" spans="2:20" x14ac:dyDescent="0.2">
      <c r="B899" s="3"/>
      <c r="C899" s="3"/>
      <c r="D899" s="6"/>
      <c r="E899" s="8"/>
      <c r="Q899" s="11"/>
      <c r="S899" s="16"/>
      <c r="T899" s="17"/>
    </row>
    <row r="900" spans="2:20" x14ac:dyDescent="0.2">
      <c r="B900" s="3"/>
      <c r="C900" s="3"/>
      <c r="D900" s="6"/>
      <c r="E900" s="8"/>
      <c r="Q900" s="11"/>
      <c r="S900" s="16"/>
      <c r="T900" s="17"/>
    </row>
    <row r="901" spans="2:20" x14ac:dyDescent="0.2">
      <c r="B901" s="3"/>
      <c r="C901" s="3"/>
      <c r="D901" s="6"/>
      <c r="E901" s="8"/>
      <c r="Q901" s="11"/>
      <c r="S901" s="16"/>
      <c r="T901" s="17"/>
    </row>
    <row r="902" spans="2:20" x14ac:dyDescent="0.2">
      <c r="B902" s="3"/>
      <c r="C902" s="3"/>
      <c r="D902" s="6"/>
      <c r="E902" s="8"/>
      <c r="Q902" s="11"/>
      <c r="S902" s="16"/>
      <c r="T902" s="17"/>
    </row>
    <row r="903" spans="2:20" x14ac:dyDescent="0.2">
      <c r="B903" s="3"/>
      <c r="C903" s="3"/>
      <c r="D903" s="6"/>
      <c r="E903" s="8"/>
      <c r="Q903" s="11"/>
      <c r="S903" s="16"/>
      <c r="T903" s="17"/>
    </row>
    <row r="904" spans="2:20" x14ac:dyDescent="0.2">
      <c r="B904" s="3"/>
      <c r="C904" s="3"/>
      <c r="D904" s="6"/>
      <c r="E904" s="8"/>
      <c r="Q904" s="11"/>
      <c r="S904" s="16"/>
      <c r="T904" s="17"/>
    </row>
    <row r="905" spans="2:20" x14ac:dyDescent="0.2">
      <c r="B905" s="3"/>
      <c r="C905" s="3"/>
      <c r="D905" s="6"/>
      <c r="E905" s="8"/>
      <c r="Q905" s="11"/>
      <c r="S905" s="16"/>
      <c r="T905" s="17"/>
    </row>
    <row r="906" spans="2:20" x14ac:dyDescent="0.2">
      <c r="B906" s="3"/>
      <c r="C906" s="3"/>
      <c r="D906" s="6"/>
      <c r="E906" s="8"/>
      <c r="Q906" s="11"/>
      <c r="S906" s="16"/>
      <c r="T906" s="17"/>
    </row>
    <row r="907" spans="2:20" x14ac:dyDescent="0.2">
      <c r="B907" s="3"/>
      <c r="C907" s="3"/>
      <c r="D907" s="6"/>
      <c r="E907" s="8"/>
      <c r="Q907" s="11"/>
      <c r="S907" s="16"/>
      <c r="T907" s="17"/>
    </row>
    <row r="908" spans="2:20" x14ac:dyDescent="0.2">
      <c r="B908" s="3"/>
      <c r="C908" s="3"/>
      <c r="D908" s="6"/>
      <c r="E908" s="8"/>
      <c r="Q908" s="11"/>
      <c r="S908" s="16"/>
      <c r="T908" s="17"/>
    </row>
    <row r="909" spans="2:20" x14ac:dyDescent="0.2">
      <c r="B909" s="3"/>
      <c r="C909" s="3"/>
      <c r="D909" s="6"/>
      <c r="E909" s="8"/>
      <c r="Q909" s="11"/>
      <c r="S909" s="16"/>
      <c r="T909" s="17"/>
    </row>
    <row r="910" spans="2:20" x14ac:dyDescent="0.2">
      <c r="B910" s="3"/>
      <c r="C910" s="3"/>
      <c r="D910" s="6"/>
      <c r="E910" s="8"/>
      <c r="Q910" s="11"/>
      <c r="S910" s="16"/>
      <c r="T910" s="17"/>
    </row>
    <row r="911" spans="2:20" x14ac:dyDescent="0.2">
      <c r="B911" s="3"/>
      <c r="C911" s="3"/>
      <c r="D911" s="6"/>
      <c r="E911" s="8"/>
      <c r="Q911" s="11"/>
      <c r="S911" s="16"/>
      <c r="T911" s="17"/>
    </row>
    <row r="912" spans="2:20" x14ac:dyDescent="0.2">
      <c r="B912" s="3"/>
      <c r="C912" s="3"/>
      <c r="D912" s="6"/>
      <c r="E912" s="8"/>
      <c r="Q912" s="11"/>
      <c r="S912" s="16"/>
      <c r="T912" s="17"/>
    </row>
    <row r="913" spans="2:20" x14ac:dyDescent="0.2">
      <c r="B913" s="3"/>
      <c r="C913" s="3"/>
      <c r="D913" s="6"/>
      <c r="E913" s="8"/>
      <c r="Q913" s="11"/>
      <c r="S913" s="16"/>
      <c r="T913" s="17"/>
    </row>
    <row r="914" spans="2:20" x14ac:dyDescent="0.2">
      <c r="B914" s="3"/>
      <c r="C914" s="3"/>
      <c r="D914" s="6"/>
      <c r="E914" s="8"/>
      <c r="Q914" s="11"/>
      <c r="S914" s="16"/>
      <c r="T914" s="17"/>
    </row>
    <row r="915" spans="2:20" x14ac:dyDescent="0.2">
      <c r="B915" s="3"/>
      <c r="C915" s="3"/>
      <c r="D915" s="6"/>
      <c r="E915" s="8"/>
      <c r="Q915" s="11"/>
      <c r="S915" s="16"/>
      <c r="T915" s="17"/>
    </row>
    <row r="916" spans="2:20" x14ac:dyDescent="0.2">
      <c r="B916" s="3"/>
      <c r="C916" s="3"/>
      <c r="D916" s="6"/>
      <c r="E916" s="8"/>
      <c r="Q916" s="11"/>
      <c r="S916" s="16"/>
      <c r="T916" s="17"/>
    </row>
    <row r="917" spans="2:20" x14ac:dyDescent="0.2">
      <c r="B917" s="3"/>
      <c r="C917" s="3"/>
      <c r="D917" s="6"/>
      <c r="E917" s="8"/>
      <c r="Q917" s="11"/>
      <c r="S917" s="16"/>
      <c r="T917" s="17"/>
    </row>
    <row r="918" spans="2:20" x14ac:dyDescent="0.2">
      <c r="B918" s="3"/>
      <c r="C918" s="3"/>
      <c r="D918" s="6"/>
      <c r="E918" s="8"/>
      <c r="Q918" s="11"/>
      <c r="S918" s="16"/>
      <c r="T918" s="17"/>
    </row>
    <row r="919" spans="2:20" x14ac:dyDescent="0.2">
      <c r="B919" s="3"/>
      <c r="C919" s="3"/>
      <c r="D919" s="6"/>
      <c r="E919" s="8"/>
      <c r="Q919" s="11"/>
      <c r="S919" s="16"/>
      <c r="T919" s="17"/>
    </row>
    <row r="920" spans="2:20" x14ac:dyDescent="0.2">
      <c r="B920" s="3"/>
      <c r="C920" s="3"/>
      <c r="D920" s="6"/>
      <c r="E920" s="8"/>
      <c r="Q920" s="11"/>
      <c r="S920" s="16"/>
      <c r="T920" s="17"/>
    </row>
    <row r="921" spans="2:20" x14ac:dyDescent="0.2">
      <c r="B921" s="3"/>
      <c r="C921" s="3"/>
      <c r="D921" s="6"/>
      <c r="E921" s="8"/>
      <c r="Q921" s="11"/>
      <c r="S921" s="16"/>
      <c r="T921" s="17"/>
    </row>
    <row r="922" spans="2:20" x14ac:dyDescent="0.2">
      <c r="B922" s="3"/>
      <c r="C922" s="3"/>
      <c r="D922" s="6"/>
      <c r="E922" s="8"/>
      <c r="Q922" s="11"/>
      <c r="S922" s="16"/>
      <c r="T922" s="17"/>
    </row>
    <row r="923" spans="2:20" x14ac:dyDescent="0.2">
      <c r="B923" s="3"/>
      <c r="C923" s="3"/>
      <c r="D923" s="6"/>
      <c r="E923" s="8"/>
      <c r="Q923" s="11"/>
      <c r="S923" s="16"/>
      <c r="T923" s="17"/>
    </row>
    <row r="924" spans="2:20" x14ac:dyDescent="0.2">
      <c r="B924" s="3"/>
      <c r="C924" s="3"/>
      <c r="D924" s="6"/>
      <c r="E924" s="8"/>
      <c r="Q924" s="11"/>
      <c r="S924" s="16"/>
      <c r="T924" s="17"/>
    </row>
    <row r="925" spans="2:20" x14ac:dyDescent="0.2">
      <c r="B925" s="3"/>
      <c r="C925" s="3"/>
      <c r="D925" s="6"/>
      <c r="E925" s="8"/>
      <c r="Q925" s="11"/>
      <c r="S925" s="16"/>
      <c r="T925" s="17"/>
    </row>
    <row r="926" spans="2:20" x14ac:dyDescent="0.2">
      <c r="B926" s="3"/>
      <c r="C926" s="3"/>
      <c r="D926" s="6"/>
      <c r="E926" s="8"/>
      <c r="Q926" s="11"/>
      <c r="S926" s="16"/>
      <c r="T926" s="17"/>
    </row>
    <row r="927" spans="2:20" x14ac:dyDescent="0.2">
      <c r="B927" s="3"/>
      <c r="C927" s="3"/>
      <c r="D927" s="6"/>
      <c r="E927" s="8"/>
      <c r="Q927" s="11"/>
      <c r="S927" s="16"/>
      <c r="T927" s="17"/>
    </row>
    <row r="928" spans="2:20" x14ac:dyDescent="0.2">
      <c r="B928" s="3"/>
      <c r="C928" s="3"/>
      <c r="D928" s="6"/>
      <c r="E928" s="8"/>
      <c r="Q928" s="11"/>
      <c r="S928" s="16"/>
      <c r="T928" s="17"/>
    </row>
    <row r="929" spans="2:20" x14ac:dyDescent="0.2">
      <c r="B929" s="3"/>
      <c r="C929" s="3"/>
      <c r="D929" s="6"/>
      <c r="E929" s="8"/>
      <c r="Q929" s="11"/>
      <c r="S929" s="16"/>
      <c r="T929" s="17"/>
    </row>
    <row r="930" spans="2:20" x14ac:dyDescent="0.2">
      <c r="B930" s="3"/>
      <c r="C930" s="3"/>
      <c r="D930" s="6"/>
      <c r="E930" s="8"/>
      <c r="Q930" s="11"/>
      <c r="S930" s="16"/>
      <c r="T930" s="17"/>
    </row>
    <row r="931" spans="2:20" x14ac:dyDescent="0.2">
      <c r="B931" s="3"/>
      <c r="C931" s="3"/>
      <c r="D931" s="6"/>
      <c r="E931" s="8"/>
      <c r="Q931" s="11"/>
      <c r="S931" s="16"/>
      <c r="T931" s="17"/>
    </row>
    <row r="932" spans="2:20" x14ac:dyDescent="0.2">
      <c r="B932" s="3"/>
      <c r="C932" s="3"/>
      <c r="D932" s="6"/>
      <c r="E932" s="8"/>
      <c r="Q932" s="11"/>
      <c r="S932" s="16"/>
      <c r="T932" s="17"/>
    </row>
    <row r="933" spans="2:20" x14ac:dyDescent="0.2">
      <c r="B933" s="3"/>
      <c r="C933" s="3"/>
      <c r="D933" s="6"/>
      <c r="E933" s="8"/>
      <c r="Q933" s="11"/>
      <c r="S933" s="16"/>
      <c r="T933" s="17"/>
    </row>
    <row r="934" spans="2:20" x14ac:dyDescent="0.2">
      <c r="B934" s="3"/>
      <c r="C934" s="3"/>
      <c r="D934" s="6"/>
      <c r="E934" s="8"/>
      <c r="Q934" s="11"/>
      <c r="S934" s="16"/>
      <c r="T934" s="17"/>
    </row>
    <row r="935" spans="2:20" x14ac:dyDescent="0.2">
      <c r="B935" s="3"/>
      <c r="C935" s="3"/>
      <c r="D935" s="6"/>
      <c r="E935" s="8"/>
      <c r="Q935" s="11"/>
      <c r="S935" s="16"/>
      <c r="T935" s="17"/>
    </row>
    <row r="936" spans="2:20" x14ac:dyDescent="0.2">
      <c r="B936" s="3"/>
      <c r="C936" s="3"/>
      <c r="D936" s="6"/>
      <c r="E936" s="8"/>
      <c r="Q936" s="11"/>
      <c r="S936" s="16"/>
      <c r="T936" s="17"/>
    </row>
    <row r="937" spans="2:20" x14ac:dyDescent="0.2">
      <c r="B937" s="3"/>
      <c r="C937" s="3"/>
      <c r="D937" s="6"/>
      <c r="E937" s="8"/>
      <c r="Q937" s="11"/>
      <c r="S937" s="16"/>
      <c r="T937" s="17"/>
    </row>
    <row r="938" spans="2:20" x14ac:dyDescent="0.2">
      <c r="B938" s="3"/>
      <c r="C938" s="3"/>
      <c r="D938" s="6"/>
      <c r="E938" s="8"/>
      <c r="Q938" s="11"/>
      <c r="S938" s="16"/>
      <c r="T938" s="17"/>
    </row>
    <row r="939" spans="2:20" x14ac:dyDescent="0.2">
      <c r="B939" s="3"/>
      <c r="C939" s="3"/>
      <c r="D939" s="6"/>
      <c r="E939" s="8"/>
      <c r="Q939" s="11"/>
      <c r="S939" s="16"/>
      <c r="T939" s="17"/>
    </row>
    <row r="940" spans="2:20" x14ac:dyDescent="0.2">
      <c r="B940" s="3"/>
      <c r="C940" s="3"/>
      <c r="D940" s="6"/>
      <c r="E940" s="8"/>
      <c r="Q940" s="11"/>
      <c r="S940" s="16"/>
      <c r="T940" s="17"/>
    </row>
    <row r="941" spans="2:20" x14ac:dyDescent="0.2">
      <c r="B941" s="3"/>
      <c r="C941" s="3"/>
      <c r="D941" s="6"/>
      <c r="E941" s="8"/>
      <c r="Q941" s="11"/>
      <c r="S941" s="16"/>
      <c r="T941" s="17"/>
    </row>
    <row r="942" spans="2:20" x14ac:dyDescent="0.2">
      <c r="B942" s="3"/>
      <c r="C942" s="3"/>
      <c r="D942" s="6"/>
      <c r="E942" s="8"/>
      <c r="Q942" s="11"/>
      <c r="S942" s="16"/>
      <c r="T942" s="17"/>
    </row>
    <row r="943" spans="2:20" x14ac:dyDescent="0.2">
      <c r="B943" s="3"/>
      <c r="C943" s="3"/>
      <c r="D943" s="6"/>
      <c r="E943" s="8"/>
      <c r="Q943" s="11"/>
      <c r="S943" s="16"/>
      <c r="T943" s="17"/>
    </row>
    <row r="944" spans="2:20" x14ac:dyDescent="0.2">
      <c r="B944" s="3"/>
      <c r="C944" s="3"/>
      <c r="D944" s="6"/>
      <c r="E944" s="8"/>
      <c r="Q944" s="11"/>
      <c r="S944" s="16"/>
      <c r="T944" s="17"/>
    </row>
    <row r="945" spans="2:20" x14ac:dyDescent="0.2">
      <c r="B945" s="3"/>
      <c r="C945" s="3"/>
      <c r="D945" s="6"/>
      <c r="E945" s="8"/>
      <c r="Q945" s="11"/>
      <c r="S945" s="16"/>
      <c r="T945" s="17"/>
    </row>
    <row r="946" spans="2:20" x14ac:dyDescent="0.2">
      <c r="B946" s="3"/>
      <c r="C946" s="3"/>
      <c r="D946" s="6"/>
      <c r="E946" s="8"/>
      <c r="Q946" s="11"/>
      <c r="S946" s="16"/>
      <c r="T946" s="17"/>
    </row>
    <row r="947" spans="2:20" x14ac:dyDescent="0.2">
      <c r="B947" s="3"/>
      <c r="C947" s="3"/>
      <c r="D947" s="6"/>
      <c r="E947" s="8"/>
      <c r="Q947" s="11"/>
      <c r="S947" s="16"/>
      <c r="T947" s="17"/>
    </row>
    <row r="948" spans="2:20" x14ac:dyDescent="0.2">
      <c r="B948" s="3"/>
      <c r="C948" s="3"/>
      <c r="D948" s="6"/>
      <c r="E948" s="8"/>
      <c r="Q948" s="11"/>
      <c r="S948" s="16"/>
      <c r="T948" s="17"/>
    </row>
    <row r="949" spans="2:20" x14ac:dyDescent="0.2">
      <c r="B949" s="3"/>
      <c r="C949" s="3"/>
      <c r="D949" s="6"/>
      <c r="E949" s="8"/>
      <c r="Q949" s="11"/>
      <c r="S949" s="16"/>
      <c r="T949" s="17"/>
    </row>
    <row r="950" spans="2:20" x14ac:dyDescent="0.2">
      <c r="B950" s="3"/>
      <c r="C950" s="3"/>
      <c r="D950" s="6"/>
      <c r="E950" s="8"/>
      <c r="Q950" s="11"/>
      <c r="S950" s="16"/>
      <c r="T950" s="17"/>
    </row>
    <row r="951" spans="2:20" x14ac:dyDescent="0.2">
      <c r="B951" s="3"/>
      <c r="C951" s="3"/>
      <c r="D951" s="6"/>
      <c r="E951" s="8"/>
      <c r="Q951" s="11"/>
      <c r="S951" s="16"/>
      <c r="T951" s="17"/>
    </row>
    <row r="952" spans="2:20" x14ac:dyDescent="0.2">
      <c r="B952" s="3"/>
      <c r="C952" s="3"/>
      <c r="D952" s="6"/>
      <c r="E952" s="8"/>
      <c r="Q952" s="11"/>
      <c r="S952" s="16"/>
      <c r="T952" s="17"/>
    </row>
    <row r="953" spans="2:20" x14ac:dyDescent="0.2">
      <c r="B953" s="3"/>
      <c r="C953" s="3"/>
      <c r="D953" s="6"/>
      <c r="E953" s="8"/>
      <c r="Q953" s="11"/>
      <c r="S953" s="16"/>
      <c r="T953" s="17"/>
    </row>
    <row r="954" spans="2:20" x14ac:dyDescent="0.2">
      <c r="B954" s="3"/>
      <c r="C954" s="3"/>
      <c r="D954" s="6"/>
      <c r="E954" s="8"/>
      <c r="Q954" s="11"/>
      <c r="S954" s="16"/>
      <c r="T954" s="17"/>
    </row>
    <row r="955" spans="2:20" x14ac:dyDescent="0.2">
      <c r="B955" s="3"/>
      <c r="C955" s="3"/>
      <c r="D955" s="6"/>
      <c r="E955" s="8"/>
      <c r="Q955" s="11"/>
      <c r="S955" s="16"/>
      <c r="T955" s="17"/>
    </row>
    <row r="956" spans="2:20" x14ac:dyDescent="0.2">
      <c r="B956" s="3"/>
      <c r="C956" s="3"/>
      <c r="D956" s="6"/>
      <c r="E956" s="8"/>
      <c r="Q956" s="11"/>
      <c r="S956" s="16"/>
      <c r="T956" s="17"/>
    </row>
    <row r="957" spans="2:20" x14ac:dyDescent="0.2">
      <c r="B957" s="3"/>
      <c r="C957" s="3"/>
      <c r="D957" s="6"/>
      <c r="E957" s="8"/>
      <c r="Q957" s="11"/>
      <c r="S957" s="16"/>
      <c r="T957" s="17"/>
    </row>
    <row r="958" spans="2:20" x14ac:dyDescent="0.2">
      <c r="B958" s="3"/>
      <c r="C958" s="3"/>
      <c r="D958" s="6"/>
      <c r="E958" s="8"/>
      <c r="Q958" s="11"/>
      <c r="S958" s="16"/>
      <c r="T958" s="17"/>
    </row>
    <row r="959" spans="2:20" x14ac:dyDescent="0.2">
      <c r="B959" s="3"/>
      <c r="C959" s="3"/>
      <c r="D959" s="6"/>
      <c r="E959" s="8"/>
      <c r="Q959" s="11"/>
      <c r="S959" s="16"/>
      <c r="T959" s="17"/>
    </row>
    <row r="960" spans="2:20" x14ac:dyDescent="0.2">
      <c r="B960" s="3"/>
      <c r="C960" s="3"/>
      <c r="D960" s="6"/>
      <c r="E960" s="8"/>
      <c r="Q960" s="11"/>
      <c r="S960" s="16"/>
      <c r="T960" s="17"/>
    </row>
    <row r="961" spans="2:20" x14ac:dyDescent="0.2">
      <c r="B961" s="3"/>
      <c r="C961" s="3"/>
      <c r="D961" s="6"/>
      <c r="E961" s="8"/>
      <c r="Q961" s="11"/>
      <c r="S961" s="16"/>
      <c r="T961" s="17"/>
    </row>
    <row r="962" spans="2:20" x14ac:dyDescent="0.2">
      <c r="B962" s="3"/>
      <c r="C962" s="3"/>
      <c r="D962" s="6"/>
      <c r="E962" s="8"/>
      <c r="Q962" s="11"/>
      <c r="S962" s="16"/>
      <c r="T962" s="17"/>
    </row>
    <row r="963" spans="2:20" x14ac:dyDescent="0.2">
      <c r="B963" s="3"/>
      <c r="C963" s="3"/>
      <c r="D963" s="6"/>
      <c r="E963" s="8"/>
      <c r="Q963" s="11"/>
      <c r="S963" s="16"/>
      <c r="T963" s="17"/>
    </row>
    <row r="964" spans="2:20" x14ac:dyDescent="0.2">
      <c r="B964" s="3"/>
      <c r="C964" s="3"/>
      <c r="D964" s="6"/>
      <c r="E964" s="8"/>
      <c r="Q964" s="11"/>
      <c r="S964" s="16"/>
      <c r="T964" s="17"/>
    </row>
    <row r="965" spans="2:20" x14ac:dyDescent="0.2">
      <c r="B965" s="3"/>
      <c r="C965" s="3"/>
      <c r="D965" s="6"/>
      <c r="E965" s="8"/>
      <c r="Q965" s="11"/>
      <c r="S965" s="16"/>
      <c r="T965" s="17"/>
    </row>
    <row r="966" spans="2:20" x14ac:dyDescent="0.2">
      <c r="B966" s="3"/>
      <c r="C966" s="3"/>
      <c r="D966" s="6"/>
      <c r="E966" s="8"/>
      <c r="Q966" s="11"/>
      <c r="S966" s="16"/>
      <c r="T966" s="17"/>
    </row>
    <row r="967" spans="2:20" x14ac:dyDescent="0.2">
      <c r="B967" s="3"/>
      <c r="C967" s="3"/>
      <c r="D967" s="6"/>
      <c r="E967" s="8"/>
      <c r="Q967" s="11"/>
      <c r="S967" s="16"/>
      <c r="T967" s="17"/>
    </row>
    <row r="968" spans="2:20" x14ac:dyDescent="0.2">
      <c r="B968" s="3"/>
      <c r="C968" s="3"/>
      <c r="D968" s="6"/>
      <c r="E968" s="8"/>
      <c r="Q968" s="11"/>
      <c r="S968" s="16"/>
      <c r="T968" s="17"/>
    </row>
    <row r="969" spans="2:20" x14ac:dyDescent="0.2">
      <c r="B969" s="3"/>
      <c r="C969" s="3"/>
      <c r="D969" s="6"/>
      <c r="E969" s="8"/>
      <c r="Q969" s="11"/>
      <c r="S969" s="16"/>
      <c r="T969" s="17"/>
    </row>
    <row r="970" spans="2:20" x14ac:dyDescent="0.2">
      <c r="B970" s="3"/>
      <c r="C970" s="3"/>
      <c r="D970" s="6"/>
      <c r="E970" s="8"/>
      <c r="Q970" s="11"/>
      <c r="S970" s="16"/>
      <c r="T970" s="17"/>
    </row>
    <row r="971" spans="2:20" x14ac:dyDescent="0.2">
      <c r="B971" s="3"/>
      <c r="C971" s="3"/>
      <c r="D971" s="6"/>
      <c r="E971" s="8"/>
      <c r="Q971" s="11"/>
      <c r="S971" s="16"/>
      <c r="T971" s="17"/>
    </row>
    <row r="972" spans="2:20" x14ac:dyDescent="0.2">
      <c r="B972" s="3"/>
      <c r="C972" s="3"/>
      <c r="D972" s="6"/>
      <c r="E972" s="8"/>
      <c r="Q972" s="11"/>
      <c r="S972" s="16"/>
      <c r="T972" s="17"/>
    </row>
    <row r="973" spans="2:20" x14ac:dyDescent="0.2">
      <c r="B973" s="3"/>
      <c r="C973" s="3"/>
      <c r="D973" s="6"/>
      <c r="E973" s="8"/>
      <c r="Q973" s="11"/>
      <c r="S973" s="16"/>
      <c r="T973" s="17"/>
    </row>
    <row r="974" spans="2:20" x14ac:dyDescent="0.2">
      <c r="B974" s="3"/>
      <c r="C974" s="3"/>
      <c r="D974" s="6"/>
      <c r="E974" s="8"/>
      <c r="Q974" s="11"/>
      <c r="S974" s="16"/>
      <c r="T974" s="17"/>
    </row>
    <row r="975" spans="2:20" x14ac:dyDescent="0.2">
      <c r="B975" s="3"/>
      <c r="C975" s="3"/>
      <c r="D975" s="6"/>
      <c r="E975" s="8"/>
      <c r="Q975" s="11"/>
      <c r="S975" s="16"/>
      <c r="T975" s="17"/>
    </row>
    <row r="976" spans="2:20" x14ac:dyDescent="0.2">
      <c r="B976" s="3"/>
      <c r="C976" s="3"/>
      <c r="D976" s="6"/>
      <c r="E976" s="8"/>
      <c r="Q976" s="11"/>
      <c r="S976" s="16"/>
      <c r="T976" s="17"/>
    </row>
    <row r="977" spans="2:20" x14ac:dyDescent="0.2">
      <c r="B977" s="3"/>
      <c r="C977" s="3"/>
      <c r="D977" s="6"/>
      <c r="E977" s="8"/>
      <c r="Q977" s="11"/>
      <c r="S977" s="16"/>
      <c r="T977" s="17"/>
    </row>
    <row r="978" spans="2:20" x14ac:dyDescent="0.2">
      <c r="B978" s="3"/>
      <c r="C978" s="3"/>
      <c r="D978" s="6"/>
      <c r="E978" s="8"/>
      <c r="Q978" s="11"/>
      <c r="S978" s="16"/>
      <c r="T978" s="17"/>
    </row>
    <row r="979" spans="2:20" x14ac:dyDescent="0.2">
      <c r="B979" s="3"/>
      <c r="C979" s="3"/>
      <c r="D979" s="6"/>
      <c r="E979" s="8"/>
      <c r="Q979" s="11"/>
      <c r="S979" s="16"/>
      <c r="T979" s="17"/>
    </row>
    <row r="980" spans="2:20" x14ac:dyDescent="0.2">
      <c r="B980" s="3"/>
      <c r="C980" s="3"/>
      <c r="D980" s="6"/>
      <c r="E980" s="8"/>
      <c r="Q980" s="11"/>
      <c r="S980" s="16"/>
      <c r="T980" s="17"/>
    </row>
    <row r="981" spans="2:20" x14ac:dyDescent="0.2">
      <c r="B981" s="3"/>
      <c r="C981" s="3"/>
      <c r="D981" s="6"/>
      <c r="E981" s="8"/>
      <c r="Q981" s="11"/>
      <c r="S981" s="16"/>
      <c r="T981" s="17"/>
    </row>
    <row r="982" spans="2:20" x14ac:dyDescent="0.2">
      <c r="B982" s="3"/>
      <c r="C982" s="3"/>
      <c r="D982" s="6"/>
      <c r="E982" s="8"/>
      <c r="Q982" s="11"/>
      <c r="S982" s="16"/>
      <c r="T982" s="17"/>
    </row>
    <row r="983" spans="2:20" x14ac:dyDescent="0.2">
      <c r="B983" s="3"/>
      <c r="C983" s="3"/>
      <c r="D983" s="6"/>
      <c r="E983" s="8"/>
      <c r="Q983" s="11"/>
      <c r="S983" s="16"/>
      <c r="T983" s="17"/>
    </row>
    <row r="984" spans="2:20" x14ac:dyDescent="0.2">
      <c r="B984" s="3"/>
      <c r="C984" s="3"/>
      <c r="D984" s="6"/>
      <c r="E984" s="8"/>
      <c r="Q984" s="11"/>
      <c r="S984" s="16"/>
      <c r="T984" s="17"/>
    </row>
    <row r="985" spans="2:20" x14ac:dyDescent="0.2">
      <c r="B985" s="3"/>
      <c r="C985" s="3"/>
      <c r="D985" s="6"/>
      <c r="E985" s="8"/>
      <c r="Q985" s="11"/>
      <c r="S985" s="16"/>
      <c r="T985" s="17"/>
    </row>
    <row r="986" spans="2:20" x14ac:dyDescent="0.2">
      <c r="B986" s="3"/>
      <c r="C986" s="3"/>
      <c r="D986" s="6"/>
      <c r="E986" s="8"/>
      <c r="Q986" s="11"/>
      <c r="S986" s="16"/>
      <c r="T986" s="17"/>
    </row>
    <row r="987" spans="2:20" x14ac:dyDescent="0.2">
      <c r="B987" s="3"/>
      <c r="C987" s="3"/>
      <c r="D987" s="6"/>
      <c r="E987" s="8"/>
      <c r="Q987" s="11"/>
      <c r="S987" s="16"/>
      <c r="T987" s="17"/>
    </row>
    <row r="988" spans="2:20" x14ac:dyDescent="0.2">
      <c r="B988" s="3"/>
      <c r="C988" s="3"/>
      <c r="D988" s="6"/>
      <c r="E988" s="8"/>
      <c r="Q988" s="11"/>
      <c r="S988" s="16"/>
      <c r="T988" s="17"/>
    </row>
    <row r="989" spans="2:20" x14ac:dyDescent="0.2">
      <c r="B989" s="3"/>
      <c r="C989" s="3"/>
      <c r="D989" s="6"/>
      <c r="E989" s="8"/>
      <c r="Q989" s="11"/>
      <c r="S989" s="16"/>
      <c r="T989" s="17"/>
    </row>
    <row r="990" spans="2:20" x14ac:dyDescent="0.2">
      <c r="B990" s="3"/>
      <c r="C990" s="3"/>
      <c r="D990" s="6"/>
      <c r="E990" s="8"/>
      <c r="Q990" s="11"/>
      <c r="S990" s="16"/>
      <c r="T990" s="17"/>
    </row>
    <row r="991" spans="2:20" x14ac:dyDescent="0.2">
      <c r="B991" s="3"/>
      <c r="C991" s="3"/>
      <c r="D991" s="6"/>
      <c r="E991" s="8"/>
      <c r="Q991" s="11"/>
      <c r="S991" s="16"/>
      <c r="T991" s="17"/>
    </row>
    <row r="992" spans="2:20" x14ac:dyDescent="0.2">
      <c r="B992" s="3"/>
      <c r="C992" s="3"/>
      <c r="D992" s="6"/>
      <c r="E992" s="8"/>
      <c r="Q992" s="11"/>
      <c r="S992" s="16"/>
      <c r="T992" s="17"/>
    </row>
    <row r="993" spans="2:20" x14ac:dyDescent="0.2">
      <c r="B993" s="3"/>
      <c r="C993" s="3"/>
      <c r="D993" s="6"/>
      <c r="E993" s="8"/>
      <c r="Q993" s="11"/>
      <c r="S993" s="16"/>
      <c r="T993" s="17"/>
    </row>
    <row r="994" spans="2:20" x14ac:dyDescent="0.2">
      <c r="B994" s="3"/>
      <c r="C994" s="3"/>
      <c r="D994" s="6"/>
      <c r="E994" s="8"/>
      <c r="Q994" s="11"/>
      <c r="S994" s="16"/>
      <c r="T994" s="17"/>
    </row>
    <row r="995" spans="2:20" x14ac:dyDescent="0.2">
      <c r="B995" s="3"/>
      <c r="C995" s="3"/>
      <c r="D995" s="6"/>
      <c r="E995" s="8"/>
      <c r="Q995" s="11"/>
      <c r="S995" s="16"/>
      <c r="T995" s="17"/>
    </row>
    <row r="996" spans="2:20" x14ac:dyDescent="0.2">
      <c r="B996" s="3"/>
      <c r="C996" s="3"/>
      <c r="D996" s="6"/>
      <c r="E996" s="8"/>
      <c r="Q996" s="11"/>
      <c r="S996" s="16"/>
      <c r="T996" s="17"/>
    </row>
    <row r="997" spans="2:20" x14ac:dyDescent="0.2">
      <c r="B997" s="3"/>
      <c r="C997" s="3"/>
      <c r="D997" s="6"/>
      <c r="E997" s="8"/>
      <c r="Q997" s="11"/>
      <c r="S997" s="16"/>
      <c r="T997" s="17"/>
    </row>
    <row r="998" spans="2:20" x14ac:dyDescent="0.2">
      <c r="B998" s="3"/>
      <c r="C998" s="3"/>
      <c r="D998" s="6"/>
      <c r="E998" s="8"/>
      <c r="Q998" s="11"/>
      <c r="S998" s="16"/>
      <c r="T998" s="17"/>
    </row>
    <row r="999" spans="2:20" x14ac:dyDescent="0.2">
      <c r="B999" s="3"/>
      <c r="C999" s="3"/>
      <c r="D999" s="6"/>
      <c r="E999" s="8"/>
      <c r="Q999" s="11"/>
      <c r="S999" s="16"/>
      <c r="T999" s="17"/>
    </row>
    <row r="1000" spans="2:20" x14ac:dyDescent="0.2">
      <c r="B1000" s="3"/>
      <c r="C1000" s="3"/>
      <c r="D1000" s="6"/>
      <c r="E1000" s="8"/>
      <c r="Q1000" s="11"/>
      <c r="S1000" s="16"/>
      <c r="T1000" s="17"/>
    </row>
    <row r="1001" spans="2:20" x14ac:dyDescent="0.2">
      <c r="B1001" s="3"/>
      <c r="C1001" s="3"/>
      <c r="D1001" s="6"/>
      <c r="E1001" s="8"/>
      <c r="Q1001" s="11"/>
      <c r="S1001" s="16"/>
      <c r="T1001" s="17"/>
    </row>
    <row r="1002" spans="2:20" x14ac:dyDescent="0.2">
      <c r="B1002" s="3"/>
      <c r="C1002" s="3"/>
      <c r="D1002" s="6"/>
      <c r="E1002" s="8"/>
      <c r="Q1002" s="11"/>
      <c r="S1002" s="16"/>
      <c r="T1002" s="17"/>
    </row>
    <row r="1003" spans="2:20" x14ac:dyDescent="0.2">
      <c r="B1003" s="3"/>
      <c r="C1003" s="3"/>
      <c r="D1003" s="6"/>
      <c r="E1003" s="8"/>
      <c r="Q1003" s="11"/>
      <c r="S1003" s="16"/>
      <c r="T1003" s="17"/>
    </row>
    <row r="1004" spans="2:20" x14ac:dyDescent="0.2">
      <c r="B1004" s="3"/>
      <c r="C1004" s="3"/>
      <c r="D1004" s="6"/>
      <c r="E1004" s="8"/>
      <c r="Q1004" s="11"/>
      <c r="S1004" s="16"/>
      <c r="T1004" s="17"/>
    </row>
    <row r="1005" spans="2:20" x14ac:dyDescent="0.2">
      <c r="B1005" s="3"/>
      <c r="C1005" s="3"/>
      <c r="D1005" s="6"/>
      <c r="E1005" s="8"/>
      <c r="Q1005" s="11"/>
      <c r="S1005" s="16"/>
      <c r="T1005" s="17"/>
    </row>
    <row r="1006" spans="2:20" x14ac:dyDescent="0.2">
      <c r="B1006" s="3"/>
      <c r="C1006" s="3"/>
      <c r="D1006" s="6"/>
      <c r="E1006" s="8"/>
      <c r="Q1006" s="11"/>
      <c r="S1006" s="16"/>
      <c r="T1006" s="17"/>
    </row>
    <row r="1007" spans="2:20" x14ac:dyDescent="0.2">
      <c r="B1007" s="3"/>
      <c r="C1007" s="3"/>
      <c r="D1007" s="6"/>
      <c r="E1007" s="8"/>
      <c r="Q1007" s="11"/>
      <c r="S1007" s="16"/>
      <c r="T1007" s="17"/>
    </row>
    <row r="1008" spans="2:20" x14ac:dyDescent="0.2">
      <c r="B1008" s="3"/>
      <c r="C1008" s="3"/>
      <c r="D1008" s="6"/>
      <c r="E1008" s="8"/>
      <c r="Q1008" s="11"/>
      <c r="S1008" s="16"/>
      <c r="T1008" s="17"/>
    </row>
    <row r="1009" spans="2:20" x14ac:dyDescent="0.2">
      <c r="B1009" s="3"/>
      <c r="C1009" s="3"/>
      <c r="D1009" s="6"/>
      <c r="E1009" s="8"/>
      <c r="Q1009" s="11"/>
      <c r="S1009" s="16"/>
      <c r="T1009" s="17"/>
    </row>
    <row r="1010" spans="2:20" x14ac:dyDescent="0.2">
      <c r="B1010" s="3"/>
      <c r="C1010" s="3"/>
      <c r="D1010" s="6"/>
      <c r="E1010" s="8"/>
      <c r="Q1010" s="11"/>
      <c r="S1010" s="16"/>
      <c r="T1010" s="17"/>
    </row>
    <row r="1011" spans="2:20" x14ac:dyDescent="0.2">
      <c r="B1011" s="3"/>
      <c r="C1011" s="3"/>
      <c r="D1011" s="6"/>
      <c r="E1011" s="8"/>
      <c r="Q1011" s="11"/>
      <c r="S1011" s="16"/>
      <c r="T1011" s="17"/>
    </row>
    <row r="1012" spans="2:20" x14ac:dyDescent="0.2">
      <c r="B1012" s="3"/>
      <c r="C1012" s="3"/>
      <c r="D1012" s="6"/>
      <c r="E1012" s="8"/>
      <c r="Q1012" s="11"/>
      <c r="S1012" s="16"/>
      <c r="T1012" s="17"/>
    </row>
    <row r="1013" spans="2:20" x14ac:dyDescent="0.2">
      <c r="B1013" s="3"/>
      <c r="C1013" s="3"/>
      <c r="D1013" s="6"/>
      <c r="E1013" s="8"/>
      <c r="Q1013" s="11"/>
      <c r="S1013" s="16"/>
      <c r="T1013" s="17"/>
    </row>
    <row r="1014" spans="2:20" x14ac:dyDescent="0.2">
      <c r="B1014" s="3"/>
      <c r="C1014" s="3"/>
      <c r="D1014" s="6"/>
      <c r="E1014" s="8"/>
      <c r="Q1014" s="11"/>
      <c r="S1014" s="16"/>
      <c r="T1014" s="17"/>
    </row>
    <row r="1015" spans="2:20" x14ac:dyDescent="0.2">
      <c r="B1015" s="3"/>
      <c r="C1015" s="3"/>
      <c r="D1015" s="6"/>
      <c r="E1015" s="8"/>
      <c r="Q1015" s="11"/>
      <c r="S1015" s="16"/>
      <c r="T1015" s="17"/>
    </row>
    <row r="1016" spans="2:20" x14ac:dyDescent="0.2">
      <c r="B1016" s="3"/>
      <c r="C1016" s="3"/>
      <c r="D1016" s="6"/>
      <c r="E1016" s="8"/>
      <c r="Q1016" s="11"/>
      <c r="S1016" s="16"/>
      <c r="T1016" s="17"/>
    </row>
    <row r="1017" spans="2:20" x14ac:dyDescent="0.2">
      <c r="B1017" s="3"/>
      <c r="C1017" s="3"/>
      <c r="D1017" s="6"/>
      <c r="E1017" s="8"/>
      <c r="Q1017" s="11"/>
      <c r="S1017" s="16"/>
      <c r="T1017" s="17"/>
    </row>
    <row r="1018" spans="2:20" x14ac:dyDescent="0.2">
      <c r="B1018" s="3"/>
      <c r="C1018" s="3"/>
      <c r="D1018" s="6"/>
      <c r="E1018" s="8"/>
      <c r="Q1018" s="11"/>
      <c r="S1018" s="16"/>
      <c r="T1018" s="17"/>
    </row>
    <row r="1019" spans="2:20" x14ac:dyDescent="0.2">
      <c r="B1019" s="3"/>
      <c r="C1019" s="3"/>
      <c r="D1019" s="6"/>
      <c r="E1019" s="8"/>
      <c r="Q1019" s="11"/>
      <c r="S1019" s="16"/>
      <c r="T1019" s="17"/>
    </row>
    <row r="1020" spans="2:20" x14ac:dyDescent="0.2">
      <c r="B1020" s="3"/>
      <c r="C1020" s="3"/>
      <c r="D1020" s="6"/>
      <c r="E1020" s="8"/>
      <c r="Q1020" s="11"/>
      <c r="S1020" s="16"/>
      <c r="T1020" s="17"/>
    </row>
    <row r="1021" spans="2:20" x14ac:dyDescent="0.2">
      <c r="B1021" s="3"/>
      <c r="C1021" s="3"/>
      <c r="D1021" s="6"/>
      <c r="E1021" s="8"/>
      <c r="Q1021" s="11"/>
      <c r="S1021" s="16"/>
      <c r="T1021" s="17"/>
    </row>
    <row r="1022" spans="2:20" x14ac:dyDescent="0.2">
      <c r="B1022" s="3"/>
      <c r="C1022" s="3"/>
      <c r="D1022" s="6"/>
      <c r="E1022" s="8"/>
      <c r="Q1022" s="11"/>
      <c r="S1022" s="16"/>
      <c r="T1022" s="17"/>
    </row>
    <row r="1023" spans="2:20" x14ac:dyDescent="0.2">
      <c r="B1023" s="3"/>
      <c r="C1023" s="3"/>
      <c r="D1023" s="6"/>
      <c r="E1023" s="8"/>
      <c r="Q1023" s="11"/>
      <c r="S1023" s="16"/>
      <c r="T1023" s="17"/>
    </row>
    <row r="1024" spans="2:20" x14ac:dyDescent="0.2">
      <c r="B1024" s="3"/>
      <c r="C1024" s="3"/>
      <c r="D1024" s="6"/>
      <c r="E1024" s="8"/>
      <c r="Q1024" s="11"/>
      <c r="S1024" s="16"/>
      <c r="T1024" s="17"/>
    </row>
    <row r="1025" spans="2:20" x14ac:dyDescent="0.2">
      <c r="B1025" s="3"/>
      <c r="C1025" s="3"/>
      <c r="D1025" s="6"/>
      <c r="E1025" s="8"/>
      <c r="Q1025" s="11"/>
      <c r="S1025" s="16"/>
      <c r="T1025" s="17"/>
    </row>
    <row r="1026" spans="2:20" x14ac:dyDescent="0.2">
      <c r="B1026" s="3"/>
      <c r="C1026" s="3"/>
      <c r="D1026" s="6"/>
      <c r="E1026" s="8"/>
      <c r="Q1026" s="11"/>
      <c r="S1026" s="16"/>
      <c r="T1026" s="17"/>
    </row>
    <row r="1027" spans="2:20" x14ac:dyDescent="0.2">
      <c r="B1027" s="3"/>
      <c r="C1027" s="3"/>
      <c r="D1027" s="6"/>
      <c r="E1027" s="8"/>
      <c r="Q1027" s="11"/>
      <c r="S1027" s="16"/>
      <c r="T1027" s="17"/>
    </row>
    <row r="1028" spans="2:20" x14ac:dyDescent="0.2">
      <c r="B1028" s="3"/>
      <c r="C1028" s="3"/>
      <c r="D1028" s="6"/>
      <c r="E1028" s="8"/>
      <c r="Q1028" s="11"/>
      <c r="S1028" s="16"/>
      <c r="T1028" s="17"/>
    </row>
    <row r="1029" spans="2:20" x14ac:dyDescent="0.2">
      <c r="B1029" s="3"/>
      <c r="C1029" s="3"/>
      <c r="D1029" s="6"/>
      <c r="E1029" s="8"/>
      <c r="Q1029" s="11"/>
      <c r="S1029" s="16"/>
      <c r="T1029" s="17"/>
    </row>
    <row r="1030" spans="2:20" x14ac:dyDescent="0.2">
      <c r="B1030" s="3"/>
      <c r="C1030" s="3"/>
      <c r="D1030" s="6"/>
      <c r="E1030" s="8"/>
      <c r="Q1030" s="11"/>
      <c r="S1030" s="16"/>
      <c r="T1030" s="17"/>
    </row>
    <row r="1031" spans="2:20" x14ac:dyDescent="0.2">
      <c r="B1031" s="3"/>
      <c r="C1031" s="3"/>
      <c r="D1031" s="6"/>
      <c r="E1031" s="8"/>
      <c r="Q1031" s="11"/>
      <c r="S1031" s="16"/>
      <c r="T1031" s="17"/>
    </row>
    <row r="1032" spans="2:20" x14ac:dyDescent="0.2">
      <c r="B1032" s="3"/>
      <c r="C1032" s="3"/>
      <c r="D1032" s="6"/>
      <c r="E1032" s="8"/>
      <c r="Q1032" s="11"/>
      <c r="S1032" s="16"/>
      <c r="T1032" s="17"/>
    </row>
    <row r="1033" spans="2:20" x14ac:dyDescent="0.2">
      <c r="B1033" s="3"/>
      <c r="C1033" s="3"/>
      <c r="D1033" s="6"/>
      <c r="E1033" s="8"/>
      <c r="Q1033" s="11"/>
      <c r="S1033" s="16"/>
      <c r="T1033" s="17"/>
    </row>
    <row r="1034" spans="2:20" x14ac:dyDescent="0.2">
      <c r="B1034" s="3"/>
      <c r="C1034" s="3"/>
      <c r="D1034" s="6"/>
      <c r="E1034" s="8"/>
      <c r="Q1034" s="11"/>
      <c r="S1034" s="16"/>
      <c r="T1034" s="17"/>
    </row>
    <row r="1035" spans="2:20" x14ac:dyDescent="0.2">
      <c r="B1035" s="3"/>
      <c r="C1035" s="3"/>
      <c r="D1035" s="6"/>
      <c r="E1035" s="8"/>
      <c r="Q1035" s="11"/>
      <c r="S1035" s="16"/>
      <c r="T1035" s="17"/>
    </row>
    <row r="1036" spans="2:20" x14ac:dyDescent="0.2">
      <c r="B1036" s="3"/>
      <c r="C1036" s="3"/>
      <c r="D1036" s="6"/>
      <c r="E1036" s="8"/>
      <c r="Q1036" s="11"/>
      <c r="S1036" s="16"/>
      <c r="T1036" s="17"/>
    </row>
    <row r="1037" spans="2:20" x14ac:dyDescent="0.2">
      <c r="B1037" s="3"/>
      <c r="C1037" s="3"/>
      <c r="D1037" s="6"/>
      <c r="E1037" s="8"/>
      <c r="Q1037" s="11"/>
      <c r="S1037" s="16"/>
      <c r="T1037" s="17"/>
    </row>
    <row r="1038" spans="2:20" x14ac:dyDescent="0.2">
      <c r="B1038" s="3"/>
      <c r="C1038" s="3"/>
      <c r="D1038" s="6"/>
      <c r="E1038" s="8"/>
      <c r="Q1038" s="11"/>
      <c r="S1038" s="16"/>
      <c r="T1038" s="17"/>
    </row>
    <row r="1039" spans="2:20" x14ac:dyDescent="0.2">
      <c r="B1039" s="3"/>
      <c r="C1039" s="3"/>
      <c r="D1039" s="6"/>
      <c r="E1039" s="8"/>
      <c r="Q1039" s="11"/>
      <c r="S1039" s="16"/>
      <c r="T1039" s="17"/>
    </row>
    <row r="1040" spans="2:20" x14ac:dyDescent="0.2">
      <c r="B1040" s="3"/>
      <c r="C1040" s="3"/>
      <c r="D1040" s="6"/>
      <c r="E1040" s="8"/>
      <c r="Q1040" s="11"/>
      <c r="S1040" s="16"/>
      <c r="T1040" s="17"/>
    </row>
    <row r="1041" spans="2:20" x14ac:dyDescent="0.2">
      <c r="B1041" s="3"/>
      <c r="C1041" s="3"/>
      <c r="D1041" s="6"/>
      <c r="E1041" s="8"/>
      <c r="Q1041" s="11"/>
      <c r="S1041" s="16"/>
      <c r="T1041" s="17"/>
    </row>
    <row r="1042" spans="2:20" x14ac:dyDescent="0.2">
      <c r="B1042" s="3"/>
      <c r="C1042" s="3"/>
      <c r="D1042" s="6"/>
      <c r="E1042" s="8"/>
      <c r="Q1042" s="11"/>
      <c r="S1042" s="16"/>
      <c r="T1042" s="17"/>
    </row>
    <row r="1043" spans="2:20" x14ac:dyDescent="0.2">
      <c r="B1043" s="3"/>
      <c r="C1043" s="3"/>
      <c r="D1043" s="6"/>
      <c r="E1043" s="8"/>
      <c r="Q1043" s="11"/>
      <c r="S1043" s="16"/>
      <c r="T1043" s="17"/>
    </row>
    <row r="1044" spans="2:20" x14ac:dyDescent="0.2">
      <c r="B1044" s="3"/>
      <c r="C1044" s="3"/>
      <c r="D1044" s="6"/>
      <c r="E1044" s="8"/>
      <c r="Q1044" s="11"/>
      <c r="S1044" s="16"/>
      <c r="T1044" s="17"/>
    </row>
    <row r="1045" spans="2:20" x14ac:dyDescent="0.2">
      <c r="B1045" s="3"/>
      <c r="C1045" s="3"/>
      <c r="D1045" s="6"/>
      <c r="E1045" s="8"/>
      <c r="Q1045" s="11"/>
      <c r="S1045" s="16"/>
      <c r="T1045" s="17"/>
    </row>
    <row r="1046" spans="2:20" x14ac:dyDescent="0.2">
      <c r="B1046" s="3"/>
      <c r="C1046" s="3"/>
      <c r="D1046" s="6"/>
      <c r="E1046" s="8"/>
      <c r="Q1046" s="11"/>
      <c r="S1046" s="16"/>
      <c r="T1046" s="17"/>
    </row>
    <row r="1047" spans="2:20" x14ac:dyDescent="0.2">
      <c r="B1047" s="3"/>
      <c r="C1047" s="3"/>
      <c r="D1047" s="6"/>
      <c r="E1047" s="8"/>
      <c r="Q1047" s="11"/>
      <c r="S1047" s="16"/>
      <c r="T1047" s="17"/>
    </row>
    <row r="1048" spans="2:20" x14ac:dyDescent="0.2">
      <c r="B1048" s="3"/>
      <c r="C1048" s="3"/>
      <c r="D1048" s="6"/>
      <c r="E1048" s="8"/>
      <c r="Q1048" s="11"/>
      <c r="S1048" s="16"/>
      <c r="T1048" s="17"/>
    </row>
    <row r="1049" spans="2:20" x14ac:dyDescent="0.2">
      <c r="B1049" s="3"/>
      <c r="C1049" s="3"/>
      <c r="D1049" s="6"/>
      <c r="E1049" s="8"/>
      <c r="Q1049" s="11"/>
      <c r="S1049" s="16"/>
      <c r="T1049" s="17"/>
    </row>
    <row r="1050" spans="2:20" x14ac:dyDescent="0.2">
      <c r="B1050" s="3"/>
      <c r="C1050" s="3"/>
      <c r="D1050" s="6"/>
      <c r="E1050" s="8"/>
      <c r="Q1050" s="11"/>
      <c r="S1050" s="16"/>
      <c r="T1050" s="17"/>
    </row>
    <row r="1051" spans="2:20" x14ac:dyDescent="0.2">
      <c r="B1051" s="3"/>
      <c r="C1051" s="3"/>
      <c r="D1051" s="6"/>
      <c r="E1051" s="8"/>
      <c r="Q1051" s="11"/>
      <c r="S1051" s="16"/>
      <c r="T1051" s="17"/>
    </row>
    <row r="1052" spans="2:20" x14ac:dyDescent="0.2">
      <c r="B1052" s="3"/>
      <c r="C1052" s="3"/>
      <c r="D1052" s="6"/>
      <c r="E1052" s="8"/>
      <c r="Q1052" s="11"/>
      <c r="S1052" s="16"/>
      <c r="T1052" s="17"/>
    </row>
    <row r="1053" spans="2:20" x14ac:dyDescent="0.2">
      <c r="B1053" s="3"/>
      <c r="C1053" s="3"/>
      <c r="D1053" s="6"/>
      <c r="E1053" s="8"/>
      <c r="Q1053" s="11"/>
      <c r="S1053" s="16"/>
      <c r="T1053" s="17"/>
    </row>
    <row r="1054" spans="2:20" x14ac:dyDescent="0.2">
      <c r="B1054" s="3"/>
      <c r="C1054" s="3"/>
      <c r="D1054" s="6"/>
      <c r="E1054" s="8"/>
      <c r="Q1054" s="11"/>
      <c r="S1054" s="16"/>
      <c r="T1054" s="17"/>
    </row>
    <row r="1055" spans="2:20" x14ac:dyDescent="0.2">
      <c r="B1055" s="3"/>
      <c r="C1055" s="3"/>
      <c r="D1055" s="6"/>
      <c r="E1055" s="8"/>
      <c r="Q1055" s="11"/>
      <c r="S1055" s="16"/>
      <c r="T1055" s="17"/>
    </row>
    <row r="1056" spans="2:20" x14ac:dyDescent="0.2">
      <c r="B1056" s="3"/>
      <c r="C1056" s="3"/>
      <c r="D1056" s="6"/>
      <c r="E1056" s="8"/>
      <c r="Q1056" s="11"/>
      <c r="S1056" s="16"/>
      <c r="T1056" s="17"/>
    </row>
    <row r="1057" spans="2:20" x14ac:dyDescent="0.2">
      <c r="B1057" s="3"/>
      <c r="C1057" s="3"/>
      <c r="D1057" s="6"/>
      <c r="E1057" s="8"/>
      <c r="Q1057" s="11"/>
      <c r="S1057" s="16"/>
      <c r="T1057" s="17"/>
    </row>
    <row r="1058" spans="2:20" x14ac:dyDescent="0.2">
      <c r="B1058" s="3"/>
      <c r="C1058" s="3"/>
      <c r="D1058" s="6"/>
      <c r="E1058" s="8"/>
      <c r="Q1058" s="11"/>
      <c r="S1058" s="16"/>
      <c r="T1058" s="17"/>
    </row>
    <row r="1059" spans="2:20" x14ac:dyDescent="0.2">
      <c r="B1059" s="3"/>
      <c r="C1059" s="3"/>
      <c r="D1059" s="6"/>
      <c r="E1059" s="8"/>
      <c r="Q1059" s="11"/>
      <c r="S1059" s="16"/>
      <c r="T1059" s="17"/>
    </row>
    <row r="1060" spans="2:20" x14ac:dyDescent="0.2">
      <c r="B1060" s="3"/>
      <c r="C1060" s="3"/>
      <c r="D1060" s="6"/>
      <c r="E1060" s="8"/>
      <c r="Q1060" s="11"/>
      <c r="S1060" s="16"/>
      <c r="T1060" s="17"/>
    </row>
    <row r="1061" spans="2:20" x14ac:dyDescent="0.2">
      <c r="B1061" s="3"/>
      <c r="C1061" s="3"/>
      <c r="D1061" s="6"/>
      <c r="E1061" s="8"/>
      <c r="Q1061" s="11"/>
      <c r="S1061" s="16"/>
      <c r="T1061" s="17"/>
    </row>
    <row r="1062" spans="2:20" x14ac:dyDescent="0.2">
      <c r="B1062" s="3"/>
      <c r="C1062" s="3"/>
      <c r="D1062" s="6"/>
      <c r="E1062" s="8"/>
      <c r="Q1062" s="11"/>
      <c r="S1062" s="16"/>
      <c r="T1062" s="17"/>
    </row>
    <row r="1063" spans="2:20" x14ac:dyDescent="0.2">
      <c r="B1063" s="3"/>
      <c r="C1063" s="3"/>
      <c r="D1063" s="6"/>
      <c r="E1063" s="8"/>
      <c r="Q1063" s="11"/>
      <c r="S1063" s="16"/>
      <c r="T1063" s="17"/>
    </row>
    <row r="1064" spans="2:20" x14ac:dyDescent="0.2">
      <c r="B1064" s="3"/>
      <c r="C1064" s="3"/>
      <c r="D1064" s="6"/>
      <c r="E1064" s="8"/>
      <c r="Q1064" s="11"/>
      <c r="S1064" s="16"/>
      <c r="T1064" s="17"/>
    </row>
    <row r="1065" spans="2:20" x14ac:dyDescent="0.2">
      <c r="B1065" s="3"/>
      <c r="C1065" s="3"/>
      <c r="D1065" s="6"/>
      <c r="E1065" s="8"/>
      <c r="Q1065" s="11"/>
      <c r="S1065" s="16"/>
      <c r="T1065" s="17"/>
    </row>
    <row r="1066" spans="2:20" x14ac:dyDescent="0.2">
      <c r="B1066" s="3"/>
      <c r="C1066" s="3"/>
      <c r="D1066" s="6"/>
      <c r="E1066" s="8"/>
      <c r="Q1066" s="11"/>
      <c r="S1066" s="16"/>
      <c r="T1066" s="17"/>
    </row>
    <row r="1067" spans="2:20" x14ac:dyDescent="0.2">
      <c r="B1067" s="3"/>
      <c r="C1067" s="3"/>
      <c r="D1067" s="6"/>
      <c r="E1067" s="8"/>
      <c r="Q1067" s="11"/>
      <c r="S1067" s="16"/>
      <c r="T1067" s="17"/>
    </row>
    <row r="1068" spans="2:20" x14ac:dyDescent="0.2">
      <c r="B1068" s="3"/>
      <c r="C1068" s="3"/>
      <c r="D1068" s="6"/>
      <c r="E1068" s="8"/>
      <c r="Q1068" s="11"/>
      <c r="S1068" s="16"/>
      <c r="T1068" s="17"/>
    </row>
    <row r="1069" spans="2:20" x14ac:dyDescent="0.2">
      <c r="B1069" s="3"/>
      <c r="C1069" s="3"/>
      <c r="D1069" s="6"/>
      <c r="E1069" s="8"/>
      <c r="Q1069" s="11"/>
      <c r="S1069" s="16"/>
      <c r="T1069" s="17"/>
    </row>
    <row r="1070" spans="2:20" x14ac:dyDescent="0.2">
      <c r="B1070" s="3"/>
      <c r="C1070" s="3"/>
      <c r="D1070" s="6"/>
      <c r="E1070" s="8"/>
      <c r="Q1070" s="11"/>
      <c r="S1070" s="16"/>
      <c r="T1070" s="17"/>
    </row>
    <row r="1071" spans="2:20" x14ac:dyDescent="0.2">
      <c r="B1071" s="3"/>
      <c r="C1071" s="3"/>
      <c r="D1071" s="6"/>
      <c r="E1071" s="8"/>
      <c r="Q1071" s="11"/>
      <c r="S1071" s="16"/>
      <c r="T1071" s="17"/>
    </row>
    <row r="1072" spans="2:20" x14ac:dyDescent="0.2">
      <c r="B1072" s="3"/>
      <c r="C1072" s="3"/>
      <c r="D1072" s="6"/>
      <c r="E1072" s="8"/>
      <c r="Q1072" s="11"/>
      <c r="S1072" s="16"/>
      <c r="T1072" s="17"/>
    </row>
    <row r="1073" spans="2:20" x14ac:dyDescent="0.2">
      <c r="B1073" s="3"/>
      <c r="C1073" s="3"/>
      <c r="D1073" s="6"/>
      <c r="E1073" s="8"/>
      <c r="Q1073" s="11"/>
      <c r="S1073" s="16"/>
      <c r="T1073" s="17"/>
    </row>
    <row r="1074" spans="2:20" x14ac:dyDescent="0.2">
      <c r="B1074" s="3"/>
      <c r="C1074" s="3"/>
      <c r="D1074" s="6"/>
      <c r="E1074" s="8"/>
      <c r="Q1074" s="11"/>
      <c r="S1074" s="16"/>
      <c r="T1074" s="17"/>
    </row>
    <row r="1075" spans="2:20" x14ac:dyDescent="0.2">
      <c r="B1075" s="3"/>
      <c r="C1075" s="3"/>
      <c r="D1075" s="6"/>
      <c r="E1075" s="8"/>
      <c r="Q1075" s="11"/>
      <c r="S1075" s="16"/>
      <c r="T1075" s="17"/>
    </row>
    <row r="1076" spans="2:20" x14ac:dyDescent="0.2">
      <c r="B1076" s="3"/>
      <c r="C1076" s="3"/>
      <c r="D1076" s="6"/>
      <c r="E1076" s="8"/>
      <c r="Q1076" s="11"/>
      <c r="S1076" s="16"/>
      <c r="T1076" s="17"/>
    </row>
    <row r="1077" spans="2:20" x14ac:dyDescent="0.2">
      <c r="B1077" s="3"/>
      <c r="C1077" s="3"/>
      <c r="D1077" s="6"/>
      <c r="E1077" s="8"/>
      <c r="Q1077" s="11"/>
      <c r="S1077" s="16"/>
      <c r="T1077" s="17"/>
    </row>
    <row r="1078" spans="2:20" x14ac:dyDescent="0.2">
      <c r="B1078" s="3"/>
      <c r="C1078" s="3"/>
      <c r="D1078" s="6"/>
      <c r="E1078" s="8"/>
      <c r="Q1078" s="11"/>
      <c r="S1078" s="16"/>
      <c r="T1078" s="17"/>
    </row>
    <row r="1079" spans="2:20" x14ac:dyDescent="0.2">
      <c r="B1079" s="3"/>
      <c r="C1079" s="3"/>
      <c r="D1079" s="6"/>
      <c r="E1079" s="8"/>
      <c r="Q1079" s="11"/>
      <c r="S1079" s="16"/>
      <c r="T1079" s="17"/>
    </row>
    <row r="1080" spans="2:20" x14ac:dyDescent="0.2">
      <c r="B1080" s="3"/>
      <c r="C1080" s="3"/>
      <c r="D1080" s="6"/>
      <c r="E1080" s="8"/>
      <c r="Q1080" s="11"/>
      <c r="S1080" s="16"/>
      <c r="T1080" s="17"/>
    </row>
    <row r="1081" spans="2:20" x14ac:dyDescent="0.2">
      <c r="B1081" s="3"/>
      <c r="C1081" s="3"/>
      <c r="D1081" s="6"/>
      <c r="E1081" s="8"/>
      <c r="Q1081" s="11"/>
      <c r="S1081" s="16"/>
      <c r="T1081" s="17"/>
    </row>
    <row r="1082" spans="2:20" x14ac:dyDescent="0.2">
      <c r="B1082" s="3"/>
      <c r="C1082" s="3"/>
      <c r="D1082" s="6"/>
      <c r="E1082" s="8"/>
      <c r="Q1082" s="11"/>
      <c r="S1082" s="16"/>
      <c r="T1082" s="17"/>
    </row>
    <row r="1083" spans="2:20" x14ac:dyDescent="0.2">
      <c r="B1083" s="3"/>
      <c r="C1083" s="3"/>
      <c r="D1083" s="6"/>
      <c r="E1083" s="8"/>
      <c r="Q1083" s="11"/>
      <c r="S1083" s="16"/>
      <c r="T1083" s="17"/>
    </row>
    <row r="1084" spans="2:20" x14ac:dyDescent="0.2">
      <c r="B1084" s="3"/>
      <c r="C1084" s="3"/>
      <c r="D1084" s="6"/>
      <c r="E1084" s="8"/>
      <c r="Q1084" s="11"/>
      <c r="S1084" s="16"/>
      <c r="T1084" s="17"/>
    </row>
    <row r="1085" spans="2:20" x14ac:dyDescent="0.2">
      <c r="B1085" s="3"/>
      <c r="C1085" s="3"/>
      <c r="D1085" s="6"/>
      <c r="E1085" s="8"/>
      <c r="Q1085" s="11"/>
      <c r="S1085" s="16"/>
      <c r="T1085" s="17"/>
    </row>
    <row r="1086" spans="2:20" x14ac:dyDescent="0.2">
      <c r="B1086" s="3"/>
      <c r="C1086" s="3"/>
      <c r="D1086" s="6"/>
      <c r="E1086" s="8"/>
      <c r="Q1086" s="11"/>
      <c r="S1086" s="16"/>
      <c r="T1086" s="17"/>
    </row>
    <row r="1087" spans="2:20" x14ac:dyDescent="0.2">
      <c r="B1087" s="3"/>
      <c r="C1087" s="3"/>
      <c r="D1087" s="6"/>
      <c r="E1087" s="8"/>
      <c r="Q1087" s="11"/>
      <c r="S1087" s="16"/>
      <c r="T1087" s="17"/>
    </row>
    <row r="1088" spans="2:20" x14ac:dyDescent="0.2">
      <c r="B1088" s="3"/>
      <c r="C1088" s="3"/>
      <c r="D1088" s="6"/>
      <c r="E1088" s="8"/>
      <c r="Q1088" s="11"/>
      <c r="S1088" s="16"/>
      <c r="T1088" s="17"/>
    </row>
    <row r="1089" spans="2:20" x14ac:dyDescent="0.2">
      <c r="B1089" s="3"/>
      <c r="C1089" s="3"/>
      <c r="D1089" s="6"/>
      <c r="E1089" s="8"/>
      <c r="Q1089" s="11"/>
      <c r="S1089" s="16"/>
      <c r="T1089" s="17"/>
    </row>
    <row r="1090" spans="2:20" x14ac:dyDescent="0.2">
      <c r="B1090" s="3"/>
      <c r="C1090" s="3"/>
      <c r="D1090" s="6"/>
      <c r="E1090" s="8"/>
      <c r="Q1090" s="11"/>
      <c r="S1090" s="16"/>
      <c r="T1090" s="17"/>
    </row>
    <row r="1091" spans="2:20" x14ac:dyDescent="0.2">
      <c r="B1091" s="3"/>
      <c r="C1091" s="3"/>
      <c r="D1091" s="6"/>
      <c r="E1091" s="8"/>
      <c r="Q1091" s="11"/>
      <c r="S1091" s="16"/>
      <c r="T1091" s="17"/>
    </row>
    <row r="1092" spans="2:20" x14ac:dyDescent="0.2">
      <c r="B1092" s="3"/>
      <c r="C1092" s="3"/>
      <c r="D1092" s="6"/>
      <c r="E1092" s="8"/>
      <c r="Q1092" s="11"/>
      <c r="S1092" s="16"/>
      <c r="T1092" s="17"/>
    </row>
    <row r="1093" spans="2:20" x14ac:dyDescent="0.2">
      <c r="B1093" s="3"/>
      <c r="C1093" s="3"/>
      <c r="D1093" s="6"/>
      <c r="E1093" s="8"/>
      <c r="Q1093" s="11"/>
      <c r="S1093" s="16"/>
      <c r="T1093" s="17"/>
    </row>
    <row r="1094" spans="2:20" x14ac:dyDescent="0.2">
      <c r="B1094" s="3"/>
      <c r="C1094" s="3"/>
      <c r="D1094" s="6"/>
      <c r="E1094" s="8"/>
      <c r="Q1094" s="11"/>
      <c r="S1094" s="16"/>
      <c r="T1094" s="17"/>
    </row>
    <row r="1095" spans="2:20" x14ac:dyDescent="0.2">
      <c r="B1095" s="3"/>
      <c r="C1095" s="3"/>
      <c r="D1095" s="6"/>
      <c r="E1095" s="8"/>
      <c r="Q1095" s="11"/>
      <c r="S1095" s="16"/>
      <c r="T1095" s="17"/>
    </row>
    <row r="1096" spans="2:20" x14ac:dyDescent="0.2">
      <c r="B1096" s="3"/>
      <c r="C1096" s="3"/>
      <c r="D1096" s="6"/>
      <c r="E1096" s="8"/>
      <c r="Q1096" s="11"/>
      <c r="S1096" s="16"/>
      <c r="T1096" s="17"/>
    </row>
    <row r="1097" spans="2:20" x14ac:dyDescent="0.2">
      <c r="B1097" s="3"/>
      <c r="C1097" s="3"/>
      <c r="D1097" s="6"/>
      <c r="E1097" s="8"/>
      <c r="Q1097" s="11"/>
      <c r="S1097" s="16"/>
      <c r="T1097" s="17"/>
    </row>
    <row r="1098" spans="2:20" x14ac:dyDescent="0.2">
      <c r="B1098" s="3"/>
      <c r="C1098" s="3"/>
      <c r="D1098" s="6"/>
      <c r="E1098" s="8"/>
      <c r="Q1098" s="11"/>
      <c r="S1098" s="16"/>
      <c r="T1098" s="17"/>
    </row>
    <row r="1099" spans="2:20" x14ac:dyDescent="0.2">
      <c r="B1099" s="3"/>
      <c r="C1099" s="3"/>
      <c r="D1099" s="6"/>
      <c r="E1099" s="8"/>
      <c r="Q1099" s="11"/>
      <c r="S1099" s="16"/>
      <c r="T1099" s="17"/>
    </row>
    <row r="1100" spans="2:20" x14ac:dyDescent="0.2">
      <c r="B1100" s="3"/>
      <c r="C1100" s="3"/>
      <c r="D1100" s="6"/>
      <c r="E1100" s="8"/>
      <c r="Q1100" s="11"/>
      <c r="S1100" s="16"/>
      <c r="T1100" s="17"/>
    </row>
    <row r="1101" spans="2:20" x14ac:dyDescent="0.2">
      <c r="B1101" s="3"/>
      <c r="C1101" s="3"/>
      <c r="D1101" s="6"/>
      <c r="E1101" s="8"/>
      <c r="Q1101" s="11"/>
      <c r="S1101" s="16"/>
      <c r="T1101" s="17"/>
    </row>
    <row r="1102" spans="2:20" x14ac:dyDescent="0.2">
      <c r="B1102" s="3"/>
      <c r="C1102" s="3"/>
      <c r="D1102" s="6"/>
      <c r="E1102" s="8"/>
      <c r="Q1102" s="11"/>
      <c r="S1102" s="16"/>
      <c r="T1102" s="17"/>
    </row>
    <row r="1103" spans="2:20" x14ac:dyDescent="0.2">
      <c r="B1103" s="3"/>
      <c r="C1103" s="3"/>
      <c r="D1103" s="6"/>
      <c r="E1103" s="8"/>
      <c r="Q1103" s="11"/>
      <c r="S1103" s="16"/>
      <c r="T1103" s="17"/>
    </row>
    <row r="1104" spans="2:20" x14ac:dyDescent="0.2">
      <c r="B1104" s="3"/>
      <c r="C1104" s="3"/>
      <c r="D1104" s="6"/>
      <c r="E1104" s="8"/>
      <c r="Q1104" s="11"/>
      <c r="S1104" s="16"/>
      <c r="T1104" s="17"/>
    </row>
    <row r="1105" spans="2:20" x14ac:dyDescent="0.2">
      <c r="B1105" s="3"/>
      <c r="C1105" s="3"/>
      <c r="D1105" s="6"/>
      <c r="E1105" s="8"/>
      <c r="Q1105" s="11"/>
      <c r="S1105" s="16"/>
      <c r="T1105" s="17"/>
    </row>
    <row r="1106" spans="2:20" x14ac:dyDescent="0.2">
      <c r="B1106" s="3"/>
      <c r="C1106" s="3"/>
      <c r="D1106" s="6"/>
      <c r="E1106" s="8"/>
      <c r="Q1106" s="11"/>
      <c r="S1106" s="16"/>
      <c r="T1106" s="17"/>
    </row>
    <row r="1107" spans="2:20" x14ac:dyDescent="0.2">
      <c r="B1107" s="3"/>
      <c r="C1107" s="3"/>
      <c r="D1107" s="6"/>
      <c r="E1107" s="8"/>
      <c r="Q1107" s="11"/>
      <c r="S1107" s="16"/>
      <c r="T1107" s="17"/>
    </row>
    <row r="1108" spans="2:20" x14ac:dyDescent="0.2">
      <c r="B1108" s="3"/>
      <c r="C1108" s="3"/>
      <c r="D1108" s="6"/>
      <c r="E1108" s="8"/>
      <c r="Q1108" s="11"/>
      <c r="S1108" s="16"/>
      <c r="T1108" s="17"/>
    </row>
    <row r="1109" spans="2:20" x14ac:dyDescent="0.2">
      <c r="B1109" s="3"/>
      <c r="C1109" s="3"/>
      <c r="D1109" s="6"/>
      <c r="E1109" s="8"/>
      <c r="Q1109" s="11"/>
      <c r="S1109" s="16"/>
      <c r="T1109" s="17"/>
    </row>
    <row r="1110" spans="2:20" x14ac:dyDescent="0.2">
      <c r="B1110" s="3"/>
      <c r="C1110" s="3"/>
      <c r="D1110" s="6"/>
      <c r="E1110" s="8"/>
      <c r="Q1110" s="11"/>
      <c r="S1110" s="16"/>
      <c r="T1110" s="17"/>
    </row>
    <row r="1111" spans="2:20" x14ac:dyDescent="0.2">
      <c r="B1111" s="3"/>
      <c r="C1111" s="3"/>
      <c r="D1111" s="6"/>
      <c r="E1111" s="8"/>
      <c r="Q1111" s="11"/>
      <c r="S1111" s="16"/>
      <c r="T1111" s="17"/>
    </row>
    <row r="1112" spans="2:20" x14ac:dyDescent="0.2">
      <c r="B1112" s="3"/>
      <c r="C1112" s="3"/>
      <c r="D1112" s="6"/>
      <c r="E1112" s="8"/>
      <c r="Q1112" s="11"/>
      <c r="S1112" s="16"/>
      <c r="T1112" s="17"/>
    </row>
    <row r="1113" spans="2:20" x14ac:dyDescent="0.2">
      <c r="B1113" s="3"/>
      <c r="C1113" s="3"/>
      <c r="D1113" s="6"/>
      <c r="E1113" s="8"/>
      <c r="Q1113" s="11"/>
      <c r="S1113" s="16"/>
      <c r="T1113" s="17"/>
    </row>
    <row r="1114" spans="2:20" x14ac:dyDescent="0.2">
      <c r="B1114" s="3"/>
      <c r="C1114" s="3"/>
      <c r="D1114" s="6"/>
      <c r="E1114" s="8"/>
      <c r="Q1114" s="11"/>
      <c r="S1114" s="16"/>
      <c r="T1114" s="17"/>
    </row>
    <row r="1115" spans="2:20" x14ac:dyDescent="0.2">
      <c r="B1115" s="3"/>
      <c r="C1115" s="3"/>
      <c r="D1115" s="6"/>
      <c r="E1115" s="8"/>
      <c r="Q1115" s="11"/>
      <c r="S1115" s="16"/>
      <c r="T1115" s="17"/>
    </row>
    <row r="1116" spans="2:20" x14ac:dyDescent="0.2">
      <c r="B1116" s="3"/>
      <c r="C1116" s="3"/>
      <c r="D1116" s="6"/>
      <c r="E1116" s="8"/>
      <c r="Q1116" s="11"/>
      <c r="S1116" s="16"/>
      <c r="T1116" s="17"/>
    </row>
    <row r="1117" spans="2:20" x14ac:dyDescent="0.2">
      <c r="B1117" s="3"/>
      <c r="C1117" s="3"/>
      <c r="D1117" s="6"/>
      <c r="E1117" s="8"/>
      <c r="Q1117" s="11"/>
      <c r="S1117" s="16"/>
      <c r="T1117" s="17"/>
    </row>
    <row r="1118" spans="2:20" x14ac:dyDescent="0.2">
      <c r="B1118" s="3"/>
      <c r="C1118" s="3"/>
      <c r="D1118" s="6"/>
      <c r="E1118" s="8"/>
      <c r="Q1118" s="11"/>
      <c r="S1118" s="16"/>
      <c r="T1118" s="17"/>
    </row>
    <row r="1119" spans="2:20" x14ac:dyDescent="0.2">
      <c r="B1119" s="3"/>
      <c r="C1119" s="3"/>
      <c r="D1119" s="6"/>
      <c r="E1119" s="8"/>
      <c r="Q1119" s="11"/>
      <c r="S1119" s="16"/>
      <c r="T1119" s="17"/>
    </row>
    <row r="1120" spans="2:20" x14ac:dyDescent="0.2">
      <c r="B1120" s="3"/>
      <c r="C1120" s="3"/>
      <c r="D1120" s="6"/>
      <c r="E1120" s="8"/>
      <c r="Q1120" s="11"/>
      <c r="S1120" s="16"/>
      <c r="T1120" s="17"/>
    </row>
    <row r="1121" spans="2:20" x14ac:dyDescent="0.2">
      <c r="B1121" s="3"/>
      <c r="C1121" s="3"/>
      <c r="D1121" s="6"/>
      <c r="E1121" s="8"/>
      <c r="Q1121" s="11"/>
      <c r="S1121" s="16"/>
      <c r="T1121" s="17"/>
    </row>
    <row r="1122" spans="2:20" x14ac:dyDescent="0.2">
      <c r="B1122" s="3"/>
      <c r="C1122" s="3"/>
      <c r="D1122" s="6"/>
      <c r="E1122" s="8"/>
      <c r="Q1122" s="11"/>
      <c r="S1122" s="16"/>
      <c r="T1122" s="17"/>
    </row>
    <row r="1123" spans="2:20" x14ac:dyDescent="0.2">
      <c r="B1123" s="3"/>
      <c r="C1123" s="3"/>
      <c r="D1123" s="6"/>
      <c r="E1123" s="8"/>
      <c r="Q1123" s="11"/>
      <c r="S1123" s="16"/>
      <c r="T1123" s="17"/>
    </row>
    <row r="1124" spans="2:20" x14ac:dyDescent="0.2">
      <c r="B1124" s="3"/>
      <c r="C1124" s="3"/>
      <c r="D1124" s="6"/>
      <c r="E1124" s="8"/>
      <c r="Q1124" s="11"/>
      <c r="S1124" s="16"/>
      <c r="T1124" s="17"/>
    </row>
    <row r="1125" spans="2:20" x14ac:dyDescent="0.2">
      <c r="B1125" s="3"/>
      <c r="C1125" s="3"/>
      <c r="D1125" s="6"/>
      <c r="E1125" s="8"/>
      <c r="Q1125" s="11"/>
      <c r="S1125" s="16"/>
      <c r="T1125" s="17"/>
    </row>
    <row r="1126" spans="2:20" x14ac:dyDescent="0.2">
      <c r="B1126" s="3"/>
      <c r="C1126" s="3"/>
      <c r="D1126" s="6"/>
      <c r="E1126" s="8"/>
      <c r="Q1126" s="11"/>
      <c r="S1126" s="16"/>
      <c r="T1126" s="17"/>
    </row>
    <row r="1127" spans="2:20" x14ac:dyDescent="0.2">
      <c r="B1127" s="3"/>
      <c r="C1127" s="3"/>
      <c r="D1127" s="6"/>
      <c r="E1127" s="8"/>
      <c r="Q1127" s="11"/>
      <c r="S1127" s="16"/>
      <c r="T1127" s="17"/>
    </row>
    <row r="1128" spans="2:20" x14ac:dyDescent="0.2">
      <c r="B1128" s="3"/>
      <c r="C1128" s="3"/>
      <c r="D1128" s="6"/>
      <c r="E1128" s="8"/>
      <c r="Q1128" s="11"/>
      <c r="S1128" s="16"/>
      <c r="T1128" s="17"/>
    </row>
    <row r="1129" spans="2:20" x14ac:dyDescent="0.2">
      <c r="B1129" s="3"/>
      <c r="C1129" s="3"/>
      <c r="D1129" s="6"/>
      <c r="E1129" s="8"/>
      <c r="Q1129" s="11"/>
      <c r="S1129" s="16"/>
      <c r="T1129" s="17"/>
    </row>
    <row r="1130" spans="2:20" x14ac:dyDescent="0.2">
      <c r="B1130" s="3"/>
      <c r="C1130" s="3"/>
      <c r="D1130" s="6"/>
      <c r="E1130" s="8"/>
      <c r="Q1130" s="11"/>
      <c r="S1130" s="16"/>
      <c r="T1130" s="17"/>
    </row>
    <row r="1131" spans="2:20" x14ac:dyDescent="0.2">
      <c r="B1131" s="3"/>
      <c r="C1131" s="3"/>
      <c r="D1131" s="6"/>
      <c r="E1131" s="8"/>
      <c r="Q1131" s="11"/>
      <c r="S1131" s="16"/>
      <c r="T1131" s="17"/>
    </row>
    <row r="1132" spans="2:20" x14ac:dyDescent="0.2">
      <c r="B1132" s="3"/>
      <c r="C1132" s="3"/>
      <c r="D1132" s="6"/>
      <c r="E1132" s="8"/>
      <c r="Q1132" s="11"/>
      <c r="S1132" s="16"/>
      <c r="T1132" s="17"/>
    </row>
    <row r="1133" spans="2:20" x14ac:dyDescent="0.2">
      <c r="B1133" s="3"/>
      <c r="C1133" s="3"/>
      <c r="D1133" s="6"/>
      <c r="E1133" s="8"/>
      <c r="Q1133" s="11"/>
      <c r="S1133" s="16"/>
      <c r="T1133" s="17"/>
    </row>
    <row r="1134" spans="2:20" x14ac:dyDescent="0.2">
      <c r="B1134" s="3"/>
      <c r="C1134" s="3"/>
      <c r="D1134" s="6"/>
      <c r="E1134" s="8"/>
      <c r="Q1134" s="11"/>
      <c r="S1134" s="16"/>
      <c r="T1134" s="17"/>
    </row>
    <row r="1135" spans="2:20" x14ac:dyDescent="0.2">
      <c r="B1135" s="3"/>
      <c r="C1135" s="3"/>
      <c r="D1135" s="6"/>
      <c r="E1135" s="8"/>
      <c r="Q1135" s="11"/>
      <c r="S1135" s="16"/>
      <c r="T1135" s="17"/>
    </row>
    <row r="1136" spans="2:20" x14ac:dyDescent="0.2">
      <c r="B1136" s="3"/>
      <c r="C1136" s="3"/>
      <c r="D1136" s="6"/>
      <c r="E1136" s="8"/>
      <c r="Q1136" s="11"/>
      <c r="S1136" s="16"/>
      <c r="T1136" s="17"/>
    </row>
    <row r="1137" spans="2:20" x14ac:dyDescent="0.2">
      <c r="B1137" s="3"/>
      <c r="C1137" s="3"/>
      <c r="D1137" s="6"/>
      <c r="E1137" s="8"/>
      <c r="Q1137" s="11"/>
      <c r="S1137" s="16"/>
      <c r="T1137" s="17"/>
    </row>
    <row r="1138" spans="2:20" x14ac:dyDescent="0.2">
      <c r="B1138" s="3"/>
      <c r="C1138" s="3"/>
      <c r="D1138" s="6"/>
      <c r="E1138" s="8"/>
      <c r="Q1138" s="11"/>
      <c r="S1138" s="16"/>
      <c r="T1138" s="17"/>
    </row>
    <row r="1139" spans="2:20" x14ac:dyDescent="0.2">
      <c r="B1139" s="3"/>
      <c r="C1139" s="3"/>
      <c r="D1139" s="6"/>
      <c r="E1139" s="8"/>
      <c r="Q1139" s="11"/>
      <c r="S1139" s="16"/>
      <c r="T1139" s="17"/>
    </row>
    <row r="1140" spans="2:20" x14ac:dyDescent="0.2">
      <c r="B1140" s="3"/>
      <c r="C1140" s="3"/>
      <c r="D1140" s="6"/>
      <c r="E1140" s="8"/>
      <c r="Q1140" s="11"/>
      <c r="S1140" s="16"/>
      <c r="T1140" s="17"/>
    </row>
    <row r="1141" spans="2:20" x14ac:dyDescent="0.2">
      <c r="B1141" s="3"/>
      <c r="C1141" s="3"/>
      <c r="D1141" s="6"/>
      <c r="E1141" s="8"/>
      <c r="Q1141" s="11"/>
      <c r="S1141" s="16"/>
      <c r="T1141" s="17"/>
    </row>
    <row r="1142" spans="2:20" x14ac:dyDescent="0.2">
      <c r="B1142" s="3"/>
      <c r="C1142" s="3"/>
      <c r="D1142" s="6"/>
      <c r="E1142" s="8"/>
      <c r="Q1142" s="11"/>
      <c r="S1142" s="16"/>
      <c r="T1142" s="17"/>
    </row>
    <row r="1143" spans="2:20" x14ac:dyDescent="0.2">
      <c r="B1143" s="3"/>
      <c r="C1143" s="3"/>
      <c r="D1143" s="6"/>
      <c r="E1143" s="8"/>
      <c r="Q1143" s="11"/>
      <c r="S1143" s="16"/>
      <c r="T1143" s="17"/>
    </row>
    <row r="1144" spans="2:20" x14ac:dyDescent="0.2">
      <c r="B1144" s="3"/>
      <c r="C1144" s="3"/>
      <c r="D1144" s="6"/>
      <c r="E1144" s="8"/>
      <c r="Q1144" s="11"/>
      <c r="S1144" s="16"/>
      <c r="T1144" s="17"/>
    </row>
    <row r="1145" spans="2:20" x14ac:dyDescent="0.2">
      <c r="B1145" s="3"/>
      <c r="C1145" s="3"/>
      <c r="D1145" s="6"/>
      <c r="E1145" s="8"/>
      <c r="Q1145" s="11"/>
      <c r="S1145" s="16"/>
      <c r="T1145" s="17"/>
    </row>
    <row r="1146" spans="2:20" x14ac:dyDescent="0.2">
      <c r="B1146" s="3"/>
      <c r="C1146" s="3"/>
      <c r="D1146" s="6"/>
      <c r="E1146" s="8"/>
      <c r="Q1146" s="11"/>
      <c r="S1146" s="16"/>
      <c r="T1146" s="17"/>
    </row>
    <row r="1147" spans="2:20" x14ac:dyDescent="0.2">
      <c r="B1147" s="3"/>
      <c r="C1147" s="3"/>
      <c r="D1147" s="6"/>
      <c r="E1147" s="8"/>
      <c r="Q1147" s="11"/>
      <c r="S1147" s="16"/>
      <c r="T1147" s="17"/>
    </row>
    <row r="1148" spans="2:20" x14ac:dyDescent="0.2">
      <c r="B1148" s="3"/>
      <c r="C1148" s="3"/>
      <c r="D1148" s="6"/>
      <c r="E1148" s="8"/>
      <c r="Q1148" s="11"/>
      <c r="S1148" s="16"/>
      <c r="T1148" s="17"/>
    </row>
    <row r="1149" spans="2:20" x14ac:dyDescent="0.2">
      <c r="B1149" s="3"/>
      <c r="C1149" s="3"/>
      <c r="D1149" s="6"/>
      <c r="E1149" s="8"/>
      <c r="Q1149" s="11"/>
      <c r="S1149" s="16"/>
      <c r="T1149" s="17"/>
    </row>
    <row r="1150" spans="2:20" x14ac:dyDescent="0.2">
      <c r="B1150" s="3"/>
      <c r="C1150" s="3"/>
      <c r="D1150" s="6"/>
      <c r="E1150" s="8"/>
      <c r="Q1150" s="11"/>
      <c r="S1150" s="16"/>
      <c r="T1150" s="17"/>
    </row>
    <row r="1151" spans="2:20" x14ac:dyDescent="0.2">
      <c r="B1151" s="3"/>
      <c r="C1151" s="3"/>
      <c r="D1151" s="6"/>
      <c r="E1151" s="8"/>
      <c r="Q1151" s="11"/>
      <c r="S1151" s="16"/>
      <c r="T1151" s="17"/>
    </row>
    <row r="1152" spans="2:20" x14ac:dyDescent="0.2">
      <c r="B1152" s="3"/>
      <c r="C1152" s="3"/>
      <c r="D1152" s="6"/>
      <c r="E1152" s="8"/>
      <c r="Q1152" s="11"/>
      <c r="S1152" s="16"/>
      <c r="T1152" s="17"/>
    </row>
    <row r="1153" spans="2:20" x14ac:dyDescent="0.2">
      <c r="B1153" s="3"/>
      <c r="C1153" s="3"/>
      <c r="D1153" s="6"/>
      <c r="E1153" s="8"/>
      <c r="Q1153" s="11"/>
      <c r="S1153" s="16"/>
      <c r="T1153" s="17"/>
    </row>
    <row r="1154" spans="2:20" x14ac:dyDescent="0.2">
      <c r="B1154" s="3"/>
      <c r="C1154" s="3"/>
      <c r="D1154" s="6"/>
      <c r="E1154" s="8"/>
      <c r="Q1154" s="11"/>
      <c r="S1154" s="16"/>
      <c r="T1154" s="17"/>
    </row>
    <row r="1155" spans="2:20" x14ac:dyDescent="0.2">
      <c r="B1155" s="3"/>
      <c r="C1155" s="3"/>
      <c r="D1155" s="6"/>
      <c r="E1155" s="8"/>
      <c r="Q1155" s="11"/>
      <c r="S1155" s="16"/>
      <c r="T1155" s="17"/>
    </row>
    <row r="1156" spans="2:20" x14ac:dyDescent="0.2">
      <c r="B1156" s="3"/>
      <c r="C1156" s="3"/>
      <c r="D1156" s="6"/>
      <c r="E1156" s="8"/>
      <c r="Q1156" s="11"/>
      <c r="S1156" s="16"/>
      <c r="T1156" s="17"/>
    </row>
    <row r="1157" spans="2:20" x14ac:dyDescent="0.2">
      <c r="B1157" s="3"/>
      <c r="C1157" s="3"/>
      <c r="D1157" s="6"/>
      <c r="E1157" s="8"/>
      <c r="Q1157" s="11"/>
      <c r="S1157" s="16"/>
      <c r="T1157" s="17"/>
    </row>
    <row r="1158" spans="2:20" x14ac:dyDescent="0.2">
      <c r="B1158" s="3"/>
      <c r="C1158" s="3"/>
      <c r="D1158" s="6"/>
      <c r="E1158" s="8"/>
      <c r="Q1158" s="11"/>
      <c r="S1158" s="16"/>
      <c r="T1158" s="17"/>
    </row>
    <row r="1159" spans="2:20" x14ac:dyDescent="0.2">
      <c r="B1159" s="3"/>
      <c r="C1159" s="3"/>
      <c r="D1159" s="6"/>
      <c r="E1159" s="8"/>
      <c r="Q1159" s="11"/>
      <c r="S1159" s="16"/>
      <c r="T1159" s="17"/>
    </row>
    <row r="1160" spans="2:20" x14ac:dyDescent="0.2">
      <c r="B1160" s="3"/>
      <c r="C1160" s="3"/>
      <c r="D1160" s="6"/>
      <c r="E1160" s="8"/>
      <c r="Q1160" s="11"/>
      <c r="S1160" s="16"/>
      <c r="T1160" s="17"/>
    </row>
    <row r="1161" spans="2:20" x14ac:dyDescent="0.2">
      <c r="B1161" s="3"/>
      <c r="C1161" s="3"/>
      <c r="D1161" s="6"/>
      <c r="E1161" s="8"/>
      <c r="Q1161" s="11"/>
      <c r="S1161" s="16"/>
      <c r="T1161" s="17"/>
    </row>
    <row r="1162" spans="2:20" x14ac:dyDescent="0.2">
      <c r="B1162" s="3"/>
      <c r="C1162" s="3"/>
      <c r="D1162" s="6"/>
      <c r="E1162" s="8"/>
      <c r="Q1162" s="11"/>
      <c r="S1162" s="16"/>
      <c r="T1162" s="17"/>
    </row>
    <row r="1163" spans="2:20" x14ac:dyDescent="0.2">
      <c r="B1163" s="3"/>
      <c r="C1163" s="3"/>
      <c r="D1163" s="6"/>
      <c r="E1163" s="8"/>
      <c r="Q1163" s="11"/>
      <c r="S1163" s="16"/>
      <c r="T1163" s="17"/>
    </row>
    <row r="1164" spans="2:20" x14ac:dyDescent="0.2">
      <c r="B1164" s="3"/>
      <c r="C1164" s="3"/>
      <c r="D1164" s="6"/>
      <c r="E1164" s="8"/>
      <c r="Q1164" s="11"/>
      <c r="S1164" s="16"/>
      <c r="T1164" s="17"/>
    </row>
    <row r="1165" spans="2:20" x14ac:dyDescent="0.2">
      <c r="B1165" s="3"/>
      <c r="C1165" s="3"/>
      <c r="D1165" s="6"/>
      <c r="E1165" s="8"/>
      <c r="Q1165" s="11"/>
      <c r="S1165" s="16"/>
      <c r="T1165" s="17"/>
    </row>
    <row r="1166" spans="2:20" x14ac:dyDescent="0.2">
      <c r="B1166" s="3"/>
      <c r="C1166" s="3"/>
      <c r="D1166" s="6"/>
      <c r="E1166" s="8"/>
      <c r="Q1166" s="11"/>
      <c r="S1166" s="16"/>
      <c r="T1166" s="17"/>
    </row>
    <row r="1167" spans="2:20" x14ac:dyDescent="0.2">
      <c r="B1167" s="3"/>
      <c r="C1167" s="3"/>
      <c r="D1167" s="6"/>
      <c r="E1167" s="8"/>
      <c r="Q1167" s="11"/>
      <c r="S1167" s="16"/>
      <c r="T1167" s="17"/>
    </row>
    <row r="1168" spans="2:20" x14ac:dyDescent="0.2">
      <c r="B1168" s="3"/>
      <c r="C1168" s="3"/>
      <c r="D1168" s="6"/>
      <c r="E1168" s="8"/>
      <c r="Q1168" s="11"/>
      <c r="S1168" s="16"/>
      <c r="T1168" s="17"/>
    </row>
    <row r="1169" spans="2:20" x14ac:dyDescent="0.2">
      <c r="B1169" s="3"/>
      <c r="C1169" s="3"/>
      <c r="D1169" s="6"/>
      <c r="E1169" s="8"/>
      <c r="Q1169" s="11"/>
      <c r="S1169" s="16"/>
      <c r="T1169" s="17"/>
    </row>
    <row r="1170" spans="2:20" x14ac:dyDescent="0.2">
      <c r="B1170" s="3"/>
      <c r="C1170" s="3"/>
      <c r="D1170" s="6"/>
      <c r="E1170" s="8"/>
      <c r="Q1170" s="11"/>
      <c r="S1170" s="16"/>
      <c r="T1170" s="17"/>
    </row>
    <row r="1171" spans="2:20" x14ac:dyDescent="0.2">
      <c r="B1171" s="3"/>
      <c r="C1171" s="3"/>
      <c r="D1171" s="6"/>
      <c r="E1171" s="8"/>
      <c r="Q1171" s="11"/>
      <c r="S1171" s="16"/>
      <c r="T1171" s="17"/>
    </row>
    <row r="1172" spans="2:20" x14ac:dyDescent="0.2">
      <c r="B1172" s="3"/>
      <c r="C1172" s="3"/>
      <c r="D1172" s="6"/>
      <c r="E1172" s="8"/>
      <c r="Q1172" s="11"/>
      <c r="S1172" s="16"/>
      <c r="T1172" s="17"/>
    </row>
    <row r="1173" spans="2:20" x14ac:dyDescent="0.2">
      <c r="B1173" s="3"/>
      <c r="C1173" s="3"/>
      <c r="D1173" s="6"/>
      <c r="E1173" s="8"/>
      <c r="Q1173" s="11"/>
      <c r="S1173" s="16"/>
      <c r="T1173" s="17"/>
    </row>
    <row r="1174" spans="2:20" x14ac:dyDescent="0.2">
      <c r="B1174" s="3"/>
      <c r="C1174" s="3"/>
      <c r="D1174" s="6"/>
      <c r="E1174" s="8"/>
      <c r="Q1174" s="11"/>
      <c r="S1174" s="16"/>
      <c r="T1174" s="17"/>
    </row>
    <row r="1175" spans="2:20" x14ac:dyDescent="0.2">
      <c r="B1175" s="3"/>
      <c r="C1175" s="3"/>
      <c r="D1175" s="6"/>
      <c r="E1175" s="8"/>
      <c r="Q1175" s="11"/>
      <c r="S1175" s="16"/>
      <c r="T1175" s="17"/>
    </row>
    <row r="1176" spans="2:20" x14ac:dyDescent="0.2">
      <c r="B1176" s="3"/>
      <c r="C1176" s="3"/>
      <c r="D1176" s="6"/>
      <c r="E1176" s="8"/>
      <c r="Q1176" s="11"/>
      <c r="S1176" s="16"/>
      <c r="T1176" s="17"/>
    </row>
    <row r="1177" spans="2:20" x14ac:dyDescent="0.2">
      <c r="B1177" s="3"/>
      <c r="C1177" s="3"/>
      <c r="D1177" s="6"/>
      <c r="E1177" s="8"/>
      <c r="Q1177" s="11"/>
      <c r="S1177" s="16"/>
      <c r="T1177" s="17"/>
    </row>
    <row r="1178" spans="2:20" x14ac:dyDescent="0.2">
      <c r="B1178" s="3"/>
      <c r="C1178" s="3"/>
      <c r="D1178" s="6"/>
      <c r="E1178" s="8"/>
      <c r="Q1178" s="11"/>
      <c r="S1178" s="16"/>
      <c r="T1178" s="17"/>
    </row>
    <row r="1179" spans="2:20" x14ac:dyDescent="0.2">
      <c r="B1179" s="3"/>
      <c r="C1179" s="3"/>
      <c r="D1179" s="6"/>
      <c r="E1179" s="8"/>
      <c r="Q1179" s="11"/>
      <c r="S1179" s="16"/>
      <c r="T1179" s="17"/>
    </row>
    <row r="1180" spans="2:20" x14ac:dyDescent="0.2">
      <c r="B1180" s="3"/>
      <c r="C1180" s="3"/>
      <c r="D1180" s="6"/>
      <c r="E1180" s="8"/>
      <c r="Q1180" s="11"/>
      <c r="S1180" s="16"/>
      <c r="T1180" s="17"/>
    </row>
    <row r="1181" spans="2:20" x14ac:dyDescent="0.2">
      <c r="B1181" s="3"/>
      <c r="C1181" s="3"/>
      <c r="D1181" s="6"/>
      <c r="E1181" s="8"/>
      <c r="Q1181" s="11"/>
      <c r="S1181" s="16"/>
      <c r="T1181" s="17"/>
    </row>
    <row r="1182" spans="2:20" x14ac:dyDescent="0.2">
      <c r="B1182" s="3"/>
      <c r="C1182" s="3"/>
      <c r="D1182" s="6"/>
      <c r="E1182" s="8"/>
      <c r="Q1182" s="11"/>
      <c r="S1182" s="16"/>
      <c r="T1182" s="17"/>
    </row>
    <row r="1183" spans="2:20" x14ac:dyDescent="0.2">
      <c r="B1183" s="3"/>
      <c r="C1183" s="3"/>
      <c r="D1183" s="6"/>
      <c r="E1183" s="8"/>
      <c r="Q1183" s="11"/>
      <c r="S1183" s="16"/>
      <c r="T1183" s="17"/>
    </row>
    <row r="1184" spans="2:20" x14ac:dyDescent="0.2">
      <c r="B1184" s="3"/>
      <c r="C1184" s="3"/>
      <c r="D1184" s="6"/>
      <c r="E1184" s="8"/>
      <c r="Q1184" s="11"/>
      <c r="S1184" s="16"/>
      <c r="T1184" s="17"/>
    </row>
    <row r="1185" spans="2:20" x14ac:dyDescent="0.2">
      <c r="B1185" s="3"/>
      <c r="C1185" s="3"/>
      <c r="D1185" s="6"/>
      <c r="E1185" s="8"/>
      <c r="Q1185" s="11"/>
      <c r="S1185" s="16"/>
      <c r="T1185" s="17"/>
    </row>
    <row r="1186" spans="2:20" x14ac:dyDescent="0.2">
      <c r="B1186" s="3"/>
      <c r="C1186" s="3"/>
      <c r="D1186" s="6"/>
      <c r="E1186" s="8"/>
      <c r="Q1186" s="11"/>
      <c r="S1186" s="16"/>
      <c r="T1186" s="17"/>
    </row>
    <row r="1187" spans="2:20" x14ac:dyDescent="0.2">
      <c r="B1187" s="3"/>
      <c r="C1187" s="3"/>
      <c r="D1187" s="6"/>
      <c r="E1187" s="8"/>
      <c r="Q1187" s="11"/>
      <c r="S1187" s="16"/>
      <c r="T1187" s="17"/>
    </row>
    <row r="1188" spans="2:20" x14ac:dyDescent="0.2">
      <c r="B1188" s="3"/>
      <c r="C1188" s="3"/>
      <c r="D1188" s="6"/>
      <c r="E1188" s="8"/>
      <c r="Q1188" s="11"/>
      <c r="S1188" s="16"/>
      <c r="T1188" s="17"/>
    </row>
    <row r="1189" spans="2:20" x14ac:dyDescent="0.2">
      <c r="B1189" s="3"/>
      <c r="C1189" s="3"/>
      <c r="D1189" s="6"/>
      <c r="E1189" s="8"/>
      <c r="Q1189" s="11"/>
      <c r="S1189" s="16"/>
      <c r="T1189" s="17"/>
    </row>
    <row r="1190" spans="2:20" x14ac:dyDescent="0.2">
      <c r="B1190" s="3"/>
      <c r="C1190" s="3"/>
      <c r="D1190" s="6"/>
      <c r="E1190" s="8"/>
      <c r="Q1190" s="11"/>
      <c r="S1190" s="16"/>
      <c r="T1190" s="17"/>
    </row>
    <row r="1191" spans="2:20" x14ac:dyDescent="0.2">
      <c r="B1191" s="3"/>
      <c r="C1191" s="3"/>
      <c r="D1191" s="6"/>
      <c r="E1191" s="8"/>
      <c r="Q1191" s="11"/>
      <c r="S1191" s="16"/>
      <c r="T1191" s="17"/>
    </row>
    <row r="1192" spans="2:20" x14ac:dyDescent="0.2">
      <c r="B1192" s="3"/>
      <c r="C1192" s="3"/>
      <c r="D1192" s="6"/>
      <c r="E1192" s="8"/>
      <c r="Q1192" s="11"/>
      <c r="S1192" s="16"/>
      <c r="T1192" s="17"/>
    </row>
    <row r="1193" spans="2:20" x14ac:dyDescent="0.2">
      <c r="B1193" s="3"/>
      <c r="C1193" s="3"/>
      <c r="D1193" s="6"/>
      <c r="E1193" s="8"/>
      <c r="Q1193" s="11"/>
      <c r="S1193" s="16"/>
      <c r="T1193" s="17"/>
    </row>
    <row r="1194" spans="2:20" x14ac:dyDescent="0.2">
      <c r="B1194" s="3"/>
      <c r="C1194" s="3"/>
      <c r="D1194" s="6"/>
      <c r="E1194" s="8"/>
      <c r="Q1194" s="11"/>
      <c r="S1194" s="16"/>
      <c r="T1194" s="17"/>
    </row>
    <row r="1195" spans="2:20" x14ac:dyDescent="0.2">
      <c r="B1195" s="3"/>
      <c r="C1195" s="3"/>
      <c r="D1195" s="6"/>
      <c r="E1195" s="8"/>
      <c r="Q1195" s="11"/>
      <c r="S1195" s="16"/>
      <c r="T1195" s="17"/>
    </row>
    <row r="1196" spans="2:20" x14ac:dyDescent="0.2">
      <c r="B1196" s="3"/>
      <c r="C1196" s="3"/>
      <c r="D1196" s="6"/>
      <c r="E1196" s="8"/>
      <c r="Q1196" s="11"/>
      <c r="S1196" s="16"/>
      <c r="T1196" s="17"/>
    </row>
    <row r="1197" spans="2:20" x14ac:dyDescent="0.2">
      <c r="B1197" s="3"/>
      <c r="C1197" s="3"/>
      <c r="D1197" s="6"/>
      <c r="E1197" s="8"/>
      <c r="Q1197" s="11"/>
      <c r="S1197" s="16"/>
      <c r="T1197" s="17"/>
    </row>
    <row r="1198" spans="2:20" x14ac:dyDescent="0.2">
      <c r="B1198" s="3"/>
      <c r="C1198" s="3"/>
      <c r="D1198" s="6"/>
      <c r="E1198" s="8"/>
      <c r="Q1198" s="11"/>
      <c r="S1198" s="16"/>
      <c r="T1198" s="17"/>
    </row>
    <row r="1199" spans="2:20" x14ac:dyDescent="0.2">
      <c r="B1199" s="3"/>
      <c r="C1199" s="3"/>
      <c r="D1199" s="6"/>
      <c r="E1199" s="8"/>
      <c r="Q1199" s="11"/>
      <c r="S1199" s="16"/>
      <c r="T1199" s="17"/>
    </row>
    <row r="1200" spans="2:20" x14ac:dyDescent="0.2">
      <c r="B1200" s="3"/>
      <c r="C1200" s="3"/>
      <c r="D1200" s="6"/>
      <c r="E1200" s="8"/>
      <c r="Q1200" s="11"/>
      <c r="S1200" s="16"/>
      <c r="T1200" s="17"/>
    </row>
    <row r="1201" spans="2:20" x14ac:dyDescent="0.2">
      <c r="B1201" s="3"/>
      <c r="C1201" s="3"/>
      <c r="D1201" s="6"/>
      <c r="E1201" s="8"/>
      <c r="Q1201" s="11"/>
      <c r="S1201" s="16"/>
      <c r="T1201" s="17"/>
    </row>
    <row r="1202" spans="2:20" x14ac:dyDescent="0.2">
      <c r="B1202" s="3"/>
      <c r="C1202" s="3"/>
      <c r="D1202" s="6"/>
      <c r="E1202" s="8"/>
      <c r="Q1202" s="11"/>
      <c r="S1202" s="16"/>
      <c r="T1202" s="17"/>
    </row>
    <row r="1203" spans="2:20" x14ac:dyDescent="0.2">
      <c r="B1203" s="3"/>
      <c r="C1203" s="3"/>
      <c r="D1203" s="6"/>
      <c r="E1203" s="8"/>
      <c r="Q1203" s="11"/>
      <c r="S1203" s="16"/>
      <c r="T1203" s="17"/>
    </row>
    <row r="1204" spans="2:20" x14ac:dyDescent="0.2">
      <c r="B1204" s="3"/>
      <c r="C1204" s="3"/>
      <c r="D1204" s="6"/>
      <c r="E1204" s="8"/>
      <c r="Q1204" s="11"/>
      <c r="S1204" s="16"/>
      <c r="T1204" s="17"/>
    </row>
    <row r="1205" spans="2:20" x14ac:dyDescent="0.2">
      <c r="B1205" s="3"/>
      <c r="C1205" s="3"/>
      <c r="D1205" s="6"/>
      <c r="E1205" s="8"/>
      <c r="Q1205" s="11"/>
      <c r="S1205" s="16"/>
      <c r="T1205" s="17"/>
    </row>
    <row r="1206" spans="2:20" x14ac:dyDescent="0.2">
      <c r="B1206" s="3"/>
      <c r="C1206" s="3"/>
      <c r="D1206" s="6"/>
      <c r="E1206" s="8"/>
      <c r="Q1206" s="11"/>
      <c r="S1206" s="16"/>
      <c r="T1206" s="17"/>
    </row>
    <row r="1207" spans="2:20" x14ac:dyDescent="0.2">
      <c r="B1207" s="3"/>
      <c r="C1207" s="3"/>
      <c r="D1207" s="6"/>
      <c r="E1207" s="8"/>
      <c r="Q1207" s="11"/>
      <c r="S1207" s="16"/>
      <c r="T1207" s="17"/>
    </row>
    <row r="1208" spans="2:20" x14ac:dyDescent="0.2">
      <c r="B1208" s="3"/>
      <c r="C1208" s="3"/>
      <c r="D1208" s="6"/>
      <c r="E1208" s="8"/>
      <c r="Q1208" s="11"/>
      <c r="S1208" s="16"/>
      <c r="T1208" s="17"/>
    </row>
    <row r="1209" spans="2:20" x14ac:dyDescent="0.2">
      <c r="B1209" s="3"/>
      <c r="C1209" s="3"/>
      <c r="D1209" s="6"/>
      <c r="E1209" s="8"/>
      <c r="Q1209" s="11"/>
      <c r="S1209" s="16"/>
      <c r="T1209" s="17"/>
    </row>
    <row r="1210" spans="2:20" x14ac:dyDescent="0.2">
      <c r="B1210" s="3"/>
      <c r="C1210" s="3"/>
      <c r="D1210" s="6"/>
      <c r="E1210" s="8"/>
      <c r="Q1210" s="11"/>
      <c r="S1210" s="16"/>
      <c r="T1210" s="17"/>
    </row>
    <row r="1211" spans="2:20" x14ac:dyDescent="0.2">
      <c r="B1211" s="3"/>
      <c r="C1211" s="3"/>
      <c r="D1211" s="6"/>
      <c r="E1211" s="8"/>
      <c r="Q1211" s="11"/>
      <c r="S1211" s="16"/>
      <c r="T1211" s="17"/>
    </row>
    <row r="1212" spans="2:20" x14ac:dyDescent="0.2">
      <c r="B1212" s="3"/>
      <c r="C1212" s="3"/>
      <c r="D1212" s="6"/>
      <c r="E1212" s="8"/>
      <c r="Q1212" s="11"/>
      <c r="S1212" s="16"/>
      <c r="T1212" s="17"/>
    </row>
    <row r="1213" spans="2:20" x14ac:dyDescent="0.2">
      <c r="B1213" s="3"/>
      <c r="C1213" s="3"/>
      <c r="D1213" s="6"/>
      <c r="E1213" s="8"/>
      <c r="Q1213" s="11"/>
      <c r="S1213" s="16"/>
      <c r="T1213" s="17"/>
    </row>
    <row r="1214" spans="2:20" x14ac:dyDescent="0.2">
      <c r="B1214" s="3"/>
      <c r="C1214" s="3"/>
      <c r="D1214" s="6"/>
      <c r="E1214" s="8"/>
      <c r="Q1214" s="11"/>
      <c r="S1214" s="16"/>
      <c r="T1214" s="17"/>
    </row>
    <row r="1215" spans="2:20" x14ac:dyDescent="0.2">
      <c r="B1215" s="3"/>
      <c r="C1215" s="3"/>
      <c r="D1215" s="6"/>
      <c r="E1215" s="8"/>
      <c r="Q1215" s="11"/>
      <c r="S1215" s="16"/>
      <c r="T1215" s="17"/>
    </row>
    <row r="1216" spans="2:20" x14ac:dyDescent="0.2">
      <c r="B1216" s="3"/>
      <c r="C1216" s="3"/>
      <c r="D1216" s="6"/>
      <c r="E1216" s="8"/>
      <c r="Q1216" s="11"/>
      <c r="S1216" s="16"/>
      <c r="T1216" s="17"/>
    </row>
    <row r="1217" spans="2:20" x14ac:dyDescent="0.2">
      <c r="B1217" s="3"/>
      <c r="C1217" s="3"/>
      <c r="D1217" s="6"/>
      <c r="E1217" s="8"/>
      <c r="Q1217" s="11"/>
      <c r="S1217" s="16"/>
      <c r="T1217" s="17"/>
    </row>
    <row r="1218" spans="2:20" x14ac:dyDescent="0.2">
      <c r="B1218" s="3"/>
      <c r="C1218" s="3"/>
      <c r="D1218" s="6"/>
      <c r="E1218" s="8"/>
      <c r="Q1218" s="11"/>
      <c r="S1218" s="16"/>
      <c r="T1218" s="17"/>
    </row>
    <row r="1219" spans="2:20" x14ac:dyDescent="0.2">
      <c r="B1219" s="3"/>
      <c r="C1219" s="3"/>
      <c r="D1219" s="6"/>
      <c r="E1219" s="8"/>
      <c r="Q1219" s="11"/>
      <c r="S1219" s="16"/>
      <c r="T1219" s="17"/>
    </row>
    <row r="1220" spans="2:20" x14ac:dyDescent="0.2">
      <c r="B1220" s="3"/>
      <c r="C1220" s="3"/>
      <c r="D1220" s="6"/>
      <c r="E1220" s="8"/>
      <c r="Q1220" s="11"/>
      <c r="S1220" s="16"/>
      <c r="T1220" s="17"/>
    </row>
    <row r="1221" spans="2:20" x14ac:dyDescent="0.2">
      <c r="B1221" s="3"/>
      <c r="C1221" s="3"/>
      <c r="D1221" s="6"/>
      <c r="E1221" s="8"/>
      <c r="Q1221" s="11"/>
      <c r="S1221" s="16"/>
      <c r="T1221" s="17"/>
    </row>
    <row r="1222" spans="2:20" x14ac:dyDescent="0.2">
      <c r="B1222" s="3"/>
      <c r="C1222" s="3"/>
      <c r="D1222" s="6"/>
      <c r="E1222" s="8"/>
      <c r="Q1222" s="11"/>
      <c r="S1222" s="16"/>
      <c r="T1222" s="17"/>
    </row>
    <row r="1223" spans="2:20" x14ac:dyDescent="0.2">
      <c r="B1223" s="3"/>
      <c r="C1223" s="3"/>
      <c r="D1223" s="6"/>
      <c r="E1223" s="8"/>
      <c r="Q1223" s="11"/>
      <c r="S1223" s="16"/>
      <c r="T1223" s="17"/>
    </row>
    <row r="1224" spans="2:20" x14ac:dyDescent="0.2">
      <c r="B1224" s="3"/>
      <c r="C1224" s="3"/>
      <c r="D1224" s="6"/>
      <c r="E1224" s="8"/>
      <c r="Q1224" s="11"/>
      <c r="S1224" s="16"/>
      <c r="T1224" s="17"/>
    </row>
    <row r="1225" spans="2:20" x14ac:dyDescent="0.2">
      <c r="B1225" s="3"/>
      <c r="C1225" s="3"/>
      <c r="D1225" s="6"/>
      <c r="E1225" s="8"/>
      <c r="Q1225" s="11"/>
      <c r="S1225" s="16"/>
      <c r="T1225" s="17"/>
    </row>
    <row r="1226" spans="2:20" x14ac:dyDescent="0.2">
      <c r="B1226" s="3"/>
      <c r="C1226" s="3"/>
      <c r="D1226" s="6"/>
      <c r="E1226" s="8"/>
      <c r="Q1226" s="11"/>
      <c r="S1226" s="16"/>
      <c r="T1226" s="17"/>
    </row>
    <row r="1227" spans="2:20" x14ac:dyDescent="0.2">
      <c r="B1227" s="3"/>
      <c r="C1227" s="3"/>
      <c r="D1227" s="6"/>
      <c r="E1227" s="8"/>
      <c r="Q1227" s="11"/>
      <c r="S1227" s="16"/>
      <c r="T1227" s="17"/>
    </row>
    <row r="1228" spans="2:20" x14ac:dyDescent="0.2">
      <c r="B1228" s="3"/>
      <c r="C1228" s="3"/>
      <c r="D1228" s="6"/>
      <c r="E1228" s="8"/>
      <c r="Q1228" s="11"/>
      <c r="S1228" s="16"/>
      <c r="T1228" s="17"/>
    </row>
    <row r="1229" spans="2:20" x14ac:dyDescent="0.2">
      <c r="B1229" s="3"/>
      <c r="C1229" s="3"/>
      <c r="D1229" s="6"/>
      <c r="E1229" s="8"/>
      <c r="Q1229" s="11"/>
      <c r="S1229" s="16"/>
      <c r="T1229" s="17"/>
    </row>
    <row r="1230" spans="2:20" x14ac:dyDescent="0.2">
      <c r="B1230" s="3"/>
      <c r="C1230" s="3"/>
      <c r="D1230" s="6"/>
      <c r="E1230" s="8"/>
      <c r="Q1230" s="11"/>
      <c r="S1230" s="16"/>
      <c r="T1230" s="17"/>
    </row>
    <row r="1231" spans="2:20" x14ac:dyDescent="0.2">
      <c r="B1231" s="3"/>
      <c r="C1231" s="3"/>
      <c r="D1231" s="6"/>
      <c r="E1231" s="8"/>
      <c r="Q1231" s="11"/>
      <c r="S1231" s="16"/>
      <c r="T1231" s="17"/>
    </row>
    <row r="1232" spans="2:20" x14ac:dyDescent="0.2">
      <c r="B1232" s="3"/>
      <c r="C1232" s="3"/>
      <c r="D1232" s="6"/>
      <c r="E1232" s="8"/>
      <c r="Q1232" s="11"/>
      <c r="S1232" s="16"/>
      <c r="T1232" s="17"/>
    </row>
    <row r="1233" spans="2:20" x14ac:dyDescent="0.2">
      <c r="B1233" s="3"/>
      <c r="C1233" s="3"/>
      <c r="D1233" s="6"/>
      <c r="E1233" s="8"/>
      <c r="Q1233" s="11"/>
      <c r="S1233" s="16"/>
      <c r="T1233" s="17"/>
    </row>
    <row r="1234" spans="2:20" x14ac:dyDescent="0.2">
      <c r="B1234" s="3"/>
      <c r="C1234" s="3"/>
      <c r="D1234" s="6"/>
      <c r="E1234" s="8"/>
      <c r="Q1234" s="11"/>
      <c r="S1234" s="16"/>
      <c r="T1234" s="17"/>
    </row>
    <row r="1235" spans="2:20" x14ac:dyDescent="0.2">
      <c r="B1235" s="3"/>
      <c r="C1235" s="3"/>
      <c r="D1235" s="6"/>
      <c r="E1235" s="8"/>
      <c r="Q1235" s="11"/>
      <c r="S1235" s="16"/>
      <c r="T1235" s="17"/>
    </row>
    <row r="1236" spans="2:20" x14ac:dyDescent="0.2">
      <c r="B1236" s="3"/>
      <c r="C1236" s="3"/>
      <c r="D1236" s="6"/>
      <c r="E1236" s="8"/>
      <c r="Q1236" s="11"/>
      <c r="S1236" s="16"/>
      <c r="T1236" s="17"/>
    </row>
    <row r="1237" spans="2:20" x14ac:dyDescent="0.2">
      <c r="B1237" s="3"/>
      <c r="C1237" s="3"/>
      <c r="D1237" s="6"/>
      <c r="E1237" s="8"/>
      <c r="Q1237" s="11"/>
      <c r="S1237" s="16"/>
      <c r="T1237" s="17"/>
    </row>
    <row r="1238" spans="2:20" x14ac:dyDescent="0.2">
      <c r="B1238" s="3"/>
      <c r="C1238" s="3"/>
      <c r="D1238" s="6"/>
      <c r="E1238" s="8"/>
      <c r="Q1238" s="11"/>
      <c r="S1238" s="16"/>
      <c r="T1238" s="17"/>
    </row>
    <row r="1239" spans="2:20" x14ac:dyDescent="0.2">
      <c r="B1239" s="3"/>
      <c r="C1239" s="3"/>
      <c r="D1239" s="6"/>
      <c r="E1239" s="8"/>
      <c r="Q1239" s="11"/>
      <c r="S1239" s="16"/>
      <c r="T1239" s="17"/>
    </row>
    <row r="1240" spans="2:20" x14ac:dyDescent="0.2">
      <c r="B1240" s="3"/>
      <c r="C1240" s="3"/>
      <c r="D1240" s="6"/>
      <c r="E1240" s="8"/>
      <c r="Q1240" s="11"/>
      <c r="S1240" s="16"/>
      <c r="T1240" s="17"/>
    </row>
    <row r="1241" spans="2:20" x14ac:dyDescent="0.2">
      <c r="B1241" s="3"/>
      <c r="C1241" s="3"/>
      <c r="D1241" s="6"/>
      <c r="E1241" s="8"/>
      <c r="Q1241" s="11"/>
      <c r="S1241" s="16"/>
      <c r="T1241" s="17"/>
    </row>
    <row r="1242" spans="2:20" x14ac:dyDescent="0.2">
      <c r="B1242" s="3"/>
      <c r="C1242" s="3"/>
      <c r="D1242" s="6"/>
      <c r="E1242" s="8"/>
      <c r="Q1242" s="11"/>
      <c r="S1242" s="16"/>
      <c r="T1242" s="17"/>
    </row>
    <row r="1243" spans="2:20" x14ac:dyDescent="0.2">
      <c r="B1243" s="3"/>
      <c r="C1243" s="3"/>
      <c r="D1243" s="6"/>
      <c r="E1243" s="8"/>
      <c r="Q1243" s="11"/>
      <c r="S1243" s="16"/>
      <c r="T1243" s="17"/>
    </row>
    <row r="1244" spans="2:20" x14ac:dyDescent="0.2">
      <c r="B1244" s="3"/>
      <c r="C1244" s="3"/>
      <c r="D1244" s="6"/>
      <c r="E1244" s="8"/>
      <c r="Q1244" s="11"/>
      <c r="S1244" s="16"/>
      <c r="T1244" s="17"/>
    </row>
    <row r="1245" spans="2:20" x14ac:dyDescent="0.2">
      <c r="B1245" s="3"/>
      <c r="C1245" s="3"/>
      <c r="D1245" s="6"/>
      <c r="E1245" s="8"/>
      <c r="Q1245" s="11"/>
      <c r="S1245" s="16"/>
      <c r="T1245" s="17"/>
    </row>
    <row r="1246" spans="2:20" x14ac:dyDescent="0.2">
      <c r="B1246" s="3"/>
      <c r="C1246" s="3"/>
      <c r="D1246" s="6"/>
      <c r="E1246" s="8"/>
      <c r="Q1246" s="11"/>
      <c r="S1246" s="16"/>
      <c r="T1246" s="17"/>
    </row>
    <row r="1247" spans="2:20" x14ac:dyDescent="0.2">
      <c r="B1247" s="3"/>
      <c r="C1247" s="3"/>
      <c r="D1247" s="6"/>
      <c r="E1247" s="8"/>
      <c r="Q1247" s="11"/>
      <c r="S1247" s="16"/>
      <c r="T1247" s="17"/>
    </row>
    <row r="1248" spans="2:20" x14ac:dyDescent="0.2">
      <c r="B1248" s="3"/>
      <c r="C1248" s="3"/>
      <c r="D1248" s="6"/>
      <c r="E1248" s="8"/>
      <c r="Q1248" s="11"/>
      <c r="S1248" s="16"/>
      <c r="T1248" s="17"/>
    </row>
    <row r="1249" spans="2:20" x14ac:dyDescent="0.2">
      <c r="B1249" s="3"/>
      <c r="C1249" s="3"/>
      <c r="D1249" s="6"/>
      <c r="E1249" s="8"/>
      <c r="Q1249" s="11"/>
      <c r="S1249" s="16"/>
      <c r="T1249" s="17"/>
    </row>
    <row r="1250" spans="2:20" x14ac:dyDescent="0.2">
      <c r="B1250" s="3"/>
      <c r="C1250" s="3"/>
      <c r="D1250" s="6"/>
      <c r="E1250" s="8"/>
      <c r="Q1250" s="11"/>
      <c r="S1250" s="16"/>
      <c r="T1250" s="17"/>
    </row>
    <row r="1251" spans="2:20" x14ac:dyDescent="0.2">
      <c r="B1251" s="3"/>
      <c r="C1251" s="3"/>
      <c r="D1251" s="6"/>
      <c r="E1251" s="8"/>
      <c r="Q1251" s="11"/>
      <c r="S1251" s="16"/>
      <c r="T1251" s="17"/>
    </row>
    <row r="1252" spans="2:20" x14ac:dyDescent="0.2">
      <c r="B1252" s="3"/>
      <c r="C1252" s="3"/>
      <c r="D1252" s="6"/>
      <c r="E1252" s="8"/>
      <c r="Q1252" s="11"/>
      <c r="S1252" s="16"/>
      <c r="T1252" s="17"/>
    </row>
    <row r="1253" spans="2:20" x14ac:dyDescent="0.2">
      <c r="B1253" s="3"/>
      <c r="C1253" s="3"/>
      <c r="D1253" s="6"/>
      <c r="E1253" s="8"/>
      <c r="Q1253" s="11"/>
      <c r="S1253" s="16"/>
      <c r="T1253" s="17"/>
    </row>
    <row r="1254" spans="2:20" x14ac:dyDescent="0.2">
      <c r="B1254" s="3"/>
      <c r="C1254" s="3"/>
      <c r="D1254" s="6"/>
      <c r="E1254" s="8"/>
      <c r="Q1254" s="11"/>
      <c r="S1254" s="16"/>
      <c r="T1254" s="17"/>
    </row>
    <row r="1255" spans="2:20" x14ac:dyDescent="0.2">
      <c r="B1255" s="3"/>
      <c r="C1255" s="3"/>
      <c r="D1255" s="6"/>
      <c r="E1255" s="8"/>
      <c r="Q1255" s="11"/>
      <c r="S1255" s="16"/>
      <c r="T1255" s="17"/>
    </row>
    <row r="1256" spans="2:20" x14ac:dyDescent="0.2">
      <c r="B1256" s="3"/>
      <c r="C1256" s="3"/>
      <c r="D1256" s="6"/>
      <c r="E1256" s="8"/>
      <c r="Q1256" s="11"/>
      <c r="S1256" s="16"/>
      <c r="T1256" s="17"/>
    </row>
    <row r="1257" spans="2:20" x14ac:dyDescent="0.2">
      <c r="B1257" s="3"/>
      <c r="C1257" s="3"/>
      <c r="D1257" s="6"/>
      <c r="E1257" s="8"/>
      <c r="Q1257" s="11"/>
      <c r="S1257" s="16"/>
      <c r="T1257" s="17"/>
    </row>
    <row r="1258" spans="2:20" x14ac:dyDescent="0.2">
      <c r="B1258" s="3"/>
      <c r="C1258" s="3"/>
      <c r="D1258" s="6"/>
      <c r="E1258" s="8"/>
      <c r="Q1258" s="11"/>
      <c r="S1258" s="16"/>
      <c r="T1258" s="17"/>
    </row>
    <row r="1259" spans="2:20" x14ac:dyDescent="0.2">
      <c r="B1259" s="3"/>
      <c r="C1259" s="3"/>
      <c r="D1259" s="6"/>
      <c r="E1259" s="8"/>
      <c r="Q1259" s="11"/>
      <c r="S1259" s="16"/>
      <c r="T1259" s="17"/>
    </row>
    <row r="1260" spans="2:20" x14ac:dyDescent="0.2">
      <c r="B1260" s="3"/>
      <c r="C1260" s="3"/>
      <c r="D1260" s="6"/>
      <c r="E1260" s="8"/>
      <c r="Q1260" s="11"/>
      <c r="S1260" s="16"/>
      <c r="T1260" s="17"/>
    </row>
    <row r="1261" spans="2:20" x14ac:dyDescent="0.2">
      <c r="B1261" s="3"/>
      <c r="C1261" s="3"/>
      <c r="D1261" s="6"/>
      <c r="E1261" s="8"/>
      <c r="Q1261" s="11"/>
      <c r="S1261" s="16"/>
      <c r="T1261" s="17"/>
    </row>
    <row r="1262" spans="2:20" x14ac:dyDescent="0.2">
      <c r="B1262" s="3"/>
      <c r="C1262" s="3"/>
      <c r="D1262" s="6"/>
      <c r="E1262" s="8"/>
      <c r="Q1262" s="11"/>
      <c r="S1262" s="16"/>
      <c r="T1262" s="17"/>
    </row>
    <row r="1263" spans="2:20" x14ac:dyDescent="0.2">
      <c r="B1263" s="3"/>
      <c r="C1263" s="3"/>
      <c r="D1263" s="6"/>
      <c r="E1263" s="8"/>
      <c r="Q1263" s="11"/>
      <c r="S1263" s="16"/>
      <c r="T1263" s="17"/>
    </row>
    <row r="1264" spans="2:20" x14ac:dyDescent="0.2">
      <c r="B1264" s="3"/>
      <c r="C1264" s="3"/>
      <c r="D1264" s="6"/>
      <c r="E1264" s="8"/>
      <c r="Q1264" s="11"/>
      <c r="S1264" s="16"/>
      <c r="T1264" s="17"/>
    </row>
    <row r="1265" spans="2:20" x14ac:dyDescent="0.2">
      <c r="B1265" s="3"/>
      <c r="C1265" s="3"/>
      <c r="D1265" s="6"/>
      <c r="E1265" s="8"/>
      <c r="Q1265" s="11"/>
      <c r="S1265" s="16"/>
      <c r="T1265" s="17"/>
    </row>
    <row r="1266" spans="2:20" x14ac:dyDescent="0.2">
      <c r="B1266" s="3"/>
      <c r="C1266" s="3"/>
      <c r="D1266" s="6"/>
      <c r="E1266" s="8"/>
      <c r="Q1266" s="11"/>
      <c r="S1266" s="16"/>
      <c r="T1266" s="17"/>
    </row>
    <row r="1267" spans="2:20" x14ac:dyDescent="0.2">
      <c r="B1267" s="3"/>
      <c r="C1267" s="3"/>
      <c r="D1267" s="6"/>
      <c r="E1267" s="8"/>
      <c r="Q1267" s="11"/>
      <c r="S1267" s="16"/>
      <c r="T1267" s="17"/>
    </row>
    <row r="1268" spans="2:20" x14ac:dyDescent="0.2">
      <c r="B1268" s="3"/>
      <c r="C1268" s="3"/>
      <c r="D1268" s="6"/>
      <c r="E1268" s="8"/>
      <c r="Q1268" s="11"/>
      <c r="S1268" s="16"/>
      <c r="T1268" s="17"/>
    </row>
    <row r="1269" spans="2:20" x14ac:dyDescent="0.2">
      <c r="B1269" s="3"/>
      <c r="C1269" s="3"/>
      <c r="D1269" s="6"/>
      <c r="E1269" s="8"/>
      <c r="Q1269" s="11"/>
      <c r="S1269" s="16"/>
      <c r="T1269" s="17"/>
    </row>
    <row r="1270" spans="2:20" x14ac:dyDescent="0.2">
      <c r="B1270" s="3"/>
      <c r="C1270" s="3"/>
      <c r="D1270" s="6"/>
      <c r="E1270" s="8"/>
      <c r="Q1270" s="11"/>
      <c r="S1270" s="16"/>
      <c r="T1270" s="17"/>
    </row>
    <row r="1271" spans="2:20" x14ac:dyDescent="0.2">
      <c r="B1271" s="3"/>
      <c r="C1271" s="3"/>
      <c r="D1271" s="6"/>
      <c r="E1271" s="8"/>
      <c r="Q1271" s="11"/>
      <c r="S1271" s="16"/>
      <c r="T1271" s="17"/>
    </row>
    <row r="1272" spans="2:20" x14ac:dyDescent="0.2">
      <c r="B1272" s="3"/>
      <c r="C1272" s="3"/>
      <c r="D1272" s="6"/>
      <c r="E1272" s="8"/>
      <c r="Q1272" s="11"/>
      <c r="S1272" s="16"/>
      <c r="T1272" s="17"/>
    </row>
    <row r="1273" spans="2:20" x14ac:dyDescent="0.2">
      <c r="B1273" s="3"/>
      <c r="C1273" s="3"/>
      <c r="D1273" s="6"/>
      <c r="E1273" s="8"/>
      <c r="Q1273" s="11"/>
      <c r="S1273" s="16"/>
      <c r="T1273" s="17"/>
    </row>
    <row r="1274" spans="2:20" x14ac:dyDescent="0.2">
      <c r="B1274" s="3"/>
      <c r="C1274" s="3"/>
      <c r="D1274" s="6"/>
      <c r="E1274" s="8"/>
      <c r="Q1274" s="11"/>
      <c r="S1274" s="16"/>
      <c r="T1274" s="17"/>
    </row>
    <row r="1275" spans="2:20" x14ac:dyDescent="0.2">
      <c r="B1275" s="3"/>
      <c r="C1275" s="3"/>
      <c r="D1275" s="6"/>
      <c r="E1275" s="8"/>
      <c r="Q1275" s="11"/>
      <c r="S1275" s="16"/>
      <c r="T1275" s="17"/>
    </row>
    <row r="1276" spans="2:20" x14ac:dyDescent="0.2">
      <c r="B1276" s="3"/>
      <c r="C1276" s="3"/>
      <c r="D1276" s="6"/>
      <c r="E1276" s="8"/>
      <c r="Q1276" s="11"/>
      <c r="S1276" s="16"/>
      <c r="T1276" s="17"/>
    </row>
    <row r="1277" spans="2:20" x14ac:dyDescent="0.2">
      <c r="B1277" s="3"/>
      <c r="C1277" s="3"/>
      <c r="D1277" s="6"/>
      <c r="E1277" s="8"/>
      <c r="Q1277" s="11"/>
      <c r="S1277" s="16"/>
      <c r="T1277" s="17"/>
    </row>
    <row r="1278" spans="2:20" x14ac:dyDescent="0.2">
      <c r="B1278" s="3"/>
      <c r="C1278" s="3"/>
      <c r="D1278" s="6"/>
      <c r="E1278" s="8"/>
      <c r="Q1278" s="11"/>
      <c r="S1278" s="16"/>
      <c r="T1278" s="17"/>
    </row>
    <row r="1279" spans="2:20" x14ac:dyDescent="0.2">
      <c r="B1279" s="3"/>
      <c r="C1279" s="3"/>
      <c r="D1279" s="6"/>
      <c r="E1279" s="8"/>
      <c r="Q1279" s="11"/>
      <c r="S1279" s="16"/>
      <c r="T1279" s="17"/>
    </row>
    <row r="1280" spans="2:20" x14ac:dyDescent="0.2">
      <c r="B1280" s="3"/>
      <c r="C1280" s="3"/>
      <c r="D1280" s="6"/>
      <c r="E1280" s="8"/>
      <c r="Q1280" s="11"/>
      <c r="S1280" s="16"/>
      <c r="T1280" s="17"/>
    </row>
    <row r="1281" spans="2:20" x14ac:dyDescent="0.2">
      <c r="B1281" s="3"/>
      <c r="C1281" s="3"/>
      <c r="D1281" s="6"/>
      <c r="E1281" s="8"/>
      <c r="Q1281" s="11"/>
      <c r="S1281" s="16"/>
      <c r="T1281" s="17"/>
    </row>
    <row r="1282" spans="2:20" x14ac:dyDescent="0.2">
      <c r="B1282" s="3"/>
      <c r="C1282" s="3"/>
      <c r="D1282" s="6"/>
      <c r="E1282" s="8"/>
      <c r="Q1282" s="11"/>
      <c r="S1282" s="16"/>
      <c r="T1282" s="17"/>
    </row>
    <row r="1283" spans="2:20" x14ac:dyDescent="0.2">
      <c r="B1283" s="3"/>
      <c r="C1283" s="3"/>
      <c r="D1283" s="6"/>
      <c r="E1283" s="8"/>
      <c r="Q1283" s="11"/>
      <c r="S1283" s="16"/>
      <c r="T1283" s="17"/>
    </row>
    <row r="1284" spans="2:20" x14ac:dyDescent="0.2">
      <c r="B1284" s="3"/>
      <c r="C1284" s="3"/>
      <c r="D1284" s="6"/>
      <c r="E1284" s="8"/>
      <c r="Q1284" s="11"/>
      <c r="S1284" s="16"/>
      <c r="T1284" s="17"/>
    </row>
    <row r="1285" spans="2:20" x14ac:dyDescent="0.2">
      <c r="B1285" s="3"/>
      <c r="C1285" s="3"/>
      <c r="D1285" s="6"/>
      <c r="E1285" s="8"/>
      <c r="Q1285" s="11"/>
      <c r="S1285" s="16"/>
      <c r="T1285" s="17"/>
    </row>
    <row r="1286" spans="2:20" x14ac:dyDescent="0.2">
      <c r="B1286" s="3"/>
      <c r="C1286" s="3"/>
      <c r="D1286" s="6"/>
      <c r="E1286" s="8"/>
      <c r="Q1286" s="11"/>
      <c r="S1286" s="16"/>
      <c r="T1286" s="17"/>
    </row>
    <row r="1287" spans="2:20" x14ac:dyDescent="0.2">
      <c r="B1287" s="3"/>
      <c r="C1287" s="3"/>
      <c r="D1287" s="6"/>
      <c r="E1287" s="8"/>
      <c r="Q1287" s="11"/>
      <c r="S1287" s="16"/>
      <c r="T1287" s="17"/>
    </row>
    <row r="1288" spans="2:20" x14ac:dyDescent="0.2">
      <c r="B1288" s="3"/>
      <c r="C1288" s="3"/>
      <c r="D1288" s="6"/>
      <c r="E1288" s="8"/>
      <c r="Q1288" s="11"/>
      <c r="S1288" s="16"/>
      <c r="T1288" s="17"/>
    </row>
    <row r="1289" spans="2:20" x14ac:dyDescent="0.2">
      <c r="B1289" s="3"/>
      <c r="C1289" s="3"/>
      <c r="D1289" s="6"/>
      <c r="E1289" s="8"/>
      <c r="Q1289" s="11"/>
      <c r="S1289" s="16"/>
      <c r="T1289" s="17"/>
    </row>
    <row r="1290" spans="2:20" x14ac:dyDescent="0.2">
      <c r="B1290" s="3"/>
      <c r="C1290" s="3"/>
      <c r="D1290" s="6"/>
      <c r="E1290" s="8"/>
      <c r="Q1290" s="11"/>
      <c r="S1290" s="16"/>
      <c r="T1290" s="17"/>
    </row>
    <row r="1291" spans="2:20" x14ac:dyDescent="0.2">
      <c r="B1291" s="3"/>
      <c r="C1291" s="3"/>
      <c r="D1291" s="6"/>
      <c r="E1291" s="8"/>
      <c r="Q1291" s="11"/>
      <c r="S1291" s="16"/>
      <c r="T1291" s="17"/>
    </row>
    <row r="1292" spans="2:20" x14ac:dyDescent="0.2">
      <c r="B1292" s="3"/>
      <c r="C1292" s="3"/>
      <c r="D1292" s="6"/>
      <c r="E1292" s="8"/>
      <c r="Q1292" s="11"/>
      <c r="S1292" s="16"/>
      <c r="T1292" s="17"/>
    </row>
    <row r="1293" spans="2:20" x14ac:dyDescent="0.2">
      <c r="B1293" s="3"/>
      <c r="C1293" s="3"/>
      <c r="D1293" s="6"/>
      <c r="E1293" s="8"/>
      <c r="Q1293" s="11"/>
      <c r="S1293" s="16"/>
      <c r="T1293" s="17"/>
    </row>
    <row r="1294" spans="2:20" x14ac:dyDescent="0.2">
      <c r="B1294" s="3"/>
      <c r="C1294" s="3"/>
      <c r="D1294" s="6"/>
      <c r="E1294" s="8"/>
      <c r="Q1294" s="11"/>
      <c r="S1294" s="16"/>
      <c r="T1294" s="17"/>
    </row>
    <row r="1295" spans="2:20" x14ac:dyDescent="0.2">
      <c r="B1295" s="3"/>
      <c r="C1295" s="3"/>
      <c r="D1295" s="6"/>
      <c r="E1295" s="8"/>
      <c r="Q1295" s="11"/>
      <c r="S1295" s="16"/>
      <c r="T1295" s="17"/>
    </row>
    <row r="1296" spans="2:20" x14ac:dyDescent="0.2">
      <c r="B1296" s="3"/>
      <c r="C1296" s="3"/>
      <c r="D1296" s="6"/>
      <c r="E1296" s="8"/>
      <c r="Q1296" s="11"/>
      <c r="S1296" s="16"/>
      <c r="T1296" s="17"/>
    </row>
    <row r="1297" spans="2:20" x14ac:dyDescent="0.2">
      <c r="B1297" s="3"/>
      <c r="C1297" s="3"/>
      <c r="D1297" s="6"/>
      <c r="E1297" s="8"/>
      <c r="Q1297" s="11"/>
      <c r="S1297" s="16"/>
      <c r="T1297" s="17"/>
    </row>
    <row r="1298" spans="2:20" x14ac:dyDescent="0.2">
      <c r="B1298" s="3"/>
      <c r="C1298" s="3"/>
      <c r="D1298" s="6"/>
      <c r="E1298" s="8"/>
      <c r="Q1298" s="11"/>
      <c r="S1298" s="16"/>
      <c r="T1298" s="17"/>
    </row>
    <row r="1299" spans="2:20" x14ac:dyDescent="0.2">
      <c r="B1299" s="3"/>
      <c r="C1299" s="3"/>
      <c r="D1299" s="6"/>
      <c r="E1299" s="8"/>
      <c r="Q1299" s="11"/>
      <c r="S1299" s="16"/>
      <c r="T1299" s="17"/>
    </row>
    <row r="1300" spans="2:20" x14ac:dyDescent="0.2">
      <c r="B1300" s="3"/>
      <c r="C1300" s="3"/>
      <c r="D1300" s="6"/>
      <c r="E1300" s="8"/>
      <c r="Q1300" s="11"/>
      <c r="S1300" s="16"/>
      <c r="T1300" s="17"/>
    </row>
    <row r="1301" spans="2:20" x14ac:dyDescent="0.2">
      <c r="B1301" s="3"/>
      <c r="C1301" s="3"/>
      <c r="D1301" s="6"/>
      <c r="E1301" s="8"/>
      <c r="Q1301" s="11"/>
      <c r="S1301" s="16"/>
      <c r="T1301" s="17"/>
    </row>
    <row r="1302" spans="2:20" x14ac:dyDescent="0.2">
      <c r="B1302" s="3"/>
      <c r="C1302" s="3"/>
      <c r="D1302" s="6"/>
      <c r="E1302" s="8"/>
      <c r="Q1302" s="11"/>
      <c r="S1302" s="16"/>
      <c r="T1302" s="17"/>
    </row>
    <row r="1303" spans="2:20" x14ac:dyDescent="0.2">
      <c r="B1303" s="3"/>
      <c r="C1303" s="3"/>
      <c r="D1303" s="6"/>
      <c r="E1303" s="8"/>
      <c r="Q1303" s="11"/>
      <c r="S1303" s="16"/>
      <c r="T1303" s="17"/>
    </row>
    <row r="1304" spans="2:20" x14ac:dyDescent="0.2">
      <c r="B1304" s="3"/>
      <c r="C1304" s="3"/>
      <c r="D1304" s="6"/>
      <c r="E1304" s="8"/>
      <c r="Q1304" s="11"/>
      <c r="S1304" s="16"/>
      <c r="T1304" s="17"/>
    </row>
    <row r="1305" spans="2:20" x14ac:dyDescent="0.2">
      <c r="B1305" s="3"/>
      <c r="C1305" s="3"/>
      <c r="D1305" s="6"/>
      <c r="E1305" s="8"/>
      <c r="Q1305" s="11"/>
      <c r="S1305" s="16"/>
      <c r="T1305" s="17"/>
    </row>
    <row r="1306" spans="2:20" x14ac:dyDescent="0.2">
      <c r="B1306" s="3"/>
      <c r="C1306" s="3"/>
      <c r="D1306" s="6"/>
      <c r="E1306" s="8"/>
      <c r="Q1306" s="11"/>
      <c r="S1306" s="16"/>
      <c r="T1306" s="17"/>
    </row>
    <row r="1307" spans="2:20" x14ac:dyDescent="0.2">
      <c r="B1307" s="3"/>
      <c r="C1307" s="3"/>
      <c r="D1307" s="6"/>
      <c r="E1307" s="8"/>
      <c r="Q1307" s="11"/>
      <c r="S1307" s="16"/>
      <c r="T1307" s="17"/>
    </row>
    <row r="1308" spans="2:20" x14ac:dyDescent="0.2">
      <c r="B1308" s="3"/>
      <c r="C1308" s="3"/>
      <c r="D1308" s="6"/>
      <c r="E1308" s="8"/>
      <c r="Q1308" s="11"/>
      <c r="S1308" s="16"/>
      <c r="T1308" s="17"/>
    </row>
    <row r="1309" spans="2:20" x14ac:dyDescent="0.2">
      <c r="B1309" s="3"/>
      <c r="C1309" s="3"/>
      <c r="D1309" s="6"/>
      <c r="E1309" s="8"/>
      <c r="Q1309" s="11"/>
      <c r="S1309" s="16"/>
      <c r="T1309" s="17"/>
    </row>
    <row r="1310" spans="2:20" x14ac:dyDescent="0.2">
      <c r="B1310" s="3"/>
      <c r="C1310" s="3"/>
      <c r="D1310" s="6"/>
      <c r="E1310" s="8"/>
      <c r="Q1310" s="11"/>
      <c r="S1310" s="16"/>
      <c r="T1310" s="17"/>
    </row>
    <row r="1311" spans="2:20" x14ac:dyDescent="0.2">
      <c r="B1311" s="3"/>
      <c r="C1311" s="3"/>
      <c r="D1311" s="6"/>
      <c r="E1311" s="8"/>
      <c r="Q1311" s="11"/>
      <c r="S1311" s="16"/>
      <c r="T1311" s="17"/>
    </row>
    <row r="1312" spans="2:20" x14ac:dyDescent="0.2">
      <c r="B1312" s="3"/>
      <c r="C1312" s="3"/>
      <c r="D1312" s="6"/>
      <c r="E1312" s="8"/>
      <c r="Q1312" s="11"/>
      <c r="S1312" s="16"/>
      <c r="T1312" s="17"/>
    </row>
    <row r="1313" spans="2:20" x14ac:dyDescent="0.2">
      <c r="B1313" s="3"/>
      <c r="C1313" s="3"/>
      <c r="D1313" s="6"/>
      <c r="E1313" s="8"/>
      <c r="Q1313" s="11"/>
      <c r="S1313" s="16"/>
      <c r="T1313" s="17"/>
    </row>
    <row r="1314" spans="2:20" x14ac:dyDescent="0.2">
      <c r="B1314" s="3"/>
      <c r="C1314" s="3"/>
      <c r="D1314" s="6"/>
      <c r="E1314" s="8"/>
      <c r="Q1314" s="11"/>
      <c r="S1314" s="16"/>
      <c r="T1314" s="17"/>
    </row>
    <row r="1315" spans="2:20" x14ac:dyDescent="0.2">
      <c r="B1315" s="3"/>
      <c r="C1315" s="3"/>
      <c r="D1315" s="6"/>
      <c r="E1315" s="8"/>
      <c r="Q1315" s="11"/>
      <c r="S1315" s="16"/>
      <c r="T1315" s="17"/>
    </row>
    <row r="1316" spans="2:20" x14ac:dyDescent="0.2">
      <c r="B1316" s="3"/>
      <c r="C1316" s="3"/>
      <c r="D1316" s="6"/>
      <c r="E1316" s="8"/>
      <c r="Q1316" s="11"/>
      <c r="S1316" s="16"/>
      <c r="T1316" s="17"/>
    </row>
    <row r="1317" spans="2:20" x14ac:dyDescent="0.2">
      <c r="B1317" s="3"/>
      <c r="C1317" s="3"/>
      <c r="D1317" s="6"/>
      <c r="E1317" s="8"/>
      <c r="Q1317" s="11"/>
      <c r="S1317" s="16"/>
      <c r="T1317" s="17"/>
    </row>
    <row r="1318" spans="2:20" x14ac:dyDescent="0.2">
      <c r="B1318" s="3"/>
      <c r="C1318" s="3"/>
      <c r="D1318" s="6"/>
      <c r="E1318" s="8"/>
      <c r="Q1318" s="11"/>
      <c r="S1318" s="16"/>
      <c r="T1318" s="17"/>
    </row>
    <row r="1319" spans="2:20" x14ac:dyDescent="0.2">
      <c r="B1319" s="3"/>
      <c r="C1319" s="3"/>
      <c r="D1319" s="6"/>
      <c r="E1319" s="8"/>
      <c r="Q1319" s="11"/>
      <c r="S1319" s="16"/>
      <c r="T1319" s="17"/>
    </row>
    <row r="1320" spans="2:20" x14ac:dyDescent="0.2">
      <c r="B1320" s="3"/>
      <c r="C1320" s="3"/>
      <c r="D1320" s="6"/>
      <c r="E1320" s="8"/>
      <c r="Q1320" s="11"/>
      <c r="S1320" s="16"/>
      <c r="T1320" s="17"/>
    </row>
    <row r="1321" spans="2:20" x14ac:dyDescent="0.2">
      <c r="B1321" s="3"/>
      <c r="C1321" s="3"/>
      <c r="D1321" s="6"/>
      <c r="E1321" s="8"/>
      <c r="Q1321" s="11"/>
      <c r="S1321" s="16"/>
      <c r="T1321" s="17"/>
    </row>
    <row r="1322" spans="2:20" x14ac:dyDescent="0.2">
      <c r="B1322" s="3"/>
      <c r="C1322" s="3"/>
      <c r="D1322" s="6"/>
      <c r="E1322" s="8"/>
      <c r="Q1322" s="11"/>
      <c r="S1322" s="16"/>
      <c r="T1322" s="17"/>
    </row>
    <row r="1323" spans="2:20" x14ac:dyDescent="0.2">
      <c r="B1323" s="3"/>
      <c r="C1323" s="3"/>
      <c r="D1323" s="6"/>
      <c r="E1323" s="8"/>
      <c r="Q1323" s="11"/>
      <c r="S1323" s="16"/>
      <c r="T1323" s="17"/>
    </row>
    <row r="1324" spans="2:20" x14ac:dyDescent="0.2">
      <c r="B1324" s="3"/>
      <c r="C1324" s="3"/>
      <c r="D1324" s="6"/>
      <c r="E1324" s="8"/>
      <c r="Q1324" s="11"/>
      <c r="S1324" s="16"/>
      <c r="T1324" s="17"/>
    </row>
    <row r="1325" spans="2:20" x14ac:dyDescent="0.2">
      <c r="B1325" s="3"/>
      <c r="C1325" s="3"/>
      <c r="D1325" s="6"/>
      <c r="E1325" s="8"/>
      <c r="Q1325" s="11"/>
      <c r="S1325" s="16"/>
      <c r="T1325" s="17"/>
    </row>
    <row r="1326" spans="2:20" x14ac:dyDescent="0.2">
      <c r="B1326" s="3"/>
      <c r="C1326" s="3"/>
      <c r="D1326" s="6"/>
      <c r="E1326" s="8"/>
      <c r="Q1326" s="11"/>
      <c r="S1326" s="16"/>
      <c r="T1326" s="17"/>
    </row>
    <row r="1327" spans="2:20" x14ac:dyDescent="0.2">
      <c r="B1327" s="3"/>
      <c r="C1327" s="3"/>
      <c r="D1327" s="6"/>
      <c r="E1327" s="8"/>
      <c r="Q1327" s="11"/>
      <c r="S1327" s="16"/>
      <c r="T1327" s="17"/>
    </row>
    <row r="1328" spans="2:20" x14ac:dyDescent="0.2">
      <c r="B1328" s="3"/>
      <c r="C1328" s="3"/>
      <c r="D1328" s="6"/>
      <c r="E1328" s="8"/>
      <c r="Q1328" s="11"/>
      <c r="S1328" s="16"/>
      <c r="T1328" s="17"/>
    </row>
    <row r="1329" spans="2:20" x14ac:dyDescent="0.2">
      <c r="B1329" s="3"/>
      <c r="C1329" s="3"/>
      <c r="D1329" s="6"/>
      <c r="E1329" s="8"/>
      <c r="Q1329" s="11"/>
      <c r="S1329" s="16"/>
      <c r="T1329" s="17"/>
    </row>
    <row r="1330" spans="2:20" x14ac:dyDescent="0.2">
      <c r="B1330" s="3"/>
      <c r="C1330" s="3"/>
      <c r="D1330" s="6"/>
      <c r="E1330" s="8"/>
      <c r="Q1330" s="11"/>
      <c r="S1330" s="16"/>
      <c r="T1330" s="17"/>
    </row>
    <row r="1331" spans="2:20" x14ac:dyDescent="0.2">
      <c r="B1331" s="3"/>
      <c r="C1331" s="3"/>
      <c r="D1331" s="6"/>
      <c r="E1331" s="8"/>
      <c r="Q1331" s="11"/>
      <c r="S1331" s="16"/>
      <c r="T1331" s="17"/>
    </row>
    <row r="1332" spans="2:20" x14ac:dyDescent="0.2">
      <c r="B1332" s="3"/>
      <c r="C1332" s="3"/>
      <c r="D1332" s="6"/>
      <c r="E1332" s="8"/>
      <c r="Q1332" s="11"/>
      <c r="S1332" s="16"/>
      <c r="T1332" s="17"/>
    </row>
    <row r="1333" spans="2:20" x14ac:dyDescent="0.2">
      <c r="B1333" s="3"/>
      <c r="C1333" s="3"/>
      <c r="D1333" s="6"/>
      <c r="E1333" s="8"/>
      <c r="Q1333" s="11"/>
      <c r="S1333" s="16"/>
      <c r="T1333" s="17"/>
    </row>
    <row r="1334" spans="2:20" x14ac:dyDescent="0.2">
      <c r="B1334" s="3"/>
      <c r="C1334" s="3"/>
      <c r="D1334" s="6"/>
      <c r="E1334" s="8"/>
      <c r="Q1334" s="11"/>
      <c r="S1334" s="16"/>
      <c r="T1334" s="17"/>
    </row>
    <row r="1335" spans="2:20" x14ac:dyDescent="0.2">
      <c r="B1335" s="3"/>
      <c r="C1335" s="3"/>
      <c r="D1335" s="6"/>
      <c r="E1335" s="8"/>
      <c r="Q1335" s="11"/>
      <c r="S1335" s="16"/>
      <c r="T1335" s="17"/>
    </row>
    <row r="1336" spans="2:20" x14ac:dyDescent="0.2">
      <c r="B1336" s="3"/>
      <c r="C1336" s="3"/>
      <c r="D1336" s="6"/>
      <c r="E1336" s="8"/>
      <c r="Q1336" s="11"/>
      <c r="S1336" s="16"/>
      <c r="T1336" s="17"/>
    </row>
    <row r="1337" spans="2:20" x14ac:dyDescent="0.2">
      <c r="B1337" s="3"/>
      <c r="C1337" s="3"/>
      <c r="D1337" s="6"/>
      <c r="E1337" s="8"/>
      <c r="Q1337" s="11"/>
      <c r="S1337" s="16"/>
      <c r="T1337" s="17"/>
    </row>
    <row r="1338" spans="2:20" x14ac:dyDescent="0.2">
      <c r="B1338" s="3"/>
      <c r="C1338" s="3"/>
      <c r="D1338" s="6"/>
      <c r="E1338" s="8"/>
      <c r="Q1338" s="11"/>
      <c r="S1338" s="16"/>
      <c r="T1338" s="17"/>
    </row>
    <row r="1339" spans="2:20" x14ac:dyDescent="0.2">
      <c r="B1339" s="3"/>
      <c r="C1339" s="3"/>
      <c r="D1339" s="6"/>
      <c r="E1339" s="8"/>
      <c r="Q1339" s="11"/>
      <c r="S1339" s="16"/>
      <c r="T1339" s="17"/>
    </row>
    <row r="1340" spans="2:20" x14ac:dyDescent="0.2">
      <c r="B1340" s="3"/>
      <c r="C1340" s="3"/>
      <c r="D1340" s="6"/>
      <c r="E1340" s="8"/>
      <c r="Q1340" s="11"/>
      <c r="S1340" s="16"/>
      <c r="T1340" s="17"/>
    </row>
    <row r="1341" spans="2:20" x14ac:dyDescent="0.2">
      <c r="B1341" s="3"/>
      <c r="C1341" s="3"/>
      <c r="D1341" s="6"/>
      <c r="E1341" s="8"/>
      <c r="Q1341" s="11"/>
      <c r="S1341" s="16"/>
      <c r="T1341" s="17"/>
    </row>
    <row r="1342" spans="2:20" x14ac:dyDescent="0.2">
      <c r="B1342" s="3"/>
      <c r="C1342" s="3"/>
      <c r="D1342" s="6"/>
      <c r="E1342" s="8"/>
      <c r="Q1342" s="11"/>
      <c r="S1342" s="16"/>
      <c r="T1342" s="17"/>
    </row>
    <row r="1343" spans="2:20" x14ac:dyDescent="0.2">
      <c r="B1343" s="3"/>
      <c r="C1343" s="3"/>
      <c r="D1343" s="6"/>
      <c r="E1343" s="8"/>
      <c r="Q1343" s="11"/>
      <c r="S1343" s="16"/>
      <c r="T1343" s="17"/>
    </row>
    <row r="1344" spans="2:20" x14ac:dyDescent="0.2">
      <c r="B1344" s="3"/>
      <c r="C1344" s="3"/>
      <c r="D1344" s="6"/>
      <c r="E1344" s="8"/>
      <c r="Q1344" s="11"/>
      <c r="S1344" s="16"/>
      <c r="T1344" s="17"/>
    </row>
    <row r="1345" spans="2:20" x14ac:dyDescent="0.2">
      <c r="B1345" s="3"/>
      <c r="C1345" s="3"/>
      <c r="D1345" s="6"/>
      <c r="E1345" s="8"/>
      <c r="Q1345" s="11"/>
      <c r="S1345" s="16"/>
      <c r="T1345" s="17"/>
    </row>
    <row r="1346" spans="2:20" x14ac:dyDescent="0.2">
      <c r="B1346" s="3"/>
      <c r="C1346" s="3"/>
      <c r="D1346" s="6"/>
      <c r="E1346" s="8"/>
      <c r="Q1346" s="11"/>
      <c r="S1346" s="16"/>
      <c r="T1346" s="17"/>
    </row>
    <row r="1347" spans="2:20" x14ac:dyDescent="0.2">
      <c r="B1347" s="3"/>
      <c r="C1347" s="3"/>
      <c r="D1347" s="6"/>
      <c r="E1347" s="8"/>
      <c r="Q1347" s="11"/>
      <c r="S1347" s="16"/>
      <c r="T1347" s="17"/>
    </row>
    <row r="1348" spans="2:20" x14ac:dyDescent="0.2">
      <c r="B1348" s="3"/>
      <c r="C1348" s="3"/>
      <c r="D1348" s="6"/>
      <c r="E1348" s="8"/>
      <c r="Q1348" s="11"/>
      <c r="S1348" s="16"/>
      <c r="T1348" s="17"/>
    </row>
    <row r="1349" spans="2:20" x14ac:dyDescent="0.2">
      <c r="B1349" s="3"/>
      <c r="C1349" s="3"/>
      <c r="D1349" s="6"/>
      <c r="E1349" s="8"/>
      <c r="Q1349" s="11"/>
      <c r="S1349" s="16"/>
      <c r="T1349" s="17"/>
    </row>
    <row r="1350" spans="2:20" x14ac:dyDescent="0.2">
      <c r="B1350" s="3"/>
      <c r="C1350" s="3"/>
      <c r="D1350" s="6"/>
      <c r="E1350" s="8"/>
      <c r="Q1350" s="11"/>
      <c r="S1350" s="16"/>
      <c r="T1350" s="17"/>
    </row>
    <row r="1351" spans="2:20" x14ac:dyDescent="0.2">
      <c r="B1351" s="3"/>
      <c r="C1351" s="3"/>
      <c r="D1351" s="6"/>
      <c r="E1351" s="8"/>
      <c r="Q1351" s="11"/>
      <c r="S1351" s="16"/>
      <c r="T1351" s="17"/>
    </row>
    <row r="1352" spans="2:20" x14ac:dyDescent="0.2">
      <c r="B1352" s="3"/>
      <c r="C1352" s="3"/>
      <c r="D1352" s="6"/>
      <c r="E1352" s="8"/>
      <c r="Q1352" s="11"/>
      <c r="S1352" s="16"/>
      <c r="T1352" s="17"/>
    </row>
    <row r="1353" spans="2:20" x14ac:dyDescent="0.2">
      <c r="B1353" s="3"/>
      <c r="C1353" s="3"/>
      <c r="D1353" s="6"/>
      <c r="E1353" s="8"/>
      <c r="Q1353" s="11"/>
      <c r="S1353" s="16"/>
      <c r="T1353" s="17"/>
    </row>
    <row r="1354" spans="2:20" x14ac:dyDescent="0.2">
      <c r="B1354" s="3"/>
      <c r="C1354" s="3"/>
      <c r="D1354" s="6"/>
      <c r="E1354" s="8"/>
      <c r="Q1354" s="11"/>
      <c r="S1354" s="16"/>
      <c r="T1354" s="17"/>
    </row>
    <row r="1355" spans="2:20" x14ac:dyDescent="0.2">
      <c r="B1355" s="3"/>
      <c r="C1355" s="3"/>
      <c r="D1355" s="6"/>
      <c r="E1355" s="8"/>
      <c r="Q1355" s="11"/>
      <c r="S1355" s="16"/>
      <c r="T1355" s="17"/>
    </row>
    <row r="1356" spans="2:20" x14ac:dyDescent="0.2">
      <c r="B1356" s="3"/>
      <c r="C1356" s="3"/>
      <c r="D1356" s="6"/>
      <c r="E1356" s="8"/>
      <c r="Q1356" s="11"/>
      <c r="S1356" s="16"/>
      <c r="T1356" s="17"/>
    </row>
    <row r="1357" spans="2:20" x14ac:dyDescent="0.2">
      <c r="B1357" s="3"/>
      <c r="C1357" s="3"/>
      <c r="D1357" s="6"/>
      <c r="E1357" s="8"/>
      <c r="Q1357" s="11"/>
      <c r="S1357" s="16"/>
      <c r="T1357" s="17"/>
    </row>
    <row r="1358" spans="2:20" x14ac:dyDescent="0.2">
      <c r="B1358" s="3"/>
      <c r="C1358" s="3"/>
      <c r="D1358" s="6"/>
      <c r="E1358" s="8"/>
      <c r="Q1358" s="11"/>
      <c r="S1358" s="16"/>
      <c r="T1358" s="17"/>
    </row>
    <row r="1359" spans="2:20" x14ac:dyDescent="0.2">
      <c r="B1359" s="3"/>
      <c r="C1359" s="3"/>
      <c r="D1359" s="6"/>
      <c r="E1359" s="8"/>
      <c r="Q1359" s="11"/>
      <c r="S1359" s="16"/>
      <c r="T1359" s="17"/>
    </row>
    <row r="1360" spans="2:20" x14ac:dyDescent="0.2">
      <c r="B1360" s="3"/>
      <c r="C1360" s="3"/>
      <c r="D1360" s="6"/>
      <c r="E1360" s="8"/>
      <c r="Q1360" s="11"/>
      <c r="S1360" s="16"/>
      <c r="T1360" s="17"/>
    </row>
    <row r="1361" spans="2:20" x14ac:dyDescent="0.2">
      <c r="B1361" s="3"/>
      <c r="C1361" s="3"/>
      <c r="D1361" s="6"/>
      <c r="E1361" s="8"/>
      <c r="Q1361" s="11"/>
      <c r="S1361" s="16"/>
      <c r="T1361" s="17"/>
    </row>
    <row r="1362" spans="2:20" x14ac:dyDescent="0.2">
      <c r="B1362" s="3"/>
      <c r="C1362" s="3"/>
      <c r="D1362" s="6"/>
      <c r="E1362" s="8"/>
      <c r="Q1362" s="11"/>
      <c r="S1362" s="16"/>
      <c r="T1362" s="17"/>
    </row>
    <row r="1363" spans="2:20" x14ac:dyDescent="0.2">
      <c r="B1363" s="3"/>
      <c r="C1363" s="3"/>
      <c r="D1363" s="6"/>
      <c r="E1363" s="8"/>
      <c r="Q1363" s="11"/>
      <c r="S1363" s="16"/>
      <c r="T1363" s="17"/>
    </row>
    <row r="1364" spans="2:20" x14ac:dyDescent="0.2">
      <c r="B1364" s="3"/>
      <c r="C1364" s="3"/>
      <c r="D1364" s="6"/>
      <c r="E1364" s="8"/>
      <c r="Q1364" s="11"/>
      <c r="S1364" s="16"/>
      <c r="T1364" s="17"/>
    </row>
    <row r="1365" spans="2:20" x14ac:dyDescent="0.2">
      <c r="B1365" s="3"/>
      <c r="C1365" s="3"/>
      <c r="D1365" s="6"/>
      <c r="E1365" s="8"/>
      <c r="Q1365" s="11"/>
      <c r="S1365" s="16"/>
      <c r="T1365" s="17"/>
    </row>
    <row r="1366" spans="2:20" x14ac:dyDescent="0.2">
      <c r="B1366" s="3"/>
      <c r="C1366" s="3"/>
      <c r="D1366" s="6"/>
      <c r="E1366" s="8"/>
      <c r="Q1366" s="11"/>
      <c r="S1366" s="16"/>
      <c r="T1366" s="17"/>
    </row>
    <row r="1367" spans="2:20" x14ac:dyDescent="0.2">
      <c r="B1367" s="3"/>
      <c r="C1367" s="3"/>
      <c r="D1367" s="6"/>
      <c r="E1367" s="8"/>
      <c r="Q1367" s="11"/>
      <c r="S1367" s="16"/>
      <c r="T1367" s="17"/>
    </row>
    <row r="1368" spans="2:20" x14ac:dyDescent="0.2">
      <c r="B1368" s="3"/>
      <c r="C1368" s="3"/>
      <c r="D1368" s="6"/>
      <c r="E1368" s="8"/>
      <c r="Q1368" s="11"/>
      <c r="S1368" s="16"/>
      <c r="T1368" s="17"/>
    </row>
    <row r="1369" spans="2:20" x14ac:dyDescent="0.2">
      <c r="B1369" s="3"/>
      <c r="C1369" s="3"/>
      <c r="D1369" s="6"/>
      <c r="E1369" s="8"/>
      <c r="Q1369" s="11"/>
      <c r="S1369" s="16"/>
      <c r="T1369" s="17"/>
    </row>
    <row r="1370" spans="2:20" x14ac:dyDescent="0.2">
      <c r="B1370" s="3"/>
      <c r="C1370" s="3"/>
      <c r="D1370" s="6"/>
      <c r="E1370" s="8"/>
      <c r="Q1370" s="11"/>
      <c r="S1370" s="16"/>
      <c r="T1370" s="17"/>
    </row>
    <row r="1371" spans="2:20" x14ac:dyDescent="0.2">
      <c r="B1371" s="3"/>
      <c r="C1371" s="3"/>
      <c r="D1371" s="6"/>
      <c r="E1371" s="8"/>
      <c r="Q1371" s="11"/>
      <c r="S1371" s="16"/>
      <c r="T1371" s="17"/>
    </row>
    <row r="1372" spans="2:20" x14ac:dyDescent="0.2">
      <c r="B1372" s="3"/>
      <c r="C1372" s="3"/>
      <c r="D1372" s="6"/>
      <c r="E1372" s="8"/>
      <c r="Q1372" s="11"/>
      <c r="S1372" s="16"/>
      <c r="T1372" s="17"/>
    </row>
    <row r="1373" spans="2:20" x14ac:dyDescent="0.2">
      <c r="B1373" s="3"/>
      <c r="C1373" s="3"/>
      <c r="D1373" s="6"/>
      <c r="E1373" s="8"/>
      <c r="Q1373" s="11"/>
      <c r="S1373" s="16"/>
      <c r="T1373" s="17"/>
    </row>
    <row r="1374" spans="2:20" x14ac:dyDescent="0.2">
      <c r="B1374" s="3"/>
      <c r="C1374" s="3"/>
      <c r="D1374" s="6"/>
      <c r="E1374" s="8"/>
      <c r="Q1374" s="11"/>
      <c r="S1374" s="16"/>
      <c r="T1374" s="17"/>
    </row>
    <row r="1375" spans="2:20" x14ac:dyDescent="0.2">
      <c r="B1375" s="3"/>
      <c r="C1375" s="3"/>
      <c r="D1375" s="6"/>
      <c r="E1375" s="8"/>
      <c r="Q1375" s="11"/>
      <c r="S1375" s="16"/>
      <c r="T1375" s="17"/>
    </row>
    <row r="1376" spans="2:20" x14ac:dyDescent="0.2">
      <c r="B1376" s="3"/>
      <c r="C1376" s="3"/>
      <c r="D1376" s="6"/>
      <c r="E1376" s="8"/>
      <c r="Q1376" s="11"/>
      <c r="S1376" s="16"/>
      <c r="T1376" s="17"/>
    </row>
    <row r="1377" spans="2:20" x14ac:dyDescent="0.2">
      <c r="B1377" s="3"/>
      <c r="C1377" s="3"/>
      <c r="D1377" s="6"/>
      <c r="E1377" s="8"/>
      <c r="Q1377" s="11"/>
      <c r="S1377" s="16"/>
      <c r="T1377" s="17"/>
    </row>
    <row r="1378" spans="2:20" x14ac:dyDescent="0.2">
      <c r="B1378" s="3"/>
      <c r="C1378" s="3"/>
      <c r="D1378" s="6"/>
      <c r="E1378" s="8"/>
      <c r="Q1378" s="11"/>
      <c r="S1378" s="16"/>
      <c r="T1378" s="17"/>
    </row>
    <row r="1379" spans="2:20" x14ac:dyDescent="0.2">
      <c r="B1379" s="3"/>
      <c r="C1379" s="3"/>
      <c r="D1379" s="6"/>
      <c r="E1379" s="8"/>
      <c r="Q1379" s="11"/>
      <c r="S1379" s="16"/>
      <c r="T1379" s="17"/>
    </row>
    <row r="1380" spans="2:20" x14ac:dyDescent="0.2">
      <c r="B1380" s="3"/>
      <c r="C1380" s="3"/>
      <c r="D1380" s="6"/>
      <c r="E1380" s="8"/>
      <c r="Q1380" s="11"/>
      <c r="S1380" s="16"/>
      <c r="T1380" s="17"/>
    </row>
    <row r="1381" spans="2:20" x14ac:dyDescent="0.2">
      <c r="B1381" s="3"/>
      <c r="C1381" s="3"/>
      <c r="D1381" s="6"/>
      <c r="E1381" s="8"/>
      <c r="Q1381" s="11"/>
      <c r="S1381" s="16"/>
      <c r="T1381" s="17"/>
    </row>
    <row r="1382" spans="2:20" x14ac:dyDescent="0.2">
      <c r="B1382" s="3"/>
      <c r="C1382" s="3"/>
      <c r="D1382" s="6"/>
      <c r="E1382" s="8"/>
      <c r="Q1382" s="11"/>
      <c r="S1382" s="16"/>
      <c r="T1382" s="17"/>
    </row>
    <row r="1383" spans="2:20" x14ac:dyDescent="0.2">
      <c r="B1383" s="3"/>
      <c r="C1383" s="3"/>
      <c r="D1383" s="6"/>
      <c r="E1383" s="8"/>
      <c r="Q1383" s="11"/>
      <c r="S1383" s="16"/>
      <c r="T1383" s="17"/>
    </row>
    <row r="1384" spans="2:20" x14ac:dyDescent="0.2">
      <c r="B1384" s="3"/>
      <c r="C1384" s="3"/>
      <c r="D1384" s="6"/>
      <c r="E1384" s="8"/>
      <c r="Q1384" s="11"/>
      <c r="S1384" s="16"/>
      <c r="T1384" s="17"/>
    </row>
    <row r="1385" spans="2:20" x14ac:dyDescent="0.2">
      <c r="B1385" s="3"/>
      <c r="C1385" s="3"/>
      <c r="D1385" s="6"/>
      <c r="E1385" s="8"/>
      <c r="Q1385" s="11"/>
      <c r="S1385" s="16"/>
      <c r="T1385" s="17"/>
    </row>
    <row r="1386" spans="2:20" x14ac:dyDescent="0.2">
      <c r="B1386" s="3"/>
      <c r="C1386" s="3"/>
      <c r="D1386" s="6"/>
      <c r="E1386" s="8"/>
      <c r="Q1386" s="11"/>
      <c r="S1386" s="16"/>
      <c r="T1386" s="17"/>
    </row>
    <row r="1387" spans="2:20" x14ac:dyDescent="0.2">
      <c r="B1387" s="3"/>
      <c r="C1387" s="3"/>
      <c r="D1387" s="6"/>
      <c r="E1387" s="8"/>
      <c r="Q1387" s="11"/>
      <c r="S1387" s="16"/>
      <c r="T1387" s="17"/>
    </row>
    <row r="1388" spans="2:20" x14ac:dyDescent="0.2">
      <c r="B1388" s="3"/>
      <c r="C1388" s="3"/>
      <c r="D1388" s="6"/>
      <c r="E1388" s="8"/>
      <c r="Q1388" s="11"/>
      <c r="S1388" s="16"/>
      <c r="T1388" s="17"/>
    </row>
    <row r="1389" spans="2:20" x14ac:dyDescent="0.2">
      <c r="B1389" s="3"/>
      <c r="C1389" s="3"/>
      <c r="D1389" s="6"/>
      <c r="E1389" s="8"/>
      <c r="Q1389" s="11"/>
      <c r="S1389" s="16"/>
      <c r="T1389" s="17"/>
    </row>
    <row r="1390" spans="2:20" x14ac:dyDescent="0.2">
      <c r="B1390" s="3"/>
      <c r="C1390" s="3"/>
      <c r="D1390" s="6"/>
      <c r="E1390" s="8"/>
      <c r="Q1390" s="11"/>
      <c r="S1390" s="16"/>
      <c r="T1390" s="17"/>
    </row>
    <row r="1391" spans="2:20" x14ac:dyDescent="0.2">
      <c r="B1391" s="3"/>
      <c r="C1391" s="3"/>
      <c r="D1391" s="6"/>
      <c r="E1391" s="8"/>
      <c r="Q1391" s="11"/>
      <c r="S1391" s="16"/>
      <c r="T1391" s="17"/>
    </row>
    <row r="1392" spans="2:20" x14ac:dyDescent="0.2">
      <c r="B1392" s="3"/>
      <c r="C1392" s="3"/>
      <c r="D1392" s="6"/>
      <c r="E1392" s="8"/>
      <c r="Q1392" s="11"/>
      <c r="S1392" s="16"/>
      <c r="T1392" s="17"/>
    </row>
    <row r="1393" spans="2:20" x14ac:dyDescent="0.2">
      <c r="B1393" s="3"/>
      <c r="C1393" s="3"/>
      <c r="D1393" s="6"/>
      <c r="E1393" s="8"/>
      <c r="Q1393" s="11"/>
      <c r="S1393" s="16"/>
      <c r="T1393" s="17"/>
    </row>
    <row r="1394" spans="2:20" x14ac:dyDescent="0.2">
      <c r="B1394" s="3"/>
      <c r="C1394" s="3"/>
      <c r="D1394" s="6"/>
      <c r="E1394" s="8"/>
      <c r="Q1394" s="11"/>
      <c r="S1394" s="16"/>
      <c r="T1394" s="17"/>
    </row>
    <row r="1395" spans="2:20" x14ac:dyDescent="0.2">
      <c r="B1395" s="3"/>
      <c r="C1395" s="3"/>
      <c r="D1395" s="6"/>
      <c r="E1395" s="8"/>
      <c r="Q1395" s="11"/>
      <c r="S1395" s="16"/>
      <c r="T1395" s="17"/>
    </row>
    <row r="1396" spans="2:20" x14ac:dyDescent="0.2">
      <c r="B1396" s="3"/>
      <c r="C1396" s="3"/>
      <c r="D1396" s="6"/>
      <c r="E1396" s="8"/>
      <c r="Q1396" s="11"/>
      <c r="S1396" s="16"/>
      <c r="T1396" s="17"/>
    </row>
    <row r="1397" spans="2:20" x14ac:dyDescent="0.2">
      <c r="B1397" s="3"/>
      <c r="C1397" s="3"/>
      <c r="D1397" s="6"/>
      <c r="E1397" s="8"/>
      <c r="Q1397" s="11"/>
      <c r="S1397" s="16"/>
      <c r="T1397" s="17"/>
    </row>
    <row r="1398" spans="2:20" x14ac:dyDescent="0.2">
      <c r="B1398" s="3"/>
      <c r="C1398" s="3"/>
      <c r="D1398" s="6"/>
      <c r="E1398" s="8"/>
      <c r="Q1398" s="11"/>
      <c r="S1398" s="16"/>
      <c r="T1398" s="17"/>
    </row>
    <row r="1399" spans="2:20" x14ac:dyDescent="0.2">
      <c r="B1399" s="3"/>
      <c r="C1399" s="3"/>
      <c r="D1399" s="6"/>
      <c r="E1399" s="8"/>
      <c r="Q1399" s="11"/>
      <c r="S1399" s="16"/>
      <c r="T1399" s="17"/>
    </row>
    <row r="1400" spans="2:20" x14ac:dyDescent="0.2">
      <c r="B1400" s="3"/>
      <c r="C1400" s="3"/>
      <c r="D1400" s="6"/>
      <c r="E1400" s="8"/>
      <c r="Q1400" s="11"/>
      <c r="S1400" s="16"/>
      <c r="T1400" s="17"/>
    </row>
    <row r="1401" spans="2:20" x14ac:dyDescent="0.2">
      <c r="B1401" s="3"/>
      <c r="C1401" s="3"/>
      <c r="D1401" s="6"/>
      <c r="E1401" s="8"/>
      <c r="Q1401" s="11"/>
      <c r="S1401" s="16"/>
      <c r="T1401" s="17"/>
    </row>
    <row r="1402" spans="2:20" x14ac:dyDescent="0.2">
      <c r="B1402" s="3"/>
      <c r="C1402" s="3"/>
      <c r="D1402" s="6"/>
      <c r="E1402" s="8"/>
      <c r="Q1402" s="11"/>
      <c r="S1402" s="16"/>
      <c r="T1402" s="17"/>
    </row>
    <row r="1403" spans="2:20" x14ac:dyDescent="0.2">
      <c r="B1403" s="3"/>
      <c r="C1403" s="3"/>
      <c r="D1403" s="6"/>
      <c r="E1403" s="8"/>
      <c r="Q1403" s="11"/>
      <c r="S1403" s="16"/>
      <c r="T1403" s="17"/>
    </row>
    <row r="1404" spans="2:20" x14ac:dyDescent="0.2">
      <c r="B1404" s="3"/>
      <c r="C1404" s="3"/>
      <c r="D1404" s="6"/>
      <c r="E1404" s="8"/>
      <c r="Q1404" s="11"/>
      <c r="S1404" s="16"/>
      <c r="T1404" s="17"/>
    </row>
    <row r="1405" spans="2:20" x14ac:dyDescent="0.2">
      <c r="B1405" s="3"/>
      <c r="C1405" s="3"/>
      <c r="D1405" s="6"/>
      <c r="E1405" s="8"/>
      <c r="Q1405" s="11"/>
      <c r="S1405" s="16"/>
      <c r="T1405" s="17"/>
    </row>
    <row r="1406" spans="2:20" x14ac:dyDescent="0.2">
      <c r="B1406" s="3"/>
      <c r="C1406" s="3"/>
      <c r="D1406" s="6"/>
      <c r="E1406" s="8"/>
      <c r="Q1406" s="11"/>
      <c r="S1406" s="16"/>
      <c r="T1406" s="17"/>
    </row>
    <row r="1407" spans="2:20" x14ac:dyDescent="0.2">
      <c r="B1407" s="3"/>
      <c r="C1407" s="3"/>
      <c r="D1407" s="6"/>
      <c r="E1407" s="8"/>
      <c r="Q1407" s="11"/>
      <c r="S1407" s="16"/>
      <c r="T1407" s="17"/>
    </row>
    <row r="1408" spans="2:20" x14ac:dyDescent="0.2">
      <c r="B1408" s="3"/>
      <c r="C1408" s="3"/>
      <c r="D1408" s="6"/>
      <c r="E1408" s="8"/>
      <c r="Q1408" s="11"/>
      <c r="S1408" s="16"/>
      <c r="T1408" s="17"/>
    </row>
    <row r="1409" spans="2:20" x14ac:dyDescent="0.2">
      <c r="B1409" s="3"/>
      <c r="C1409" s="3"/>
      <c r="D1409" s="6"/>
      <c r="E1409" s="8"/>
      <c r="Q1409" s="11"/>
      <c r="S1409" s="16"/>
      <c r="T1409" s="17"/>
    </row>
    <row r="1410" spans="2:20" x14ac:dyDescent="0.2">
      <c r="B1410" s="3"/>
      <c r="C1410" s="3"/>
      <c r="D1410" s="6"/>
      <c r="E1410" s="8"/>
      <c r="Q1410" s="11"/>
      <c r="S1410" s="16"/>
      <c r="T1410" s="17"/>
    </row>
    <row r="1411" spans="2:20" x14ac:dyDescent="0.2">
      <c r="B1411" s="3"/>
      <c r="C1411" s="3"/>
      <c r="D1411" s="6"/>
      <c r="E1411" s="8"/>
      <c r="Q1411" s="11"/>
      <c r="S1411" s="16"/>
      <c r="T1411" s="17"/>
    </row>
    <row r="1412" spans="2:20" x14ac:dyDescent="0.2">
      <c r="B1412" s="3"/>
      <c r="C1412" s="3"/>
      <c r="D1412" s="6"/>
      <c r="E1412" s="8"/>
      <c r="Q1412" s="11"/>
      <c r="S1412" s="16"/>
      <c r="T1412" s="17"/>
    </row>
    <row r="1413" spans="2:20" x14ac:dyDescent="0.2">
      <c r="B1413" s="3"/>
      <c r="C1413" s="3"/>
      <c r="D1413" s="6"/>
      <c r="E1413" s="8"/>
      <c r="Q1413" s="11"/>
      <c r="S1413" s="16"/>
      <c r="T1413" s="17"/>
    </row>
    <row r="1414" spans="2:20" x14ac:dyDescent="0.2">
      <c r="B1414" s="3"/>
      <c r="C1414" s="3"/>
      <c r="D1414" s="6"/>
      <c r="E1414" s="8"/>
      <c r="Q1414" s="11"/>
      <c r="S1414" s="16"/>
      <c r="T1414" s="17"/>
    </row>
    <row r="1415" spans="2:20" x14ac:dyDescent="0.2">
      <c r="B1415" s="3"/>
      <c r="C1415" s="3"/>
      <c r="D1415" s="6"/>
      <c r="E1415" s="8"/>
      <c r="Q1415" s="11"/>
      <c r="S1415" s="16"/>
      <c r="T1415" s="17"/>
    </row>
    <row r="1416" spans="2:20" x14ac:dyDescent="0.2">
      <c r="B1416" s="3"/>
      <c r="C1416" s="3"/>
      <c r="D1416" s="6"/>
      <c r="E1416" s="8"/>
      <c r="Q1416" s="11"/>
      <c r="S1416" s="16"/>
      <c r="T1416" s="17"/>
    </row>
    <row r="1417" spans="2:20" x14ac:dyDescent="0.2">
      <c r="B1417" s="3"/>
      <c r="C1417" s="3"/>
      <c r="D1417" s="6"/>
      <c r="E1417" s="8"/>
      <c r="Q1417" s="11"/>
      <c r="S1417" s="16"/>
      <c r="T1417" s="17"/>
    </row>
    <row r="1418" spans="2:20" x14ac:dyDescent="0.2">
      <c r="B1418" s="3"/>
      <c r="C1418" s="3"/>
      <c r="D1418" s="6"/>
      <c r="E1418" s="8"/>
      <c r="Q1418" s="11"/>
      <c r="S1418" s="16"/>
      <c r="T1418" s="17"/>
    </row>
    <row r="1419" spans="2:20" x14ac:dyDescent="0.2">
      <c r="B1419" s="3"/>
      <c r="C1419" s="3"/>
      <c r="D1419" s="6"/>
      <c r="E1419" s="8"/>
      <c r="Q1419" s="11"/>
      <c r="S1419" s="16"/>
      <c r="T1419" s="17"/>
    </row>
    <row r="1420" spans="2:20" x14ac:dyDescent="0.2">
      <c r="B1420" s="3"/>
      <c r="C1420" s="3"/>
      <c r="D1420" s="6"/>
      <c r="E1420" s="8"/>
      <c r="Q1420" s="11"/>
      <c r="S1420" s="16"/>
      <c r="T1420" s="17"/>
    </row>
    <row r="1421" spans="2:20" x14ac:dyDescent="0.2">
      <c r="B1421" s="3"/>
      <c r="C1421" s="3"/>
      <c r="D1421" s="6"/>
      <c r="E1421" s="8"/>
      <c r="Q1421" s="11"/>
      <c r="S1421" s="16"/>
      <c r="T1421" s="17"/>
    </row>
    <row r="1422" spans="2:20" x14ac:dyDescent="0.2">
      <c r="B1422" s="3"/>
      <c r="C1422" s="3"/>
      <c r="D1422" s="6"/>
      <c r="E1422" s="8"/>
      <c r="Q1422" s="11"/>
      <c r="S1422" s="16"/>
      <c r="T1422" s="17"/>
    </row>
    <row r="1423" spans="2:20" x14ac:dyDescent="0.2">
      <c r="B1423" s="3"/>
      <c r="C1423" s="3"/>
      <c r="D1423" s="6"/>
      <c r="E1423" s="8"/>
      <c r="Q1423" s="11"/>
      <c r="S1423" s="16"/>
      <c r="T1423" s="17"/>
    </row>
    <row r="1424" spans="2:20" x14ac:dyDescent="0.2">
      <c r="B1424" s="3"/>
      <c r="C1424" s="3"/>
      <c r="D1424" s="6"/>
      <c r="E1424" s="8"/>
      <c r="Q1424" s="11"/>
      <c r="S1424" s="16"/>
      <c r="T1424" s="17"/>
    </row>
    <row r="1425" spans="2:20" x14ac:dyDescent="0.2">
      <c r="B1425" s="3"/>
      <c r="C1425" s="3"/>
      <c r="D1425" s="6"/>
      <c r="E1425" s="8"/>
      <c r="Q1425" s="11"/>
      <c r="S1425" s="16"/>
      <c r="T1425" s="17"/>
    </row>
    <row r="1426" spans="2:20" x14ac:dyDescent="0.2">
      <c r="B1426" s="3"/>
      <c r="C1426" s="3"/>
      <c r="D1426" s="6"/>
      <c r="E1426" s="8"/>
      <c r="Q1426" s="11"/>
      <c r="S1426" s="16"/>
      <c r="T1426" s="17"/>
    </row>
    <row r="1427" spans="2:20" x14ac:dyDescent="0.2">
      <c r="B1427" s="3"/>
      <c r="C1427" s="3"/>
      <c r="D1427" s="6"/>
      <c r="E1427" s="8"/>
      <c r="Q1427" s="11"/>
      <c r="S1427" s="16"/>
      <c r="T1427" s="17"/>
    </row>
    <row r="1428" spans="2:20" x14ac:dyDescent="0.2">
      <c r="B1428" s="3"/>
      <c r="C1428" s="3"/>
      <c r="D1428" s="6"/>
      <c r="E1428" s="8"/>
      <c r="Q1428" s="11"/>
      <c r="S1428" s="16"/>
      <c r="T1428" s="17"/>
    </row>
    <row r="1429" spans="2:20" x14ac:dyDescent="0.2">
      <c r="B1429" s="3"/>
      <c r="C1429" s="3"/>
      <c r="D1429" s="6"/>
      <c r="E1429" s="8"/>
      <c r="Q1429" s="11"/>
      <c r="S1429" s="16"/>
      <c r="T1429" s="17"/>
    </row>
    <row r="1430" spans="2:20" x14ac:dyDescent="0.2">
      <c r="B1430" s="3"/>
      <c r="C1430" s="3"/>
      <c r="D1430" s="6"/>
      <c r="E1430" s="8"/>
      <c r="Q1430" s="11"/>
      <c r="S1430" s="16"/>
      <c r="T1430" s="17"/>
    </row>
    <row r="1431" spans="2:20" x14ac:dyDescent="0.2">
      <c r="B1431" s="3"/>
      <c r="C1431" s="3"/>
      <c r="D1431" s="6"/>
      <c r="E1431" s="8"/>
      <c r="Q1431" s="11"/>
      <c r="S1431" s="16"/>
      <c r="T1431" s="17"/>
    </row>
    <row r="1432" spans="2:20" x14ac:dyDescent="0.2">
      <c r="B1432" s="3"/>
      <c r="C1432" s="3"/>
      <c r="D1432" s="6"/>
      <c r="E1432" s="8"/>
      <c r="Q1432" s="11"/>
      <c r="S1432" s="16"/>
      <c r="T1432" s="17"/>
    </row>
    <row r="1433" spans="2:20" x14ac:dyDescent="0.2">
      <c r="B1433" s="3"/>
      <c r="C1433" s="3"/>
      <c r="D1433" s="6"/>
      <c r="E1433" s="8"/>
      <c r="Q1433" s="11"/>
      <c r="S1433" s="16"/>
      <c r="T1433" s="17"/>
    </row>
    <row r="1434" spans="2:20" x14ac:dyDescent="0.2">
      <c r="B1434" s="3"/>
      <c r="C1434" s="3"/>
      <c r="D1434" s="6"/>
      <c r="E1434" s="8"/>
      <c r="Q1434" s="11"/>
      <c r="S1434" s="16"/>
      <c r="T1434" s="17"/>
    </row>
    <row r="1435" spans="2:20" x14ac:dyDescent="0.2">
      <c r="B1435" s="3"/>
      <c r="C1435" s="3"/>
      <c r="D1435" s="6"/>
      <c r="E1435" s="8"/>
      <c r="Q1435" s="11"/>
      <c r="S1435" s="16"/>
      <c r="T1435" s="17"/>
    </row>
    <row r="1436" spans="2:20" x14ac:dyDescent="0.2">
      <c r="B1436" s="3"/>
      <c r="C1436" s="3"/>
      <c r="D1436" s="6"/>
      <c r="E1436" s="8"/>
      <c r="Q1436" s="11"/>
      <c r="S1436" s="16"/>
      <c r="T1436" s="17"/>
    </row>
    <row r="1437" spans="2:20" x14ac:dyDescent="0.2">
      <c r="B1437" s="3"/>
      <c r="C1437" s="3"/>
      <c r="D1437" s="6"/>
      <c r="E1437" s="8"/>
      <c r="Q1437" s="11"/>
      <c r="S1437" s="16"/>
      <c r="T1437" s="17"/>
    </row>
    <row r="1438" spans="2:20" x14ac:dyDescent="0.2">
      <c r="B1438" s="3"/>
      <c r="C1438" s="3"/>
      <c r="D1438" s="6"/>
      <c r="E1438" s="8"/>
      <c r="Q1438" s="11"/>
      <c r="S1438" s="16"/>
      <c r="T1438" s="17"/>
    </row>
    <row r="1439" spans="2:20" x14ac:dyDescent="0.2">
      <c r="B1439" s="3"/>
      <c r="C1439" s="3"/>
      <c r="D1439" s="6"/>
      <c r="E1439" s="8"/>
      <c r="Q1439" s="11"/>
      <c r="S1439" s="16"/>
      <c r="T1439" s="17"/>
    </row>
    <row r="1440" spans="2:20" x14ac:dyDescent="0.2">
      <c r="B1440" s="3"/>
      <c r="C1440" s="3"/>
      <c r="D1440" s="6"/>
      <c r="E1440" s="8"/>
      <c r="Q1440" s="11"/>
      <c r="S1440" s="16"/>
      <c r="T1440" s="17"/>
    </row>
    <row r="1441" spans="2:20" x14ac:dyDescent="0.2">
      <c r="B1441" s="3"/>
      <c r="C1441" s="3"/>
      <c r="D1441" s="6"/>
      <c r="E1441" s="8"/>
      <c r="Q1441" s="11"/>
      <c r="S1441" s="16"/>
      <c r="T1441" s="17"/>
    </row>
    <row r="1442" spans="2:20" x14ac:dyDescent="0.2">
      <c r="B1442" s="3"/>
      <c r="C1442" s="3"/>
      <c r="D1442" s="6"/>
      <c r="E1442" s="8"/>
      <c r="Q1442" s="11"/>
      <c r="S1442" s="16"/>
      <c r="T1442" s="17"/>
    </row>
    <row r="1443" spans="2:20" x14ac:dyDescent="0.2">
      <c r="B1443" s="3"/>
      <c r="C1443" s="3"/>
      <c r="D1443" s="6"/>
      <c r="E1443" s="8"/>
      <c r="Q1443" s="11"/>
      <c r="S1443" s="16"/>
      <c r="T1443" s="17"/>
    </row>
    <row r="1444" spans="2:20" x14ac:dyDescent="0.2">
      <c r="B1444" s="3"/>
      <c r="C1444" s="3"/>
      <c r="D1444" s="6"/>
      <c r="E1444" s="8"/>
      <c r="Q1444" s="11"/>
      <c r="S1444" s="16"/>
      <c r="T1444" s="17"/>
    </row>
    <row r="1445" spans="2:20" x14ac:dyDescent="0.2">
      <c r="B1445" s="3"/>
      <c r="C1445" s="3"/>
      <c r="D1445" s="6"/>
      <c r="E1445" s="8"/>
      <c r="Q1445" s="11"/>
      <c r="S1445" s="16"/>
      <c r="T1445" s="17"/>
    </row>
    <row r="1446" spans="2:20" x14ac:dyDescent="0.2">
      <c r="B1446" s="3"/>
      <c r="C1446" s="3"/>
      <c r="D1446" s="6"/>
      <c r="E1446" s="8"/>
      <c r="Q1446" s="11"/>
      <c r="S1446" s="16"/>
      <c r="T1446" s="17"/>
    </row>
    <row r="1447" spans="2:20" x14ac:dyDescent="0.2">
      <c r="B1447" s="3"/>
      <c r="C1447" s="3"/>
      <c r="D1447" s="6"/>
      <c r="E1447" s="8"/>
      <c r="Q1447" s="11"/>
      <c r="S1447" s="16"/>
      <c r="T1447" s="17"/>
    </row>
    <row r="1448" spans="2:20" x14ac:dyDescent="0.2">
      <c r="B1448" s="3"/>
      <c r="C1448" s="3"/>
      <c r="D1448" s="6"/>
      <c r="E1448" s="8"/>
      <c r="Q1448" s="11"/>
      <c r="S1448" s="16"/>
      <c r="T1448" s="17"/>
    </row>
    <row r="1449" spans="2:20" x14ac:dyDescent="0.2">
      <c r="B1449" s="3"/>
      <c r="C1449" s="3"/>
      <c r="D1449" s="6"/>
      <c r="E1449" s="8"/>
      <c r="Q1449" s="11"/>
      <c r="S1449" s="16"/>
      <c r="T1449" s="17"/>
    </row>
    <row r="1450" spans="2:20" x14ac:dyDescent="0.2">
      <c r="B1450" s="3"/>
      <c r="C1450" s="3"/>
      <c r="D1450" s="6"/>
      <c r="E1450" s="8"/>
      <c r="Q1450" s="11"/>
      <c r="S1450" s="16"/>
      <c r="T1450" s="17"/>
    </row>
    <row r="1451" spans="2:20" x14ac:dyDescent="0.2">
      <c r="B1451" s="3"/>
      <c r="C1451" s="3"/>
      <c r="D1451" s="6"/>
      <c r="E1451" s="8"/>
      <c r="Q1451" s="11"/>
      <c r="S1451" s="16"/>
      <c r="T1451" s="17"/>
    </row>
    <row r="1452" spans="2:20" x14ac:dyDescent="0.2">
      <c r="B1452" s="3"/>
      <c r="C1452" s="3"/>
      <c r="D1452" s="6"/>
      <c r="E1452" s="8"/>
      <c r="Q1452" s="11"/>
      <c r="S1452" s="16"/>
      <c r="T1452" s="17"/>
    </row>
    <row r="1453" spans="2:20" x14ac:dyDescent="0.2">
      <c r="B1453" s="3"/>
      <c r="C1453" s="3"/>
      <c r="D1453" s="6"/>
      <c r="E1453" s="8"/>
      <c r="Q1453" s="11"/>
      <c r="S1453" s="16"/>
      <c r="T1453" s="17"/>
    </row>
    <row r="1454" spans="2:20" x14ac:dyDescent="0.2">
      <c r="B1454" s="3"/>
      <c r="C1454" s="3"/>
      <c r="D1454" s="6"/>
      <c r="E1454" s="8"/>
      <c r="Q1454" s="11"/>
      <c r="S1454" s="16"/>
      <c r="T1454" s="17"/>
    </row>
    <row r="1455" spans="2:20" x14ac:dyDescent="0.2">
      <c r="B1455" s="3"/>
      <c r="C1455" s="3"/>
      <c r="D1455" s="6"/>
      <c r="E1455" s="8"/>
      <c r="Q1455" s="11"/>
      <c r="S1455" s="16"/>
      <c r="T1455" s="17"/>
    </row>
    <row r="1456" spans="2:20" x14ac:dyDescent="0.2">
      <c r="B1456" s="3"/>
      <c r="C1456" s="3"/>
      <c r="D1456" s="6"/>
      <c r="E1456" s="8"/>
      <c r="Q1456" s="11"/>
      <c r="S1456" s="16"/>
      <c r="T1456" s="17"/>
    </row>
    <row r="1457" spans="2:20" x14ac:dyDescent="0.2">
      <c r="B1457" s="3"/>
      <c r="C1457" s="3"/>
      <c r="D1457" s="6"/>
      <c r="E1457" s="8"/>
      <c r="Q1457" s="11"/>
      <c r="S1457" s="16"/>
      <c r="T1457" s="17"/>
    </row>
    <row r="1458" spans="2:20" x14ac:dyDescent="0.2">
      <c r="B1458" s="3"/>
      <c r="C1458" s="3"/>
      <c r="D1458" s="6"/>
      <c r="E1458" s="8"/>
      <c r="Q1458" s="11"/>
      <c r="S1458" s="16"/>
      <c r="T1458" s="17"/>
    </row>
    <row r="1459" spans="2:20" x14ac:dyDescent="0.2">
      <c r="B1459" s="3"/>
      <c r="C1459" s="3"/>
      <c r="D1459" s="6"/>
      <c r="E1459" s="8"/>
      <c r="Q1459" s="11"/>
      <c r="S1459" s="16"/>
      <c r="T1459" s="17"/>
    </row>
    <row r="1460" spans="2:20" x14ac:dyDescent="0.2">
      <c r="B1460" s="3"/>
      <c r="C1460" s="3"/>
      <c r="D1460" s="6"/>
      <c r="E1460" s="8"/>
      <c r="Q1460" s="11"/>
      <c r="S1460" s="16"/>
      <c r="T1460" s="17"/>
    </row>
    <row r="1461" spans="2:20" x14ac:dyDescent="0.2">
      <c r="B1461" s="3"/>
      <c r="C1461" s="3"/>
      <c r="D1461" s="6"/>
      <c r="E1461" s="8"/>
      <c r="Q1461" s="11"/>
      <c r="S1461" s="16"/>
      <c r="T1461" s="17"/>
    </row>
    <row r="1462" spans="2:20" x14ac:dyDescent="0.2">
      <c r="B1462" s="3"/>
      <c r="C1462" s="3"/>
      <c r="D1462" s="6"/>
      <c r="E1462" s="8"/>
      <c r="Q1462" s="11"/>
      <c r="S1462" s="16"/>
      <c r="T1462" s="17"/>
    </row>
    <row r="1463" spans="2:20" x14ac:dyDescent="0.2">
      <c r="B1463" s="3"/>
      <c r="C1463" s="3"/>
      <c r="D1463" s="6"/>
      <c r="E1463" s="8"/>
      <c r="Q1463" s="11"/>
      <c r="S1463" s="16"/>
      <c r="T1463" s="17"/>
    </row>
    <row r="1464" spans="2:20" x14ac:dyDescent="0.2">
      <c r="B1464" s="3"/>
      <c r="C1464" s="3"/>
      <c r="D1464" s="6"/>
      <c r="E1464" s="8"/>
      <c r="Q1464" s="11"/>
      <c r="S1464" s="16"/>
      <c r="T1464" s="17"/>
    </row>
    <row r="1465" spans="2:20" x14ac:dyDescent="0.2">
      <c r="B1465" s="3"/>
      <c r="C1465" s="3"/>
      <c r="D1465" s="6"/>
      <c r="E1465" s="8"/>
      <c r="Q1465" s="11"/>
      <c r="S1465" s="16"/>
      <c r="T1465" s="17"/>
    </row>
    <row r="1466" spans="2:20" x14ac:dyDescent="0.2">
      <c r="B1466" s="3"/>
      <c r="C1466" s="3"/>
      <c r="D1466" s="6"/>
      <c r="E1466" s="8"/>
      <c r="Q1466" s="11"/>
      <c r="S1466" s="16"/>
      <c r="T1466" s="17"/>
    </row>
    <row r="1467" spans="2:20" x14ac:dyDescent="0.2">
      <c r="B1467" s="3"/>
      <c r="C1467" s="3"/>
      <c r="D1467" s="6"/>
      <c r="E1467" s="8"/>
      <c r="Q1467" s="11"/>
      <c r="S1467" s="16"/>
      <c r="T1467" s="17"/>
    </row>
    <row r="1468" spans="2:20" x14ac:dyDescent="0.2">
      <c r="B1468" s="3"/>
      <c r="C1468" s="3"/>
      <c r="D1468" s="6"/>
      <c r="E1468" s="8"/>
      <c r="Q1468" s="11"/>
      <c r="S1468" s="16"/>
      <c r="T1468" s="17"/>
    </row>
    <row r="1469" spans="2:20" x14ac:dyDescent="0.2">
      <c r="B1469" s="3"/>
      <c r="C1469" s="3"/>
      <c r="D1469" s="6"/>
      <c r="E1469" s="8"/>
      <c r="Q1469" s="11"/>
      <c r="S1469" s="16"/>
      <c r="T1469" s="17"/>
    </row>
    <row r="1470" spans="2:20" x14ac:dyDescent="0.2">
      <c r="B1470" s="3"/>
      <c r="C1470" s="3"/>
      <c r="D1470" s="6"/>
      <c r="E1470" s="8"/>
      <c r="Q1470" s="11"/>
      <c r="S1470" s="16"/>
      <c r="T1470" s="17"/>
    </row>
    <row r="1471" spans="2:20" x14ac:dyDescent="0.2">
      <c r="B1471" s="3"/>
      <c r="C1471" s="3"/>
      <c r="D1471" s="6"/>
      <c r="E1471" s="8"/>
      <c r="Q1471" s="11"/>
      <c r="S1471" s="16"/>
      <c r="T1471" s="17"/>
    </row>
    <row r="1472" spans="2:20" x14ac:dyDescent="0.2">
      <c r="B1472" s="3"/>
      <c r="C1472" s="3"/>
      <c r="D1472" s="6"/>
      <c r="E1472" s="8"/>
      <c r="Q1472" s="11"/>
      <c r="S1472" s="16"/>
      <c r="T1472" s="17"/>
    </row>
    <row r="1473" spans="2:20" x14ac:dyDescent="0.2">
      <c r="B1473" s="3"/>
      <c r="C1473" s="3"/>
      <c r="D1473" s="6"/>
      <c r="E1473" s="8"/>
      <c r="Q1473" s="11"/>
      <c r="S1473" s="16"/>
      <c r="T1473" s="17"/>
    </row>
    <row r="1474" spans="2:20" x14ac:dyDescent="0.2">
      <c r="B1474" s="3"/>
      <c r="C1474" s="3"/>
      <c r="D1474" s="6"/>
      <c r="E1474" s="8"/>
      <c r="Q1474" s="11"/>
      <c r="S1474" s="16"/>
      <c r="T1474" s="17"/>
    </row>
    <row r="1475" spans="2:20" x14ac:dyDescent="0.2">
      <c r="B1475" s="3"/>
      <c r="C1475" s="3"/>
      <c r="D1475" s="6"/>
      <c r="E1475" s="8"/>
      <c r="Q1475" s="11"/>
      <c r="S1475" s="16"/>
      <c r="T1475" s="17"/>
    </row>
    <row r="1476" spans="2:20" x14ac:dyDescent="0.2">
      <c r="B1476" s="3"/>
      <c r="C1476" s="3"/>
      <c r="D1476" s="6"/>
      <c r="E1476" s="8"/>
      <c r="Q1476" s="11"/>
      <c r="S1476" s="16"/>
      <c r="T1476" s="17"/>
    </row>
    <row r="1477" spans="2:20" x14ac:dyDescent="0.2">
      <c r="B1477" s="3"/>
      <c r="C1477" s="3"/>
      <c r="D1477" s="6"/>
      <c r="E1477" s="8"/>
      <c r="Q1477" s="11"/>
      <c r="S1477" s="16"/>
      <c r="T1477" s="17"/>
    </row>
    <row r="1478" spans="2:20" x14ac:dyDescent="0.2">
      <c r="B1478" s="3"/>
      <c r="C1478" s="3"/>
      <c r="D1478" s="6"/>
      <c r="E1478" s="8"/>
      <c r="Q1478" s="11"/>
      <c r="S1478" s="16"/>
      <c r="T1478" s="17"/>
    </row>
    <row r="1479" spans="2:20" x14ac:dyDescent="0.2">
      <c r="B1479" s="3"/>
      <c r="C1479" s="3"/>
      <c r="D1479" s="6"/>
      <c r="E1479" s="8"/>
      <c r="Q1479" s="11"/>
      <c r="S1479" s="16"/>
      <c r="T1479" s="17"/>
    </row>
    <row r="1480" spans="2:20" x14ac:dyDescent="0.2">
      <c r="B1480" s="3"/>
      <c r="C1480" s="3"/>
      <c r="D1480" s="6"/>
      <c r="E1480" s="8"/>
      <c r="Q1480" s="11"/>
      <c r="S1480" s="16"/>
      <c r="T1480" s="17"/>
    </row>
    <row r="1481" spans="2:20" x14ac:dyDescent="0.2">
      <c r="B1481" s="3"/>
      <c r="C1481" s="3"/>
      <c r="D1481" s="6"/>
      <c r="E1481" s="8"/>
      <c r="Q1481" s="11"/>
      <c r="S1481" s="16"/>
      <c r="T1481" s="17"/>
    </row>
    <row r="1482" spans="2:20" x14ac:dyDescent="0.2">
      <c r="B1482" s="3"/>
      <c r="C1482" s="3"/>
      <c r="D1482" s="6"/>
      <c r="E1482" s="8"/>
      <c r="Q1482" s="11"/>
      <c r="S1482" s="16"/>
      <c r="T1482" s="17"/>
    </row>
    <row r="1483" spans="2:20" x14ac:dyDescent="0.2">
      <c r="B1483" s="3"/>
      <c r="C1483" s="3"/>
      <c r="D1483" s="6"/>
      <c r="E1483" s="8"/>
      <c r="Q1483" s="11"/>
      <c r="S1483" s="16"/>
      <c r="T1483" s="17"/>
    </row>
    <row r="1484" spans="2:20" x14ac:dyDescent="0.2">
      <c r="B1484" s="3"/>
      <c r="C1484" s="3"/>
      <c r="D1484" s="6"/>
      <c r="E1484" s="8"/>
      <c r="Q1484" s="11"/>
      <c r="S1484" s="16"/>
      <c r="T1484" s="17"/>
    </row>
    <row r="1485" spans="2:20" x14ac:dyDescent="0.2">
      <c r="B1485" s="3"/>
      <c r="C1485" s="3"/>
      <c r="D1485" s="6"/>
      <c r="E1485" s="8"/>
      <c r="Q1485" s="11"/>
      <c r="S1485" s="16"/>
      <c r="T1485" s="17"/>
    </row>
    <row r="1486" spans="2:20" x14ac:dyDescent="0.2">
      <c r="B1486" s="3"/>
      <c r="C1486" s="3"/>
      <c r="D1486" s="6"/>
      <c r="E1486" s="8"/>
      <c r="Q1486" s="11"/>
      <c r="S1486" s="16"/>
      <c r="T1486" s="17"/>
    </row>
    <row r="1487" spans="2:20" x14ac:dyDescent="0.2">
      <c r="B1487" s="3"/>
      <c r="C1487" s="3"/>
      <c r="D1487" s="6"/>
      <c r="E1487" s="8"/>
      <c r="Q1487" s="11"/>
      <c r="S1487" s="16"/>
      <c r="T1487" s="17"/>
    </row>
    <row r="1488" spans="2:20" x14ac:dyDescent="0.2">
      <c r="B1488" s="3"/>
      <c r="C1488" s="3"/>
      <c r="D1488" s="6"/>
      <c r="E1488" s="8"/>
      <c r="Q1488" s="11"/>
      <c r="S1488" s="16"/>
      <c r="T1488" s="17"/>
    </row>
    <row r="1489" spans="2:20" x14ac:dyDescent="0.2">
      <c r="B1489" s="3"/>
      <c r="C1489" s="3"/>
      <c r="D1489" s="6"/>
      <c r="E1489" s="8"/>
      <c r="Q1489" s="11"/>
      <c r="S1489" s="16"/>
      <c r="T1489" s="17"/>
    </row>
    <row r="1490" spans="2:20" x14ac:dyDescent="0.2">
      <c r="B1490" s="3"/>
      <c r="C1490" s="3"/>
      <c r="D1490" s="6"/>
      <c r="E1490" s="8"/>
      <c r="Q1490" s="11"/>
      <c r="S1490" s="16"/>
      <c r="T1490" s="17"/>
    </row>
    <row r="1491" spans="2:20" x14ac:dyDescent="0.2">
      <c r="B1491" s="3"/>
      <c r="C1491" s="3"/>
      <c r="D1491" s="6"/>
      <c r="E1491" s="8"/>
      <c r="Q1491" s="11"/>
      <c r="S1491" s="16"/>
      <c r="T1491" s="17"/>
    </row>
    <row r="1492" spans="2:20" x14ac:dyDescent="0.2">
      <c r="B1492" s="3"/>
      <c r="C1492" s="3"/>
      <c r="D1492" s="6"/>
      <c r="E1492" s="8"/>
      <c r="Q1492" s="11"/>
      <c r="S1492" s="16"/>
      <c r="T1492" s="17"/>
    </row>
    <row r="1493" spans="2:20" x14ac:dyDescent="0.2">
      <c r="B1493" s="3"/>
      <c r="C1493" s="3"/>
      <c r="D1493" s="6"/>
      <c r="E1493" s="8"/>
      <c r="Q1493" s="11"/>
      <c r="S1493" s="16"/>
      <c r="T1493" s="17"/>
    </row>
    <row r="1494" spans="2:20" x14ac:dyDescent="0.2">
      <c r="B1494" s="3"/>
      <c r="C1494" s="3"/>
      <c r="D1494" s="6"/>
      <c r="E1494" s="8"/>
      <c r="Q1494" s="11"/>
      <c r="S1494" s="16"/>
      <c r="T1494" s="17"/>
    </row>
    <row r="1495" spans="2:20" x14ac:dyDescent="0.2">
      <c r="B1495" s="3"/>
      <c r="C1495" s="3"/>
      <c r="D1495" s="6"/>
      <c r="E1495" s="8"/>
      <c r="Q1495" s="11"/>
      <c r="S1495" s="16"/>
      <c r="T1495" s="17"/>
    </row>
    <row r="1496" spans="2:20" x14ac:dyDescent="0.2">
      <c r="B1496" s="3"/>
      <c r="C1496" s="3"/>
      <c r="D1496" s="6"/>
      <c r="E1496" s="8"/>
      <c r="Q1496" s="11"/>
      <c r="S1496" s="16"/>
      <c r="T1496" s="17"/>
    </row>
    <row r="1497" spans="2:20" x14ac:dyDescent="0.2">
      <c r="B1497" s="3"/>
      <c r="C1497" s="3"/>
      <c r="D1497" s="6"/>
      <c r="E1497" s="8"/>
      <c r="Q1497" s="11"/>
      <c r="S1497" s="16"/>
      <c r="T1497" s="17"/>
    </row>
    <row r="1498" spans="2:20" x14ac:dyDescent="0.2">
      <c r="B1498" s="3"/>
      <c r="C1498" s="3"/>
      <c r="D1498" s="6"/>
      <c r="E1498" s="8"/>
      <c r="Q1498" s="11"/>
      <c r="S1498" s="16"/>
      <c r="T1498" s="17"/>
    </row>
    <row r="1499" spans="2:20" x14ac:dyDescent="0.2">
      <c r="B1499" s="3"/>
      <c r="C1499" s="3"/>
      <c r="D1499" s="6"/>
      <c r="E1499" s="8"/>
      <c r="Q1499" s="11"/>
      <c r="S1499" s="16"/>
      <c r="T1499" s="17"/>
    </row>
    <row r="1500" spans="2:20" x14ac:dyDescent="0.2">
      <c r="B1500" s="3"/>
      <c r="C1500" s="3"/>
      <c r="D1500" s="6"/>
      <c r="E1500" s="8"/>
      <c r="Q1500" s="11"/>
      <c r="S1500" s="16"/>
      <c r="T1500" s="17"/>
    </row>
    <row r="1501" spans="2:20" x14ac:dyDescent="0.2">
      <c r="B1501" s="3"/>
      <c r="C1501" s="3"/>
      <c r="D1501" s="6"/>
      <c r="E1501" s="8"/>
      <c r="Q1501" s="11"/>
      <c r="S1501" s="16"/>
      <c r="T1501" s="17"/>
    </row>
    <row r="1502" spans="2:20" x14ac:dyDescent="0.2">
      <c r="B1502" s="3"/>
      <c r="C1502" s="3"/>
      <c r="D1502" s="6"/>
      <c r="E1502" s="8"/>
      <c r="Q1502" s="11"/>
      <c r="S1502" s="16"/>
      <c r="T1502" s="17"/>
    </row>
    <row r="1503" spans="2:20" x14ac:dyDescent="0.2">
      <c r="B1503" s="3"/>
      <c r="C1503" s="3"/>
      <c r="D1503" s="6"/>
      <c r="E1503" s="8"/>
      <c r="Q1503" s="11"/>
      <c r="S1503" s="16"/>
      <c r="T1503" s="17"/>
    </row>
    <row r="1504" spans="2:20" x14ac:dyDescent="0.2">
      <c r="B1504" s="3"/>
      <c r="C1504" s="3"/>
      <c r="D1504" s="6"/>
      <c r="E1504" s="8"/>
      <c r="Q1504" s="11"/>
      <c r="S1504" s="16"/>
      <c r="T1504" s="17"/>
    </row>
    <row r="1505" spans="2:20" x14ac:dyDescent="0.2">
      <c r="B1505" s="3"/>
      <c r="C1505" s="3"/>
      <c r="D1505" s="6"/>
      <c r="E1505" s="8"/>
      <c r="Q1505" s="11"/>
      <c r="S1505" s="16"/>
      <c r="T1505" s="17"/>
    </row>
    <row r="1506" spans="2:20" x14ac:dyDescent="0.2">
      <c r="B1506" s="3"/>
      <c r="C1506" s="3"/>
      <c r="D1506" s="6"/>
      <c r="E1506" s="8"/>
      <c r="Q1506" s="11"/>
      <c r="S1506" s="16"/>
      <c r="T1506" s="17"/>
    </row>
    <row r="1507" spans="2:20" x14ac:dyDescent="0.2">
      <c r="B1507" s="3"/>
      <c r="C1507" s="3"/>
      <c r="D1507" s="6"/>
      <c r="E1507" s="8"/>
      <c r="Q1507" s="11"/>
      <c r="S1507" s="16"/>
      <c r="T1507" s="17"/>
    </row>
    <row r="1508" spans="2:20" x14ac:dyDescent="0.2">
      <c r="B1508" s="3"/>
      <c r="C1508" s="3"/>
      <c r="D1508" s="6"/>
      <c r="E1508" s="8"/>
      <c r="Q1508" s="11"/>
      <c r="S1508" s="16"/>
      <c r="T1508" s="17"/>
    </row>
    <row r="1509" spans="2:20" x14ac:dyDescent="0.2">
      <c r="B1509" s="3"/>
      <c r="C1509" s="3"/>
      <c r="D1509" s="6"/>
      <c r="E1509" s="8"/>
      <c r="Q1509" s="11"/>
      <c r="S1509" s="16"/>
      <c r="T1509" s="17"/>
    </row>
    <row r="1510" spans="2:20" x14ac:dyDescent="0.2">
      <c r="B1510" s="3"/>
      <c r="C1510" s="3"/>
      <c r="D1510" s="6"/>
      <c r="E1510" s="8"/>
      <c r="Q1510" s="11"/>
      <c r="S1510" s="16"/>
      <c r="T1510" s="17"/>
    </row>
    <row r="1511" spans="2:20" x14ac:dyDescent="0.2">
      <c r="B1511" s="3"/>
      <c r="C1511" s="3"/>
      <c r="D1511" s="6"/>
      <c r="E1511" s="8"/>
      <c r="Q1511" s="11"/>
      <c r="S1511" s="16"/>
      <c r="T1511" s="17"/>
    </row>
    <row r="1512" spans="2:20" x14ac:dyDescent="0.2">
      <c r="B1512" s="3"/>
      <c r="C1512" s="3"/>
      <c r="D1512" s="6"/>
      <c r="E1512" s="8"/>
      <c r="Q1512" s="11"/>
      <c r="S1512" s="16"/>
      <c r="T1512" s="17"/>
    </row>
    <row r="1513" spans="2:20" x14ac:dyDescent="0.2">
      <c r="B1513" s="3"/>
      <c r="C1513" s="3"/>
      <c r="D1513" s="6"/>
      <c r="E1513" s="8"/>
      <c r="Q1513" s="11"/>
      <c r="S1513" s="16"/>
      <c r="T1513" s="17"/>
    </row>
    <row r="1514" spans="2:20" x14ac:dyDescent="0.2">
      <c r="B1514" s="3"/>
      <c r="C1514" s="3"/>
      <c r="D1514" s="6"/>
      <c r="E1514" s="8"/>
      <c r="Q1514" s="11"/>
      <c r="S1514" s="16"/>
      <c r="T1514" s="17"/>
    </row>
    <row r="1515" spans="2:20" x14ac:dyDescent="0.2">
      <c r="B1515" s="3"/>
      <c r="C1515" s="3"/>
      <c r="D1515" s="6"/>
      <c r="E1515" s="8"/>
      <c r="Q1515" s="11"/>
      <c r="S1515" s="16"/>
      <c r="T1515" s="17"/>
    </row>
    <row r="1516" spans="2:20" x14ac:dyDescent="0.2">
      <c r="B1516" s="3"/>
      <c r="C1516" s="3"/>
      <c r="D1516" s="6"/>
      <c r="E1516" s="8"/>
      <c r="Q1516" s="11"/>
      <c r="S1516" s="16"/>
      <c r="T1516" s="17"/>
    </row>
    <row r="1517" spans="2:20" x14ac:dyDescent="0.2">
      <c r="B1517" s="3"/>
      <c r="C1517" s="3"/>
      <c r="D1517" s="6"/>
      <c r="E1517" s="8"/>
      <c r="Q1517" s="11"/>
      <c r="S1517" s="16"/>
      <c r="T1517" s="17"/>
    </row>
    <row r="1518" spans="2:20" x14ac:dyDescent="0.2">
      <c r="B1518" s="3"/>
      <c r="C1518" s="3"/>
      <c r="D1518" s="6"/>
      <c r="E1518" s="8"/>
      <c r="Q1518" s="11"/>
      <c r="S1518" s="16"/>
      <c r="T1518" s="17"/>
    </row>
    <row r="1519" spans="2:20" x14ac:dyDescent="0.2">
      <c r="B1519" s="3"/>
      <c r="C1519" s="3"/>
      <c r="D1519" s="6"/>
      <c r="E1519" s="8"/>
      <c r="Q1519" s="11"/>
      <c r="S1519" s="16"/>
      <c r="T1519" s="17"/>
    </row>
    <row r="1520" spans="2:20" x14ac:dyDescent="0.2">
      <c r="B1520" s="3"/>
      <c r="C1520" s="3"/>
      <c r="D1520" s="6"/>
      <c r="E1520" s="8"/>
      <c r="Q1520" s="11"/>
      <c r="S1520" s="16"/>
      <c r="T1520" s="17"/>
    </row>
    <row r="1521" spans="2:20" x14ac:dyDescent="0.2">
      <c r="B1521" s="3"/>
      <c r="C1521" s="3"/>
      <c r="D1521" s="6"/>
      <c r="E1521" s="8"/>
      <c r="Q1521" s="11"/>
      <c r="S1521" s="16"/>
      <c r="T1521" s="17"/>
    </row>
    <row r="1522" spans="2:20" x14ac:dyDescent="0.2">
      <c r="B1522" s="3"/>
      <c r="C1522" s="3"/>
      <c r="D1522" s="6"/>
      <c r="E1522" s="8"/>
      <c r="Q1522" s="11"/>
      <c r="S1522" s="16"/>
      <c r="T1522" s="17"/>
    </row>
    <row r="1523" spans="2:20" x14ac:dyDescent="0.2">
      <c r="B1523" s="3"/>
      <c r="C1523" s="3"/>
      <c r="D1523" s="6"/>
      <c r="E1523" s="8"/>
      <c r="Q1523" s="11"/>
      <c r="S1523" s="16"/>
      <c r="T1523" s="17"/>
    </row>
    <row r="1524" spans="2:20" x14ac:dyDescent="0.2">
      <c r="B1524" s="3"/>
      <c r="C1524" s="3"/>
      <c r="D1524" s="6"/>
      <c r="E1524" s="8"/>
      <c r="Q1524" s="11"/>
      <c r="S1524" s="16"/>
      <c r="T1524" s="17"/>
    </row>
    <row r="1525" spans="2:20" x14ac:dyDescent="0.2">
      <c r="B1525" s="3"/>
      <c r="C1525" s="3"/>
      <c r="D1525" s="6"/>
      <c r="E1525" s="8"/>
      <c r="Q1525" s="11"/>
      <c r="S1525" s="16"/>
      <c r="T1525" s="17"/>
    </row>
    <row r="1526" spans="2:20" x14ac:dyDescent="0.2">
      <c r="B1526" s="3"/>
      <c r="C1526" s="3"/>
      <c r="D1526" s="6"/>
      <c r="E1526" s="8"/>
      <c r="Q1526" s="11"/>
      <c r="S1526" s="16"/>
      <c r="T1526" s="17"/>
    </row>
    <row r="1527" spans="2:20" x14ac:dyDescent="0.2">
      <c r="B1527" s="3"/>
      <c r="C1527" s="3"/>
      <c r="D1527" s="6"/>
      <c r="E1527" s="8"/>
      <c r="Q1527" s="11"/>
      <c r="S1527" s="16"/>
      <c r="T1527" s="17"/>
    </row>
    <row r="1528" spans="2:20" x14ac:dyDescent="0.2">
      <c r="B1528" s="3"/>
      <c r="C1528" s="3"/>
      <c r="D1528" s="6"/>
      <c r="E1528" s="8"/>
      <c r="Q1528" s="11"/>
      <c r="S1528" s="16"/>
      <c r="T1528" s="17"/>
    </row>
    <row r="1529" spans="2:20" x14ac:dyDescent="0.2">
      <c r="B1529" s="3"/>
      <c r="C1529" s="3"/>
      <c r="D1529" s="6"/>
      <c r="E1529" s="8"/>
      <c r="Q1529" s="11"/>
      <c r="S1529" s="16"/>
      <c r="T1529" s="17"/>
    </row>
    <row r="1530" spans="2:20" x14ac:dyDescent="0.2">
      <c r="B1530" s="3"/>
      <c r="C1530" s="3"/>
      <c r="D1530" s="6"/>
      <c r="E1530" s="8"/>
      <c r="Q1530" s="11"/>
      <c r="S1530" s="16"/>
      <c r="T1530" s="17"/>
    </row>
    <row r="1531" spans="2:20" x14ac:dyDescent="0.2">
      <c r="B1531" s="3"/>
      <c r="C1531" s="3"/>
      <c r="D1531" s="6"/>
      <c r="E1531" s="8"/>
      <c r="Q1531" s="11"/>
      <c r="S1531" s="16"/>
      <c r="T1531" s="17"/>
    </row>
    <row r="1532" spans="2:20" x14ac:dyDescent="0.2">
      <c r="B1532" s="3"/>
      <c r="C1532" s="3"/>
      <c r="D1532" s="6"/>
      <c r="E1532" s="8"/>
      <c r="Q1532" s="11"/>
      <c r="S1532" s="16"/>
      <c r="T1532" s="17"/>
    </row>
    <row r="1533" spans="2:20" x14ac:dyDescent="0.2">
      <c r="B1533" s="3"/>
      <c r="C1533" s="3"/>
      <c r="D1533" s="6"/>
      <c r="E1533" s="8"/>
      <c r="Q1533" s="11"/>
      <c r="S1533" s="16"/>
      <c r="T1533" s="17"/>
    </row>
    <row r="1534" spans="2:20" x14ac:dyDescent="0.2">
      <c r="B1534" s="3"/>
      <c r="C1534" s="3"/>
      <c r="D1534" s="6"/>
      <c r="E1534" s="8"/>
      <c r="Q1534" s="11"/>
      <c r="S1534" s="16"/>
      <c r="T1534" s="17"/>
    </row>
    <row r="1535" spans="2:20" x14ac:dyDescent="0.2">
      <c r="B1535" s="3"/>
      <c r="C1535" s="3"/>
      <c r="D1535" s="6"/>
      <c r="E1535" s="8"/>
      <c r="Q1535" s="11"/>
      <c r="S1535" s="16"/>
      <c r="T1535" s="17"/>
    </row>
    <row r="1536" spans="2:20" x14ac:dyDescent="0.2">
      <c r="B1536" s="3"/>
      <c r="C1536" s="3"/>
      <c r="D1536" s="6"/>
      <c r="E1536" s="8"/>
      <c r="Q1536" s="11"/>
      <c r="S1536" s="16"/>
      <c r="T1536" s="17"/>
    </row>
    <row r="1537" spans="2:20" x14ac:dyDescent="0.2">
      <c r="B1537" s="3"/>
      <c r="C1537" s="3"/>
      <c r="D1537" s="6"/>
      <c r="E1537" s="8"/>
      <c r="Q1537" s="11"/>
      <c r="S1537" s="16"/>
      <c r="T1537" s="17"/>
    </row>
    <row r="1538" spans="2:20" x14ac:dyDescent="0.2">
      <c r="B1538" s="3"/>
      <c r="C1538" s="3"/>
      <c r="D1538" s="6"/>
      <c r="E1538" s="8"/>
      <c r="Q1538" s="11"/>
      <c r="S1538" s="16"/>
      <c r="T1538" s="17"/>
    </row>
    <row r="1539" spans="2:20" x14ac:dyDescent="0.2">
      <c r="B1539" s="3"/>
      <c r="C1539" s="3"/>
      <c r="D1539" s="6"/>
      <c r="E1539" s="8"/>
      <c r="Q1539" s="11"/>
      <c r="S1539" s="16"/>
      <c r="T1539" s="17"/>
    </row>
    <row r="1540" spans="2:20" x14ac:dyDescent="0.2">
      <c r="B1540" s="3"/>
      <c r="C1540" s="3"/>
      <c r="D1540" s="6"/>
      <c r="E1540" s="8"/>
      <c r="Q1540" s="11"/>
      <c r="S1540" s="16"/>
      <c r="T1540" s="17"/>
    </row>
    <row r="1541" spans="2:20" x14ac:dyDescent="0.2">
      <c r="B1541" s="3"/>
      <c r="C1541" s="3"/>
      <c r="D1541" s="6"/>
      <c r="E1541" s="8"/>
      <c r="Q1541" s="11"/>
      <c r="S1541" s="16"/>
      <c r="T1541" s="17"/>
    </row>
    <row r="1542" spans="2:20" x14ac:dyDescent="0.2">
      <c r="B1542" s="3"/>
      <c r="C1542" s="3"/>
      <c r="D1542" s="6"/>
      <c r="E1542" s="8"/>
      <c r="Q1542" s="11"/>
      <c r="S1542" s="16"/>
      <c r="T1542" s="17"/>
    </row>
    <row r="1543" spans="2:20" x14ac:dyDescent="0.2">
      <c r="B1543" s="3"/>
      <c r="C1543" s="3"/>
      <c r="D1543" s="6"/>
      <c r="E1543" s="8"/>
      <c r="Q1543" s="11"/>
      <c r="S1543" s="16"/>
      <c r="T1543" s="17"/>
    </row>
    <row r="1544" spans="2:20" x14ac:dyDescent="0.2">
      <c r="B1544" s="3"/>
      <c r="C1544" s="3"/>
      <c r="D1544" s="6"/>
      <c r="E1544" s="8"/>
      <c r="Q1544" s="11"/>
      <c r="S1544" s="16"/>
      <c r="T1544" s="17"/>
    </row>
    <row r="1545" spans="2:20" x14ac:dyDescent="0.2">
      <c r="B1545" s="3"/>
      <c r="C1545" s="3"/>
      <c r="D1545" s="6"/>
      <c r="E1545" s="8"/>
      <c r="Q1545" s="11"/>
      <c r="S1545" s="16"/>
      <c r="T1545" s="17"/>
    </row>
    <row r="1546" spans="2:20" x14ac:dyDescent="0.2">
      <c r="B1546" s="3"/>
      <c r="C1546" s="3"/>
      <c r="D1546" s="6"/>
      <c r="E1546" s="8"/>
      <c r="Q1546" s="11"/>
      <c r="S1546" s="16"/>
      <c r="T1546" s="17"/>
    </row>
    <row r="1547" spans="2:20" x14ac:dyDescent="0.2">
      <c r="B1547" s="3"/>
      <c r="C1547" s="3"/>
      <c r="D1547" s="6"/>
      <c r="E1547" s="8"/>
      <c r="Q1547" s="11"/>
      <c r="S1547" s="16"/>
      <c r="T1547" s="17"/>
    </row>
    <row r="1548" spans="2:20" x14ac:dyDescent="0.2">
      <c r="B1548" s="3"/>
      <c r="C1548" s="3"/>
      <c r="D1548" s="6"/>
      <c r="E1548" s="8"/>
      <c r="Q1548" s="11"/>
      <c r="S1548" s="16"/>
      <c r="T1548" s="17"/>
    </row>
    <row r="1549" spans="2:20" x14ac:dyDescent="0.2">
      <c r="B1549" s="3"/>
      <c r="C1549" s="3"/>
      <c r="D1549" s="6"/>
      <c r="E1549" s="8"/>
      <c r="Q1549" s="11"/>
      <c r="S1549" s="16"/>
      <c r="T1549" s="17"/>
    </row>
    <row r="1550" spans="2:20" x14ac:dyDescent="0.2">
      <c r="B1550" s="3"/>
      <c r="C1550" s="3"/>
      <c r="D1550" s="6"/>
      <c r="E1550" s="8"/>
      <c r="Q1550" s="11"/>
      <c r="S1550" s="16"/>
      <c r="T1550" s="17"/>
    </row>
    <row r="1551" spans="2:20" x14ac:dyDescent="0.2">
      <c r="B1551" s="3"/>
      <c r="C1551" s="3"/>
      <c r="D1551" s="6"/>
      <c r="E1551" s="8"/>
      <c r="Q1551" s="11"/>
      <c r="S1551" s="16"/>
      <c r="T1551" s="17"/>
    </row>
    <row r="1552" spans="2:20" x14ac:dyDescent="0.2">
      <c r="B1552" s="3"/>
      <c r="C1552" s="3"/>
      <c r="D1552" s="6"/>
      <c r="E1552" s="8"/>
      <c r="Q1552" s="11"/>
      <c r="S1552" s="16"/>
      <c r="T1552" s="17"/>
    </row>
    <row r="1553" spans="2:20" x14ac:dyDescent="0.2">
      <c r="B1553" s="3"/>
      <c r="C1553" s="3"/>
      <c r="D1553" s="6"/>
      <c r="E1553" s="8"/>
      <c r="Q1553" s="11"/>
      <c r="S1553" s="16"/>
      <c r="T1553" s="17"/>
    </row>
    <row r="1554" spans="2:20" x14ac:dyDescent="0.2">
      <c r="B1554" s="3"/>
      <c r="C1554" s="3"/>
      <c r="D1554" s="6"/>
      <c r="E1554" s="8"/>
      <c r="Q1554" s="11"/>
      <c r="S1554" s="16"/>
      <c r="T1554" s="17"/>
    </row>
    <row r="1555" spans="2:20" x14ac:dyDescent="0.2">
      <c r="B1555" s="3"/>
      <c r="C1555" s="3"/>
      <c r="D1555" s="6"/>
      <c r="E1555" s="8"/>
      <c r="Q1555" s="11"/>
      <c r="S1555" s="16"/>
      <c r="T1555" s="17"/>
    </row>
    <row r="1556" spans="2:20" x14ac:dyDescent="0.2">
      <c r="B1556" s="3"/>
      <c r="C1556" s="3"/>
      <c r="D1556" s="6"/>
      <c r="E1556" s="8"/>
      <c r="Q1556" s="11"/>
      <c r="S1556" s="16"/>
      <c r="T1556" s="17"/>
    </row>
    <row r="1557" spans="2:20" x14ac:dyDescent="0.2">
      <c r="B1557" s="3"/>
      <c r="C1557" s="3"/>
      <c r="D1557" s="6"/>
      <c r="E1557" s="8"/>
      <c r="Q1557" s="11"/>
      <c r="S1557" s="16"/>
      <c r="T1557" s="17"/>
    </row>
    <row r="1558" spans="2:20" x14ac:dyDescent="0.2">
      <c r="B1558" s="3"/>
      <c r="C1558" s="3"/>
      <c r="D1558" s="6"/>
      <c r="E1558" s="8"/>
      <c r="Q1558" s="11"/>
      <c r="S1558" s="16"/>
      <c r="T1558" s="17"/>
    </row>
    <row r="1559" spans="2:20" x14ac:dyDescent="0.2">
      <c r="B1559" s="3"/>
      <c r="C1559" s="3"/>
      <c r="D1559" s="6"/>
      <c r="E1559" s="8"/>
      <c r="Q1559" s="11"/>
      <c r="S1559" s="16"/>
      <c r="T1559" s="17"/>
    </row>
    <row r="1560" spans="2:20" x14ac:dyDescent="0.2">
      <c r="B1560" s="3"/>
      <c r="C1560" s="3"/>
      <c r="D1560" s="6"/>
      <c r="E1560" s="8"/>
      <c r="Q1560" s="11"/>
      <c r="S1560" s="16"/>
      <c r="T1560" s="17"/>
    </row>
    <row r="1561" spans="2:20" x14ac:dyDescent="0.2">
      <c r="B1561" s="3"/>
      <c r="C1561" s="3"/>
      <c r="D1561" s="6"/>
      <c r="E1561" s="8"/>
      <c r="Q1561" s="11"/>
      <c r="S1561" s="16"/>
      <c r="T1561" s="17"/>
    </row>
    <row r="1562" spans="2:20" x14ac:dyDescent="0.2">
      <c r="B1562" s="3"/>
      <c r="C1562" s="3"/>
      <c r="D1562" s="6"/>
      <c r="E1562" s="8"/>
      <c r="Q1562" s="11"/>
      <c r="S1562" s="16"/>
      <c r="T1562" s="17"/>
    </row>
    <row r="1563" spans="2:20" x14ac:dyDescent="0.2">
      <c r="B1563" s="3"/>
      <c r="C1563" s="3"/>
      <c r="D1563" s="6"/>
      <c r="E1563" s="8"/>
      <c r="Q1563" s="11"/>
      <c r="S1563" s="16"/>
      <c r="T1563" s="17"/>
    </row>
    <row r="1564" spans="2:20" x14ac:dyDescent="0.2">
      <c r="B1564" s="3"/>
      <c r="C1564" s="3"/>
      <c r="D1564" s="6"/>
      <c r="E1564" s="8"/>
      <c r="Q1564" s="11"/>
      <c r="S1564" s="16"/>
      <c r="T1564" s="17"/>
    </row>
    <row r="1565" spans="2:20" x14ac:dyDescent="0.2">
      <c r="B1565" s="3"/>
      <c r="C1565" s="3"/>
      <c r="D1565" s="6"/>
      <c r="E1565" s="8"/>
      <c r="Q1565" s="11"/>
      <c r="S1565" s="16"/>
      <c r="T1565" s="17"/>
    </row>
    <row r="1566" spans="2:20" x14ac:dyDescent="0.2">
      <c r="B1566" s="3"/>
      <c r="C1566" s="3"/>
      <c r="D1566" s="6"/>
      <c r="E1566" s="8"/>
      <c r="Q1566" s="11"/>
      <c r="S1566" s="16"/>
      <c r="T1566" s="17"/>
    </row>
    <row r="1567" spans="2:20" x14ac:dyDescent="0.2">
      <c r="B1567" s="3"/>
      <c r="C1567" s="3"/>
      <c r="D1567" s="6"/>
      <c r="E1567" s="8"/>
      <c r="Q1567" s="11"/>
      <c r="S1567" s="16"/>
      <c r="T1567" s="17"/>
    </row>
    <row r="1568" spans="2:20" x14ac:dyDescent="0.2">
      <c r="B1568" s="3"/>
      <c r="C1568" s="3"/>
      <c r="D1568" s="6"/>
      <c r="E1568" s="8"/>
      <c r="Q1568" s="11"/>
      <c r="S1568" s="16"/>
      <c r="T1568" s="17"/>
    </row>
    <row r="1569" spans="2:20" x14ac:dyDescent="0.2">
      <c r="B1569" s="3"/>
      <c r="C1569" s="3"/>
      <c r="D1569" s="6"/>
      <c r="E1569" s="8"/>
      <c r="Q1569" s="11"/>
      <c r="S1569" s="16"/>
      <c r="T1569" s="17"/>
    </row>
    <row r="1570" spans="2:20" x14ac:dyDescent="0.2">
      <c r="B1570" s="3"/>
      <c r="C1570" s="3"/>
      <c r="D1570" s="6"/>
      <c r="E1570" s="8"/>
      <c r="Q1570" s="11"/>
      <c r="S1570" s="16"/>
      <c r="T1570" s="17"/>
    </row>
    <row r="1571" spans="2:20" x14ac:dyDescent="0.2">
      <c r="B1571" s="3"/>
      <c r="C1571" s="3"/>
      <c r="D1571" s="6"/>
      <c r="E1571" s="8"/>
      <c r="Q1571" s="11"/>
      <c r="S1571" s="16"/>
      <c r="T1571" s="17"/>
    </row>
    <row r="1572" spans="2:20" x14ac:dyDescent="0.2">
      <c r="B1572" s="3"/>
      <c r="C1572" s="3"/>
      <c r="D1572" s="6"/>
      <c r="E1572" s="8"/>
      <c r="Q1572" s="11"/>
      <c r="S1572" s="16"/>
      <c r="T1572" s="17"/>
    </row>
    <row r="1573" spans="2:20" x14ac:dyDescent="0.2">
      <c r="B1573" s="3"/>
      <c r="C1573" s="3"/>
      <c r="D1573" s="6"/>
      <c r="E1573" s="8"/>
      <c r="Q1573" s="11"/>
      <c r="S1573" s="16"/>
      <c r="T1573" s="17"/>
    </row>
    <row r="1574" spans="2:20" x14ac:dyDescent="0.2">
      <c r="B1574" s="3"/>
      <c r="C1574" s="3"/>
      <c r="D1574" s="6"/>
      <c r="E1574" s="8"/>
      <c r="Q1574" s="11"/>
      <c r="S1574" s="16"/>
      <c r="T1574" s="17"/>
    </row>
    <row r="1575" spans="2:20" x14ac:dyDescent="0.2">
      <c r="B1575" s="3"/>
      <c r="C1575" s="3"/>
      <c r="D1575" s="6"/>
      <c r="E1575" s="8"/>
      <c r="Q1575" s="11"/>
      <c r="S1575" s="16"/>
      <c r="T1575" s="17"/>
    </row>
    <row r="1576" spans="2:20" x14ac:dyDescent="0.2">
      <c r="B1576" s="3"/>
      <c r="C1576" s="3"/>
      <c r="D1576" s="6"/>
      <c r="E1576" s="8"/>
      <c r="Q1576" s="11"/>
      <c r="S1576" s="16"/>
      <c r="T1576" s="17"/>
    </row>
    <row r="1577" spans="2:20" x14ac:dyDescent="0.2">
      <c r="B1577" s="3"/>
      <c r="C1577" s="3"/>
      <c r="D1577" s="6"/>
      <c r="E1577" s="8"/>
      <c r="Q1577" s="11"/>
      <c r="S1577" s="16"/>
      <c r="T1577" s="17"/>
    </row>
    <row r="1578" spans="2:20" x14ac:dyDescent="0.2">
      <c r="B1578" s="3"/>
      <c r="C1578" s="3"/>
      <c r="D1578" s="6"/>
      <c r="E1578" s="8"/>
      <c r="Q1578" s="11"/>
      <c r="S1578" s="16"/>
      <c r="T1578" s="17"/>
    </row>
    <row r="1579" spans="2:20" x14ac:dyDescent="0.2">
      <c r="B1579" s="3"/>
      <c r="C1579" s="3"/>
      <c r="D1579" s="6"/>
      <c r="E1579" s="8"/>
      <c r="Q1579" s="11"/>
      <c r="S1579" s="16"/>
      <c r="T1579" s="17"/>
    </row>
    <row r="1580" spans="2:20" x14ac:dyDescent="0.2">
      <c r="B1580" s="3"/>
      <c r="C1580" s="3"/>
      <c r="D1580" s="6"/>
      <c r="E1580" s="8"/>
      <c r="Q1580" s="11"/>
      <c r="S1580" s="16"/>
      <c r="T1580" s="17"/>
    </row>
    <row r="1581" spans="2:20" x14ac:dyDescent="0.2">
      <c r="B1581" s="3"/>
      <c r="C1581" s="3"/>
      <c r="D1581" s="6"/>
      <c r="E1581" s="8"/>
      <c r="Q1581" s="11"/>
      <c r="S1581" s="16"/>
      <c r="T1581" s="17"/>
    </row>
    <row r="1582" spans="2:20" x14ac:dyDescent="0.2">
      <c r="B1582" s="3"/>
      <c r="C1582" s="3"/>
      <c r="D1582" s="6"/>
      <c r="E1582" s="8"/>
      <c r="Q1582" s="11"/>
      <c r="S1582" s="16"/>
      <c r="T1582" s="17"/>
    </row>
    <row r="1583" spans="2:20" x14ac:dyDescent="0.2">
      <c r="B1583" s="3"/>
      <c r="C1583" s="3"/>
      <c r="D1583" s="6"/>
      <c r="E1583" s="8"/>
      <c r="Q1583" s="11"/>
      <c r="S1583" s="16"/>
      <c r="T1583" s="17"/>
    </row>
    <row r="1584" spans="2:20" x14ac:dyDescent="0.2">
      <c r="B1584" s="3"/>
      <c r="C1584" s="3"/>
      <c r="D1584" s="6"/>
      <c r="E1584" s="8"/>
      <c r="Q1584" s="11"/>
      <c r="S1584" s="16"/>
      <c r="T1584" s="17"/>
    </row>
    <row r="1585" spans="2:20" x14ac:dyDescent="0.2">
      <c r="B1585" s="3"/>
      <c r="C1585" s="3"/>
      <c r="D1585" s="6"/>
      <c r="E1585" s="8"/>
      <c r="Q1585" s="11"/>
      <c r="S1585" s="16"/>
      <c r="T1585" s="17"/>
    </row>
    <row r="1586" spans="2:20" x14ac:dyDescent="0.2">
      <c r="B1586" s="3"/>
      <c r="C1586" s="3"/>
      <c r="D1586" s="6"/>
      <c r="E1586" s="8"/>
      <c r="Q1586" s="11"/>
      <c r="S1586" s="16"/>
      <c r="T1586" s="17"/>
    </row>
    <row r="1587" spans="2:20" x14ac:dyDescent="0.2">
      <c r="B1587" s="3"/>
      <c r="C1587" s="3"/>
      <c r="D1587" s="6"/>
      <c r="E1587" s="8"/>
      <c r="Q1587" s="11"/>
      <c r="S1587" s="16"/>
      <c r="T1587" s="17"/>
    </row>
    <row r="1588" spans="2:20" x14ac:dyDescent="0.2">
      <c r="B1588" s="3"/>
      <c r="C1588" s="3"/>
      <c r="D1588" s="6"/>
      <c r="E1588" s="8"/>
      <c r="Q1588" s="11"/>
      <c r="S1588" s="16"/>
      <c r="T1588" s="17"/>
    </row>
    <row r="1589" spans="2:20" x14ac:dyDescent="0.2">
      <c r="B1589" s="3"/>
      <c r="C1589" s="3"/>
      <c r="D1589" s="6"/>
      <c r="E1589" s="8"/>
      <c r="Q1589" s="11"/>
      <c r="S1589" s="16"/>
      <c r="T1589" s="17"/>
    </row>
    <row r="1590" spans="2:20" x14ac:dyDescent="0.2">
      <c r="B1590" s="3"/>
      <c r="C1590" s="3"/>
      <c r="D1590" s="6"/>
      <c r="E1590" s="8"/>
      <c r="Q1590" s="11"/>
      <c r="S1590" s="16"/>
      <c r="T1590" s="17"/>
    </row>
    <row r="1591" spans="2:20" x14ac:dyDescent="0.2">
      <c r="B1591" s="3"/>
      <c r="C1591" s="3"/>
      <c r="D1591" s="6"/>
      <c r="E1591" s="8"/>
      <c r="Q1591" s="11"/>
      <c r="S1591" s="16"/>
      <c r="T1591" s="17"/>
    </row>
    <row r="1592" spans="2:20" x14ac:dyDescent="0.2">
      <c r="B1592" s="3"/>
      <c r="C1592" s="3"/>
      <c r="D1592" s="6"/>
      <c r="E1592" s="8"/>
      <c r="Q1592" s="11"/>
      <c r="S1592" s="16"/>
      <c r="T1592" s="17"/>
    </row>
    <row r="1593" spans="2:20" x14ac:dyDescent="0.2">
      <c r="B1593" s="3"/>
      <c r="C1593" s="3"/>
      <c r="D1593" s="6"/>
      <c r="E1593" s="8"/>
      <c r="Q1593" s="11"/>
      <c r="S1593" s="16"/>
      <c r="T1593" s="17"/>
    </row>
    <row r="1594" spans="2:20" x14ac:dyDescent="0.2">
      <c r="B1594" s="3"/>
      <c r="C1594" s="3"/>
      <c r="D1594" s="6"/>
      <c r="E1594" s="8"/>
      <c r="Q1594" s="11"/>
      <c r="S1594" s="16"/>
      <c r="T1594" s="17"/>
    </row>
    <row r="1595" spans="2:20" x14ac:dyDescent="0.2">
      <c r="B1595" s="3"/>
      <c r="C1595" s="3"/>
      <c r="D1595" s="6"/>
      <c r="E1595" s="8"/>
      <c r="Q1595" s="11"/>
      <c r="S1595" s="16"/>
      <c r="T1595" s="17"/>
    </row>
    <row r="1596" spans="2:20" x14ac:dyDescent="0.2">
      <c r="B1596" s="3"/>
      <c r="C1596" s="3"/>
      <c r="D1596" s="6"/>
      <c r="E1596" s="8"/>
      <c r="Q1596" s="11"/>
      <c r="S1596" s="16"/>
      <c r="T1596" s="17"/>
    </row>
    <row r="1597" spans="2:20" x14ac:dyDescent="0.2">
      <c r="B1597" s="3"/>
      <c r="C1597" s="3"/>
      <c r="D1597" s="6"/>
      <c r="E1597" s="8"/>
      <c r="Q1597" s="11"/>
      <c r="S1597" s="16"/>
      <c r="T1597" s="17"/>
    </row>
    <row r="1598" spans="2:20" x14ac:dyDescent="0.2">
      <c r="B1598" s="3"/>
      <c r="C1598" s="3"/>
      <c r="D1598" s="6"/>
      <c r="E1598" s="8"/>
      <c r="Q1598" s="11"/>
      <c r="S1598" s="16"/>
      <c r="T1598" s="17"/>
    </row>
    <row r="1599" spans="2:20" x14ac:dyDescent="0.2">
      <c r="B1599" s="3"/>
      <c r="C1599" s="3"/>
      <c r="D1599" s="6"/>
      <c r="E1599" s="8"/>
      <c r="Q1599" s="11"/>
      <c r="S1599" s="16"/>
      <c r="T1599" s="17"/>
    </row>
    <row r="1600" spans="2:20" x14ac:dyDescent="0.2">
      <c r="B1600" s="3"/>
      <c r="C1600" s="3"/>
      <c r="D1600" s="6"/>
      <c r="E1600" s="8"/>
      <c r="Q1600" s="11"/>
      <c r="S1600" s="16"/>
      <c r="T1600" s="17"/>
    </row>
    <row r="1601" spans="2:20" x14ac:dyDescent="0.2">
      <c r="B1601" s="3"/>
      <c r="C1601" s="3"/>
      <c r="D1601" s="6"/>
      <c r="E1601" s="8"/>
      <c r="Q1601" s="11"/>
      <c r="S1601" s="16"/>
      <c r="T1601" s="17"/>
    </row>
    <row r="1602" spans="2:20" x14ac:dyDescent="0.2">
      <c r="B1602" s="3"/>
      <c r="C1602" s="3"/>
      <c r="D1602" s="6"/>
      <c r="E1602" s="8"/>
      <c r="Q1602" s="11"/>
      <c r="S1602" s="16"/>
      <c r="T1602" s="17"/>
    </row>
    <row r="1603" spans="2:20" x14ac:dyDescent="0.2">
      <c r="B1603" s="3"/>
      <c r="C1603" s="3"/>
      <c r="D1603" s="6"/>
      <c r="E1603" s="8"/>
      <c r="Q1603" s="11"/>
      <c r="S1603" s="16"/>
      <c r="T1603" s="17"/>
    </row>
    <row r="1604" spans="2:20" x14ac:dyDescent="0.2">
      <c r="B1604" s="3"/>
      <c r="C1604" s="3"/>
      <c r="D1604" s="6"/>
      <c r="E1604" s="8"/>
      <c r="Q1604" s="11"/>
      <c r="S1604" s="16"/>
      <c r="T1604" s="17"/>
    </row>
    <row r="1605" spans="2:20" x14ac:dyDescent="0.2">
      <c r="B1605" s="3"/>
      <c r="C1605" s="3"/>
      <c r="D1605" s="6"/>
      <c r="E1605" s="8"/>
      <c r="Q1605" s="11"/>
      <c r="S1605" s="16"/>
      <c r="T1605" s="17"/>
    </row>
    <row r="1606" spans="2:20" x14ac:dyDescent="0.2">
      <c r="B1606" s="3"/>
      <c r="C1606" s="3"/>
      <c r="D1606" s="6"/>
      <c r="E1606" s="8"/>
      <c r="Q1606" s="11"/>
      <c r="S1606" s="16"/>
      <c r="T1606" s="17"/>
    </row>
    <row r="1607" spans="2:20" x14ac:dyDescent="0.2">
      <c r="B1607" s="3"/>
      <c r="C1607" s="3"/>
      <c r="D1607" s="6"/>
      <c r="E1607" s="8"/>
      <c r="Q1607" s="11"/>
      <c r="S1607" s="16"/>
      <c r="T1607" s="17"/>
    </row>
    <row r="1608" spans="2:20" x14ac:dyDescent="0.2">
      <c r="B1608" s="3"/>
      <c r="C1608" s="3"/>
      <c r="D1608" s="6"/>
      <c r="E1608" s="8"/>
      <c r="Q1608" s="11"/>
      <c r="S1608" s="16"/>
      <c r="T1608" s="17"/>
    </row>
    <row r="1609" spans="2:20" x14ac:dyDescent="0.2">
      <c r="B1609" s="3"/>
      <c r="C1609" s="3"/>
      <c r="D1609" s="6"/>
      <c r="E1609" s="8"/>
      <c r="Q1609" s="11"/>
      <c r="S1609" s="16"/>
      <c r="T1609" s="17"/>
    </row>
    <row r="1610" spans="2:20" x14ac:dyDescent="0.2">
      <c r="B1610" s="3"/>
      <c r="C1610" s="3"/>
      <c r="D1610" s="6"/>
      <c r="E1610" s="8"/>
      <c r="Q1610" s="11"/>
      <c r="S1610" s="16"/>
      <c r="T1610" s="17"/>
    </row>
    <row r="1611" spans="2:20" x14ac:dyDescent="0.2">
      <c r="B1611" s="3"/>
      <c r="C1611" s="3"/>
      <c r="D1611" s="6"/>
      <c r="E1611" s="8"/>
      <c r="Q1611" s="11"/>
      <c r="S1611" s="16"/>
      <c r="T1611" s="17"/>
    </row>
    <row r="1612" spans="2:20" x14ac:dyDescent="0.2">
      <c r="B1612" s="3"/>
      <c r="C1612" s="3"/>
      <c r="D1612" s="6"/>
      <c r="E1612" s="8"/>
      <c r="Q1612" s="11"/>
      <c r="S1612" s="16"/>
      <c r="T1612" s="17"/>
    </row>
    <row r="1613" spans="2:20" x14ac:dyDescent="0.2">
      <c r="B1613" s="3"/>
      <c r="C1613" s="3"/>
      <c r="D1613" s="6"/>
      <c r="E1613" s="8"/>
      <c r="Q1613" s="11"/>
      <c r="S1613" s="16"/>
      <c r="T1613" s="17"/>
    </row>
    <row r="1614" spans="2:20" x14ac:dyDescent="0.2">
      <c r="B1614" s="3"/>
      <c r="C1614" s="3"/>
      <c r="D1614" s="6"/>
      <c r="E1614" s="8"/>
      <c r="Q1614" s="11"/>
      <c r="S1614" s="16"/>
      <c r="T1614" s="17"/>
    </row>
    <row r="1615" spans="2:20" x14ac:dyDescent="0.2">
      <c r="B1615" s="3"/>
      <c r="C1615" s="3"/>
      <c r="D1615" s="6"/>
      <c r="E1615" s="8"/>
      <c r="Q1615" s="11"/>
      <c r="S1615" s="16"/>
      <c r="T1615" s="17"/>
    </row>
    <row r="1616" spans="2:20" x14ac:dyDescent="0.2">
      <c r="B1616" s="3"/>
      <c r="C1616" s="3"/>
      <c r="D1616" s="6"/>
      <c r="E1616" s="8"/>
      <c r="Q1616" s="11"/>
      <c r="S1616" s="16"/>
      <c r="T1616" s="17"/>
    </row>
    <row r="1617" spans="2:20" x14ac:dyDescent="0.2">
      <c r="B1617" s="3"/>
      <c r="C1617" s="3"/>
      <c r="D1617" s="6"/>
      <c r="E1617" s="8"/>
      <c r="Q1617" s="11"/>
      <c r="S1617" s="16"/>
      <c r="T1617" s="17"/>
    </row>
    <row r="1618" spans="2:20" x14ac:dyDescent="0.2">
      <c r="B1618" s="3"/>
      <c r="C1618" s="3"/>
      <c r="D1618" s="6"/>
      <c r="E1618" s="8"/>
      <c r="Q1618" s="11"/>
      <c r="S1618" s="16"/>
      <c r="T1618" s="17"/>
    </row>
    <row r="1619" spans="2:20" x14ac:dyDescent="0.2">
      <c r="B1619" s="3"/>
      <c r="C1619" s="3"/>
      <c r="D1619" s="6"/>
      <c r="E1619" s="8"/>
      <c r="Q1619" s="11"/>
      <c r="S1619" s="16"/>
      <c r="T1619" s="17"/>
    </row>
    <row r="1620" spans="2:20" x14ac:dyDescent="0.2">
      <c r="B1620" s="3"/>
      <c r="C1620" s="3"/>
      <c r="D1620" s="6"/>
      <c r="E1620" s="8"/>
      <c r="Q1620" s="11"/>
      <c r="S1620" s="16"/>
      <c r="T1620" s="17"/>
    </row>
    <row r="1621" spans="2:20" x14ac:dyDescent="0.2">
      <c r="B1621" s="3"/>
      <c r="C1621" s="3"/>
      <c r="D1621" s="6"/>
      <c r="E1621" s="8"/>
      <c r="Q1621" s="11"/>
      <c r="S1621" s="16"/>
      <c r="T1621" s="17"/>
    </row>
    <row r="1622" spans="2:20" x14ac:dyDescent="0.2">
      <c r="B1622" s="3"/>
      <c r="C1622" s="3"/>
      <c r="D1622" s="6"/>
      <c r="E1622" s="8"/>
      <c r="Q1622" s="11"/>
      <c r="S1622" s="16"/>
      <c r="T1622" s="17"/>
    </row>
    <row r="1623" spans="2:20" x14ac:dyDescent="0.2">
      <c r="B1623" s="3"/>
      <c r="C1623" s="3"/>
      <c r="D1623" s="6"/>
      <c r="E1623" s="8"/>
      <c r="Q1623" s="11"/>
      <c r="S1623" s="16"/>
      <c r="T1623" s="17"/>
    </row>
    <row r="1624" spans="2:20" x14ac:dyDescent="0.2">
      <c r="B1624" s="3"/>
      <c r="C1624" s="3"/>
      <c r="D1624" s="6"/>
      <c r="E1624" s="8"/>
      <c r="Q1624" s="11"/>
      <c r="S1624" s="16"/>
      <c r="T1624" s="17"/>
    </row>
    <row r="1625" spans="2:20" x14ac:dyDescent="0.2">
      <c r="B1625" s="3"/>
      <c r="C1625" s="3"/>
      <c r="D1625" s="6"/>
      <c r="E1625" s="8"/>
      <c r="Q1625" s="11"/>
      <c r="S1625" s="16"/>
      <c r="T1625" s="17"/>
    </row>
    <row r="1626" spans="2:20" x14ac:dyDescent="0.2">
      <c r="B1626" s="3"/>
      <c r="C1626" s="3"/>
      <c r="D1626" s="6"/>
      <c r="E1626" s="8"/>
      <c r="Q1626" s="11"/>
      <c r="S1626" s="16"/>
      <c r="T1626" s="17"/>
    </row>
    <row r="1627" spans="2:20" x14ac:dyDescent="0.2">
      <c r="B1627" s="3"/>
      <c r="C1627" s="3"/>
      <c r="D1627" s="6"/>
      <c r="E1627" s="8"/>
      <c r="Q1627" s="11"/>
      <c r="S1627" s="16"/>
      <c r="T1627" s="17"/>
    </row>
    <row r="1628" spans="2:20" x14ac:dyDescent="0.2">
      <c r="B1628" s="3"/>
      <c r="C1628" s="3"/>
      <c r="D1628" s="6"/>
      <c r="E1628" s="8"/>
      <c r="Q1628" s="11"/>
      <c r="S1628" s="16"/>
      <c r="T1628" s="17"/>
    </row>
    <row r="1629" spans="2:20" x14ac:dyDescent="0.2">
      <c r="B1629" s="3"/>
      <c r="C1629" s="3"/>
      <c r="D1629" s="6"/>
      <c r="E1629" s="8"/>
      <c r="Q1629" s="11"/>
      <c r="S1629" s="16"/>
      <c r="T1629" s="17"/>
    </row>
    <row r="1630" spans="2:20" x14ac:dyDescent="0.2">
      <c r="B1630" s="3"/>
      <c r="C1630" s="3"/>
      <c r="D1630" s="6"/>
      <c r="E1630" s="8"/>
      <c r="Q1630" s="11"/>
      <c r="S1630" s="16"/>
      <c r="T1630" s="17"/>
    </row>
    <row r="1631" spans="2:20" x14ac:dyDescent="0.2">
      <c r="B1631" s="3"/>
      <c r="C1631" s="3"/>
      <c r="D1631" s="6"/>
      <c r="E1631" s="8"/>
      <c r="Q1631" s="11"/>
      <c r="S1631" s="16"/>
      <c r="T1631" s="17"/>
    </row>
    <row r="1632" spans="2:20" x14ac:dyDescent="0.2">
      <c r="B1632" s="3"/>
      <c r="C1632" s="3"/>
      <c r="D1632" s="6"/>
      <c r="E1632" s="8"/>
      <c r="Q1632" s="11"/>
      <c r="S1632" s="16"/>
      <c r="T1632" s="17"/>
    </row>
    <row r="1633" spans="2:20" x14ac:dyDescent="0.2">
      <c r="B1633" s="3"/>
      <c r="C1633" s="3"/>
      <c r="D1633" s="6"/>
      <c r="E1633" s="8"/>
      <c r="Q1633" s="11"/>
      <c r="S1633" s="16"/>
      <c r="T1633" s="17"/>
    </row>
    <row r="1634" spans="2:20" x14ac:dyDescent="0.2">
      <c r="B1634" s="3"/>
      <c r="C1634" s="3"/>
      <c r="D1634" s="6"/>
      <c r="E1634" s="8"/>
      <c r="Q1634" s="11"/>
      <c r="S1634" s="16"/>
      <c r="T1634" s="17"/>
    </row>
    <row r="1635" spans="2:20" x14ac:dyDescent="0.2">
      <c r="B1635" s="3"/>
      <c r="C1635" s="3"/>
      <c r="D1635" s="6"/>
      <c r="E1635" s="8"/>
      <c r="Q1635" s="11"/>
      <c r="S1635" s="16"/>
      <c r="T1635" s="17"/>
    </row>
    <row r="1636" spans="2:20" x14ac:dyDescent="0.2">
      <c r="B1636" s="3"/>
      <c r="C1636" s="3"/>
      <c r="D1636" s="6"/>
      <c r="E1636" s="8"/>
      <c r="Q1636" s="11"/>
      <c r="S1636" s="16"/>
      <c r="T1636" s="17"/>
    </row>
    <row r="1637" spans="2:20" x14ac:dyDescent="0.2">
      <c r="B1637" s="3"/>
      <c r="C1637" s="3"/>
      <c r="D1637" s="6"/>
      <c r="E1637" s="8"/>
      <c r="Q1637" s="11"/>
      <c r="S1637" s="16"/>
      <c r="T1637" s="17"/>
    </row>
    <row r="1638" spans="2:20" x14ac:dyDescent="0.2">
      <c r="B1638" s="3"/>
      <c r="C1638" s="3"/>
      <c r="D1638" s="6"/>
      <c r="E1638" s="8"/>
      <c r="Q1638" s="11"/>
      <c r="S1638" s="16"/>
      <c r="T1638" s="17"/>
    </row>
    <row r="1639" spans="2:20" x14ac:dyDescent="0.2">
      <c r="B1639" s="3"/>
      <c r="C1639" s="3"/>
      <c r="D1639" s="6"/>
      <c r="E1639" s="8"/>
      <c r="Q1639" s="11"/>
      <c r="S1639" s="16"/>
      <c r="T1639" s="17"/>
    </row>
    <row r="1640" spans="2:20" x14ac:dyDescent="0.2">
      <c r="B1640" s="3"/>
      <c r="C1640" s="3"/>
      <c r="D1640" s="6"/>
      <c r="E1640" s="8"/>
      <c r="Q1640" s="11"/>
      <c r="S1640" s="16"/>
      <c r="T1640" s="17"/>
    </row>
    <row r="1641" spans="2:20" x14ac:dyDescent="0.2">
      <c r="B1641" s="3"/>
      <c r="C1641" s="3"/>
      <c r="D1641" s="6"/>
      <c r="E1641" s="8"/>
      <c r="Q1641" s="11"/>
      <c r="S1641" s="16"/>
      <c r="T1641" s="17"/>
    </row>
    <row r="1642" spans="2:20" x14ac:dyDescent="0.2">
      <c r="B1642" s="3"/>
      <c r="C1642" s="3"/>
      <c r="D1642" s="6"/>
      <c r="E1642" s="8"/>
      <c r="Q1642" s="11"/>
      <c r="S1642" s="16"/>
      <c r="T1642" s="17"/>
    </row>
    <row r="1643" spans="2:20" x14ac:dyDescent="0.2">
      <c r="B1643" s="3"/>
      <c r="C1643" s="3"/>
      <c r="D1643" s="6"/>
      <c r="E1643" s="8"/>
      <c r="Q1643" s="11"/>
      <c r="S1643" s="16"/>
      <c r="T1643" s="17"/>
    </row>
    <row r="1644" spans="2:20" x14ac:dyDescent="0.2">
      <c r="B1644" s="3"/>
      <c r="C1644" s="3"/>
      <c r="D1644" s="6"/>
      <c r="E1644" s="8"/>
      <c r="Q1644" s="11"/>
      <c r="S1644" s="16"/>
      <c r="T1644" s="17"/>
    </row>
    <row r="1645" spans="2:20" x14ac:dyDescent="0.2">
      <c r="B1645" s="3"/>
      <c r="C1645" s="3"/>
      <c r="D1645" s="6"/>
      <c r="E1645" s="8"/>
      <c r="Q1645" s="11"/>
      <c r="S1645" s="16"/>
      <c r="T1645" s="17"/>
    </row>
    <row r="1646" spans="2:20" x14ac:dyDescent="0.2">
      <c r="B1646" s="3"/>
      <c r="C1646" s="3"/>
      <c r="D1646" s="6"/>
      <c r="E1646" s="8"/>
      <c r="Q1646" s="11"/>
      <c r="S1646" s="16"/>
      <c r="T1646" s="17"/>
    </row>
    <row r="1647" spans="2:20" x14ac:dyDescent="0.2">
      <c r="B1647" s="3"/>
      <c r="C1647" s="3"/>
      <c r="D1647" s="6"/>
      <c r="E1647" s="8"/>
      <c r="Q1647" s="11"/>
      <c r="S1647" s="16"/>
      <c r="T1647" s="17"/>
    </row>
    <row r="1648" spans="2:20" x14ac:dyDescent="0.2">
      <c r="B1648" s="3"/>
      <c r="C1648" s="3"/>
      <c r="D1648" s="6"/>
      <c r="E1648" s="8"/>
      <c r="Q1648" s="11"/>
      <c r="S1648" s="16"/>
      <c r="T1648" s="17"/>
    </row>
    <row r="1649" spans="2:20" x14ac:dyDescent="0.2">
      <c r="B1649" s="3"/>
      <c r="C1649" s="3"/>
      <c r="D1649" s="6"/>
      <c r="E1649" s="8"/>
      <c r="Q1649" s="11"/>
      <c r="S1649" s="16"/>
      <c r="T1649" s="17"/>
    </row>
    <row r="1650" spans="2:20" x14ac:dyDescent="0.2">
      <c r="B1650" s="3"/>
      <c r="C1650" s="3"/>
      <c r="D1650" s="6"/>
      <c r="E1650" s="8"/>
      <c r="Q1650" s="11"/>
      <c r="S1650" s="16"/>
      <c r="T1650" s="17"/>
    </row>
    <row r="1651" spans="2:20" x14ac:dyDescent="0.2">
      <c r="B1651" s="3"/>
      <c r="C1651" s="3"/>
      <c r="D1651" s="6"/>
      <c r="E1651" s="8"/>
      <c r="Q1651" s="11"/>
      <c r="S1651" s="16"/>
      <c r="T1651" s="17"/>
    </row>
    <row r="1652" spans="2:20" x14ac:dyDescent="0.2">
      <c r="B1652" s="3"/>
      <c r="C1652" s="3"/>
      <c r="D1652" s="6"/>
      <c r="E1652" s="8"/>
      <c r="Q1652" s="11"/>
      <c r="S1652" s="16"/>
      <c r="T1652" s="17"/>
    </row>
    <row r="1653" spans="2:20" x14ac:dyDescent="0.2">
      <c r="B1653" s="3"/>
      <c r="C1653" s="3"/>
      <c r="D1653" s="6"/>
      <c r="E1653" s="8"/>
      <c r="Q1653" s="11"/>
      <c r="S1653" s="16"/>
      <c r="T1653" s="17"/>
    </row>
    <row r="1654" spans="2:20" x14ac:dyDescent="0.2">
      <c r="B1654" s="3"/>
      <c r="C1654" s="3"/>
      <c r="D1654" s="6"/>
      <c r="E1654" s="8"/>
      <c r="Q1654" s="11"/>
      <c r="S1654" s="16"/>
      <c r="T1654" s="17"/>
    </row>
    <row r="1655" spans="2:20" x14ac:dyDescent="0.2">
      <c r="B1655" s="3"/>
      <c r="C1655" s="3"/>
      <c r="D1655" s="6"/>
      <c r="E1655" s="8"/>
      <c r="Q1655" s="11"/>
      <c r="S1655" s="16"/>
      <c r="T1655" s="17"/>
    </row>
    <row r="1656" spans="2:20" x14ac:dyDescent="0.2">
      <c r="B1656" s="3"/>
      <c r="C1656" s="3"/>
      <c r="D1656" s="6"/>
      <c r="E1656" s="8"/>
      <c r="Q1656" s="11"/>
      <c r="S1656" s="16"/>
      <c r="T1656" s="17"/>
    </row>
    <row r="1657" spans="2:20" x14ac:dyDescent="0.2">
      <c r="B1657" s="3"/>
      <c r="C1657" s="3"/>
      <c r="D1657" s="6"/>
      <c r="E1657" s="8"/>
      <c r="Q1657" s="11"/>
      <c r="S1657" s="16"/>
      <c r="T1657" s="17"/>
    </row>
    <row r="1658" spans="2:20" x14ac:dyDescent="0.2">
      <c r="B1658" s="3"/>
      <c r="C1658" s="3"/>
      <c r="D1658" s="6"/>
      <c r="E1658" s="8"/>
      <c r="Q1658" s="11"/>
      <c r="S1658" s="16"/>
      <c r="T1658" s="17"/>
    </row>
    <row r="1659" spans="2:20" x14ac:dyDescent="0.2">
      <c r="B1659" s="3"/>
      <c r="C1659" s="3"/>
      <c r="D1659" s="6"/>
      <c r="E1659" s="8"/>
      <c r="Q1659" s="11"/>
      <c r="S1659" s="16"/>
      <c r="T1659" s="17"/>
    </row>
    <row r="1660" spans="2:20" x14ac:dyDescent="0.2">
      <c r="B1660" s="3"/>
      <c r="C1660" s="3"/>
      <c r="D1660" s="6"/>
      <c r="E1660" s="8"/>
      <c r="Q1660" s="11"/>
      <c r="S1660" s="16"/>
      <c r="T1660" s="17"/>
    </row>
    <row r="1661" spans="2:20" x14ac:dyDescent="0.2">
      <c r="B1661" s="3"/>
      <c r="C1661" s="3"/>
      <c r="D1661" s="6"/>
      <c r="E1661" s="8"/>
      <c r="Q1661" s="11"/>
      <c r="S1661" s="16"/>
      <c r="T1661" s="17"/>
    </row>
    <row r="1662" spans="2:20" x14ac:dyDescent="0.2">
      <c r="B1662" s="3"/>
      <c r="C1662" s="3"/>
      <c r="D1662" s="6"/>
      <c r="E1662" s="8"/>
      <c r="Q1662" s="11"/>
      <c r="S1662" s="16"/>
      <c r="T1662" s="17"/>
    </row>
    <row r="1663" spans="2:20" x14ac:dyDescent="0.2">
      <c r="B1663" s="3"/>
      <c r="C1663" s="3"/>
      <c r="D1663" s="6"/>
      <c r="E1663" s="8"/>
      <c r="Q1663" s="11"/>
      <c r="S1663" s="16"/>
      <c r="T1663" s="17"/>
    </row>
    <row r="1664" spans="2:20" x14ac:dyDescent="0.2">
      <c r="B1664" s="3"/>
      <c r="C1664" s="3"/>
      <c r="D1664" s="6"/>
      <c r="E1664" s="8"/>
      <c r="Q1664" s="11"/>
      <c r="S1664" s="16"/>
      <c r="T1664" s="17"/>
    </row>
    <row r="1665" spans="2:20" x14ac:dyDescent="0.2">
      <c r="B1665" s="3"/>
      <c r="C1665" s="3"/>
      <c r="D1665" s="6"/>
      <c r="E1665" s="8"/>
      <c r="Q1665" s="11"/>
      <c r="S1665" s="16"/>
      <c r="T1665" s="17"/>
    </row>
    <row r="1666" spans="2:20" x14ac:dyDescent="0.2">
      <c r="B1666" s="3"/>
      <c r="C1666" s="3"/>
      <c r="D1666" s="6"/>
      <c r="E1666" s="8"/>
      <c r="Q1666" s="11"/>
      <c r="S1666" s="16"/>
      <c r="T1666" s="17"/>
    </row>
    <row r="1667" spans="2:20" x14ac:dyDescent="0.2">
      <c r="B1667" s="3"/>
      <c r="C1667" s="3"/>
      <c r="D1667" s="6"/>
      <c r="E1667" s="8"/>
      <c r="Q1667" s="11"/>
      <c r="S1667" s="16"/>
      <c r="T1667" s="17"/>
    </row>
    <row r="1668" spans="2:20" x14ac:dyDescent="0.2">
      <c r="B1668" s="3"/>
      <c r="C1668" s="3"/>
      <c r="D1668" s="6"/>
      <c r="E1668" s="8"/>
      <c r="Q1668" s="11"/>
      <c r="S1668" s="16"/>
      <c r="T1668" s="17"/>
    </row>
    <row r="1669" spans="2:20" x14ac:dyDescent="0.2">
      <c r="B1669" s="3"/>
      <c r="C1669" s="3"/>
      <c r="D1669" s="6"/>
      <c r="E1669" s="8"/>
      <c r="Q1669" s="11"/>
      <c r="S1669" s="16"/>
      <c r="T1669" s="17"/>
    </row>
    <row r="1670" spans="2:20" x14ac:dyDescent="0.2">
      <c r="B1670" s="3"/>
      <c r="C1670" s="3"/>
      <c r="D1670" s="6"/>
      <c r="E1670" s="8"/>
      <c r="Q1670" s="11"/>
      <c r="S1670" s="16"/>
      <c r="T1670" s="17"/>
    </row>
    <row r="1671" spans="2:20" x14ac:dyDescent="0.2">
      <c r="B1671" s="3"/>
      <c r="C1671" s="3"/>
      <c r="D1671" s="6"/>
      <c r="E1671" s="8"/>
      <c r="Q1671" s="11"/>
      <c r="S1671" s="16"/>
      <c r="T1671" s="17"/>
    </row>
    <row r="1672" spans="2:20" x14ac:dyDescent="0.2">
      <c r="B1672" s="3"/>
      <c r="C1672" s="3"/>
      <c r="D1672" s="6"/>
      <c r="E1672" s="8"/>
      <c r="Q1672" s="11"/>
      <c r="S1672" s="16"/>
      <c r="T1672" s="17"/>
    </row>
    <row r="1673" spans="2:20" x14ac:dyDescent="0.2">
      <c r="B1673" s="3"/>
      <c r="C1673" s="3"/>
      <c r="D1673" s="6"/>
      <c r="E1673" s="8"/>
      <c r="Q1673" s="11"/>
      <c r="S1673" s="16"/>
      <c r="T1673" s="17"/>
    </row>
    <row r="1674" spans="2:20" x14ac:dyDescent="0.2">
      <c r="B1674" s="3"/>
      <c r="C1674" s="3"/>
      <c r="D1674" s="6"/>
      <c r="E1674" s="8"/>
      <c r="Q1674" s="11"/>
      <c r="S1674" s="16"/>
      <c r="T1674" s="17"/>
    </row>
    <row r="1675" spans="2:20" x14ac:dyDescent="0.2">
      <c r="B1675" s="3"/>
      <c r="C1675" s="3"/>
      <c r="D1675" s="6"/>
      <c r="E1675" s="8"/>
      <c r="Q1675" s="11"/>
      <c r="S1675" s="16"/>
      <c r="T1675" s="17"/>
    </row>
    <row r="1676" spans="2:20" x14ac:dyDescent="0.2">
      <c r="B1676" s="3"/>
      <c r="C1676" s="3"/>
      <c r="D1676" s="6"/>
      <c r="E1676" s="8"/>
      <c r="Q1676" s="11"/>
      <c r="S1676" s="16"/>
      <c r="T1676" s="17"/>
    </row>
    <row r="1677" spans="2:20" x14ac:dyDescent="0.2">
      <c r="B1677" s="3"/>
      <c r="C1677" s="3"/>
      <c r="D1677" s="6"/>
      <c r="E1677" s="8"/>
      <c r="Q1677" s="11"/>
      <c r="S1677" s="16"/>
      <c r="T1677" s="17"/>
    </row>
    <row r="1678" spans="2:20" x14ac:dyDescent="0.2">
      <c r="B1678" s="3"/>
      <c r="C1678" s="3"/>
      <c r="D1678" s="6"/>
      <c r="E1678" s="8"/>
      <c r="Q1678" s="11"/>
      <c r="S1678" s="16"/>
      <c r="T1678" s="17"/>
    </row>
    <row r="1679" spans="2:20" x14ac:dyDescent="0.2">
      <c r="B1679" s="3"/>
      <c r="C1679" s="3"/>
      <c r="D1679" s="6"/>
      <c r="E1679" s="8"/>
      <c r="Q1679" s="11"/>
      <c r="S1679" s="16"/>
      <c r="T1679" s="17"/>
    </row>
    <row r="1680" spans="2:20" x14ac:dyDescent="0.2">
      <c r="B1680" s="3"/>
      <c r="C1680" s="3"/>
      <c r="D1680" s="6"/>
      <c r="E1680" s="8"/>
      <c r="Q1680" s="11"/>
      <c r="S1680" s="16"/>
      <c r="T1680" s="17"/>
    </row>
    <row r="1681" spans="2:20" x14ac:dyDescent="0.2">
      <c r="B1681" s="3"/>
      <c r="C1681" s="3"/>
      <c r="D1681" s="6"/>
      <c r="E1681" s="8"/>
      <c r="Q1681" s="11"/>
      <c r="S1681" s="16"/>
      <c r="T1681" s="17"/>
    </row>
    <row r="1682" spans="2:20" x14ac:dyDescent="0.2">
      <c r="B1682" s="3"/>
      <c r="C1682" s="3"/>
      <c r="D1682" s="6"/>
      <c r="E1682" s="8"/>
      <c r="Q1682" s="11"/>
      <c r="S1682" s="16"/>
      <c r="T1682" s="17"/>
    </row>
    <row r="1683" spans="2:20" x14ac:dyDescent="0.2">
      <c r="B1683" s="3"/>
      <c r="C1683" s="3"/>
      <c r="D1683" s="6"/>
      <c r="E1683" s="8"/>
      <c r="Q1683" s="11"/>
      <c r="S1683" s="16"/>
      <c r="T1683" s="17"/>
    </row>
    <row r="1684" spans="2:20" x14ac:dyDescent="0.2">
      <c r="B1684" s="3"/>
      <c r="C1684" s="3"/>
      <c r="D1684" s="6"/>
      <c r="E1684" s="8"/>
      <c r="Q1684" s="11"/>
      <c r="S1684" s="16"/>
      <c r="T1684" s="17"/>
    </row>
    <row r="1685" spans="2:20" x14ac:dyDescent="0.2">
      <c r="B1685" s="3"/>
      <c r="C1685" s="3"/>
      <c r="D1685" s="6"/>
      <c r="E1685" s="8"/>
      <c r="Q1685" s="11"/>
      <c r="S1685" s="16"/>
      <c r="T1685" s="17"/>
    </row>
    <row r="1686" spans="2:20" x14ac:dyDescent="0.2">
      <c r="B1686" s="3"/>
      <c r="C1686" s="3"/>
      <c r="D1686" s="6"/>
      <c r="E1686" s="8"/>
      <c r="Q1686" s="11"/>
      <c r="S1686" s="16"/>
      <c r="T1686" s="17"/>
    </row>
    <row r="1687" spans="2:20" x14ac:dyDescent="0.2">
      <c r="B1687" s="3"/>
      <c r="C1687" s="3"/>
      <c r="D1687" s="6"/>
      <c r="E1687" s="8"/>
      <c r="Q1687" s="11"/>
      <c r="S1687" s="16"/>
      <c r="T1687" s="17"/>
    </row>
    <row r="1688" spans="2:20" x14ac:dyDescent="0.2">
      <c r="B1688" s="3"/>
      <c r="C1688" s="3"/>
      <c r="D1688" s="6"/>
      <c r="E1688" s="8"/>
      <c r="Q1688" s="11"/>
      <c r="S1688" s="16"/>
      <c r="T1688" s="17"/>
    </row>
    <row r="1689" spans="2:20" x14ac:dyDescent="0.2">
      <c r="B1689" s="3"/>
      <c r="C1689" s="3"/>
      <c r="D1689" s="6"/>
      <c r="E1689" s="8"/>
      <c r="Q1689" s="11"/>
      <c r="S1689" s="16"/>
      <c r="T1689" s="17"/>
    </row>
    <row r="1690" spans="2:20" x14ac:dyDescent="0.2">
      <c r="B1690" s="3"/>
      <c r="C1690" s="3"/>
      <c r="D1690" s="6"/>
      <c r="E1690" s="8"/>
      <c r="Q1690" s="11"/>
      <c r="S1690" s="16"/>
      <c r="T1690" s="17"/>
    </row>
    <row r="1691" spans="2:20" x14ac:dyDescent="0.2">
      <c r="B1691" s="3"/>
      <c r="C1691" s="3"/>
      <c r="D1691" s="6"/>
      <c r="E1691" s="8"/>
      <c r="Q1691" s="11"/>
      <c r="S1691" s="16"/>
      <c r="T1691" s="17"/>
    </row>
    <row r="1692" spans="2:20" x14ac:dyDescent="0.2">
      <c r="B1692" s="3"/>
      <c r="C1692" s="3"/>
      <c r="D1692" s="6"/>
      <c r="E1692" s="8"/>
      <c r="Q1692" s="11"/>
      <c r="S1692" s="16"/>
      <c r="T1692" s="17"/>
    </row>
    <row r="1693" spans="2:20" x14ac:dyDescent="0.2">
      <c r="B1693" s="3"/>
      <c r="C1693" s="3"/>
      <c r="D1693" s="6"/>
      <c r="E1693" s="8"/>
      <c r="Q1693" s="11"/>
      <c r="S1693" s="16"/>
      <c r="T1693" s="17"/>
    </row>
    <row r="1694" spans="2:20" x14ac:dyDescent="0.2">
      <c r="B1694" s="3"/>
      <c r="C1694" s="3"/>
      <c r="D1694" s="6"/>
      <c r="E1694" s="8"/>
      <c r="Q1694" s="11"/>
      <c r="S1694" s="16"/>
      <c r="T1694" s="17"/>
    </row>
    <row r="1695" spans="2:20" x14ac:dyDescent="0.2">
      <c r="B1695" s="3"/>
      <c r="C1695" s="3"/>
      <c r="D1695" s="6"/>
      <c r="E1695" s="8"/>
      <c r="Q1695" s="11"/>
      <c r="S1695" s="16"/>
      <c r="T1695" s="17"/>
    </row>
    <row r="1696" spans="2:20" x14ac:dyDescent="0.2">
      <c r="B1696" s="3"/>
      <c r="C1696" s="3"/>
      <c r="D1696" s="6"/>
      <c r="E1696" s="8"/>
      <c r="Q1696" s="11"/>
      <c r="S1696" s="16"/>
      <c r="T1696" s="17"/>
    </row>
    <row r="1697" spans="2:20" x14ac:dyDescent="0.2">
      <c r="B1697" s="3"/>
      <c r="C1697" s="3"/>
      <c r="D1697" s="6"/>
      <c r="E1697" s="8"/>
      <c r="Q1697" s="11"/>
      <c r="S1697" s="16"/>
      <c r="T1697" s="17"/>
    </row>
    <row r="1698" spans="2:20" x14ac:dyDescent="0.2">
      <c r="B1698" s="3"/>
      <c r="C1698" s="3"/>
      <c r="D1698" s="6"/>
      <c r="E1698" s="8"/>
      <c r="Q1698" s="11"/>
      <c r="S1698" s="16"/>
      <c r="T1698" s="17"/>
    </row>
    <row r="1699" spans="2:20" x14ac:dyDescent="0.2">
      <c r="B1699" s="3"/>
      <c r="C1699" s="3"/>
      <c r="D1699" s="6"/>
      <c r="E1699" s="8"/>
      <c r="Q1699" s="11"/>
      <c r="S1699" s="16"/>
      <c r="T1699" s="17"/>
    </row>
    <row r="1700" spans="2:20" x14ac:dyDescent="0.2">
      <c r="B1700" s="3"/>
      <c r="C1700" s="3"/>
      <c r="D1700" s="6"/>
      <c r="E1700" s="8"/>
      <c r="Q1700" s="11"/>
      <c r="S1700" s="16"/>
      <c r="T1700" s="17"/>
    </row>
    <row r="1701" spans="2:20" x14ac:dyDescent="0.2">
      <c r="B1701" s="3"/>
      <c r="C1701" s="3"/>
      <c r="D1701" s="6"/>
      <c r="E1701" s="8"/>
      <c r="Q1701" s="11"/>
      <c r="S1701" s="16"/>
      <c r="T1701" s="17"/>
    </row>
    <row r="1702" spans="2:20" x14ac:dyDescent="0.2">
      <c r="B1702" s="3"/>
      <c r="C1702" s="3"/>
      <c r="D1702" s="6"/>
      <c r="E1702" s="8"/>
      <c r="Q1702" s="11"/>
      <c r="S1702" s="16"/>
      <c r="T1702" s="17"/>
    </row>
    <row r="1703" spans="2:20" x14ac:dyDescent="0.2">
      <c r="B1703" s="3"/>
      <c r="C1703" s="3"/>
      <c r="D1703" s="6"/>
      <c r="E1703" s="8"/>
      <c r="Q1703" s="11"/>
      <c r="S1703" s="16"/>
      <c r="T1703" s="17"/>
    </row>
    <row r="1704" spans="2:20" x14ac:dyDescent="0.2">
      <c r="B1704" s="3"/>
      <c r="C1704" s="3"/>
      <c r="D1704" s="6"/>
      <c r="E1704" s="8"/>
      <c r="Q1704" s="11"/>
      <c r="S1704" s="16"/>
      <c r="T1704" s="17"/>
    </row>
    <row r="1705" spans="2:20" x14ac:dyDescent="0.2">
      <c r="B1705" s="3"/>
      <c r="C1705" s="3"/>
      <c r="D1705" s="6"/>
      <c r="E1705" s="8"/>
      <c r="Q1705" s="11"/>
      <c r="S1705" s="16"/>
      <c r="T1705" s="17"/>
    </row>
    <row r="1706" spans="2:20" x14ac:dyDescent="0.2">
      <c r="B1706" s="3"/>
      <c r="C1706" s="3"/>
      <c r="D1706" s="6"/>
      <c r="E1706" s="8"/>
      <c r="Q1706" s="11"/>
      <c r="S1706" s="16"/>
      <c r="T1706" s="17"/>
    </row>
    <row r="1707" spans="2:20" x14ac:dyDescent="0.2">
      <c r="B1707" s="3"/>
      <c r="C1707" s="3"/>
      <c r="D1707" s="6"/>
      <c r="E1707" s="8"/>
      <c r="Q1707" s="11"/>
      <c r="S1707" s="16"/>
      <c r="T1707" s="17"/>
    </row>
    <row r="1708" spans="2:20" x14ac:dyDescent="0.2">
      <c r="B1708" s="3"/>
      <c r="C1708" s="3"/>
      <c r="D1708" s="6"/>
      <c r="E1708" s="8"/>
      <c r="Q1708" s="11"/>
      <c r="S1708" s="16"/>
      <c r="T1708" s="17"/>
    </row>
    <row r="1709" spans="2:20" x14ac:dyDescent="0.2">
      <c r="B1709" s="3"/>
      <c r="C1709" s="3"/>
      <c r="D1709" s="6"/>
      <c r="E1709" s="8"/>
      <c r="Q1709" s="11"/>
      <c r="S1709" s="16"/>
      <c r="T1709" s="17"/>
    </row>
    <row r="1710" spans="2:20" x14ac:dyDescent="0.2">
      <c r="B1710" s="3"/>
      <c r="C1710" s="3"/>
      <c r="D1710" s="6"/>
      <c r="E1710" s="8"/>
      <c r="Q1710" s="11"/>
      <c r="S1710" s="16"/>
      <c r="T1710" s="17"/>
    </row>
    <row r="1711" spans="2:20" x14ac:dyDescent="0.2">
      <c r="B1711" s="3"/>
      <c r="C1711" s="3"/>
      <c r="D1711" s="6"/>
      <c r="E1711" s="8"/>
      <c r="Q1711" s="11"/>
      <c r="S1711" s="16"/>
      <c r="T1711" s="17"/>
    </row>
    <row r="1712" spans="2:20" x14ac:dyDescent="0.2">
      <c r="B1712" s="3"/>
      <c r="C1712" s="3"/>
      <c r="D1712" s="6"/>
      <c r="E1712" s="8"/>
      <c r="Q1712" s="11"/>
      <c r="S1712" s="16"/>
      <c r="T1712" s="17"/>
    </row>
    <row r="1713" spans="2:20" x14ac:dyDescent="0.2">
      <c r="B1713" s="3"/>
      <c r="C1713" s="3"/>
      <c r="D1713" s="6"/>
      <c r="E1713" s="8"/>
      <c r="Q1713" s="11"/>
      <c r="S1713" s="16"/>
      <c r="T1713" s="17"/>
    </row>
    <row r="1714" spans="2:20" x14ac:dyDescent="0.2">
      <c r="B1714" s="3"/>
      <c r="C1714" s="3"/>
      <c r="D1714" s="6"/>
      <c r="E1714" s="8"/>
      <c r="Q1714" s="11"/>
      <c r="S1714" s="16"/>
      <c r="T1714" s="17"/>
    </row>
    <row r="1715" spans="2:20" x14ac:dyDescent="0.2">
      <c r="B1715" s="3"/>
      <c r="C1715" s="3"/>
      <c r="D1715" s="6"/>
      <c r="E1715" s="8"/>
      <c r="Q1715" s="11"/>
      <c r="S1715" s="16"/>
      <c r="T1715" s="17"/>
    </row>
    <row r="1716" spans="2:20" x14ac:dyDescent="0.2">
      <c r="B1716" s="3"/>
      <c r="C1716" s="3"/>
      <c r="D1716" s="6"/>
      <c r="E1716" s="8"/>
      <c r="Q1716" s="11"/>
      <c r="S1716" s="16"/>
      <c r="T1716" s="17"/>
    </row>
    <row r="1717" spans="2:20" x14ac:dyDescent="0.2">
      <c r="B1717" s="3"/>
      <c r="C1717" s="3"/>
      <c r="D1717" s="6"/>
      <c r="E1717" s="8"/>
      <c r="Q1717" s="11"/>
      <c r="S1717" s="16"/>
      <c r="T1717" s="17"/>
    </row>
    <row r="1718" spans="2:20" x14ac:dyDescent="0.2">
      <c r="B1718" s="3"/>
      <c r="C1718" s="3"/>
      <c r="D1718" s="6"/>
      <c r="E1718" s="8"/>
      <c r="Q1718" s="11"/>
      <c r="S1718" s="16"/>
      <c r="T1718" s="17"/>
    </row>
    <row r="1719" spans="2:20" x14ac:dyDescent="0.2">
      <c r="B1719" s="3"/>
      <c r="C1719" s="3"/>
      <c r="D1719" s="6"/>
      <c r="E1719" s="8"/>
      <c r="Q1719" s="11"/>
      <c r="S1719" s="16"/>
      <c r="T1719" s="17"/>
    </row>
    <row r="1720" spans="2:20" x14ac:dyDescent="0.2">
      <c r="B1720" s="3"/>
      <c r="C1720" s="3"/>
      <c r="D1720" s="6"/>
      <c r="E1720" s="8"/>
      <c r="Q1720" s="11"/>
      <c r="S1720" s="16"/>
      <c r="T1720" s="17"/>
    </row>
    <row r="1721" spans="2:20" x14ac:dyDescent="0.2">
      <c r="B1721" s="3"/>
      <c r="C1721" s="3"/>
      <c r="D1721" s="6"/>
      <c r="E1721" s="8"/>
      <c r="Q1721" s="11"/>
      <c r="S1721" s="16"/>
      <c r="T1721" s="17"/>
    </row>
    <row r="1722" spans="2:20" x14ac:dyDescent="0.2">
      <c r="B1722" s="3"/>
      <c r="C1722" s="3"/>
      <c r="D1722" s="6"/>
      <c r="E1722" s="8"/>
      <c r="Q1722" s="11"/>
      <c r="S1722" s="16"/>
      <c r="T1722" s="17"/>
    </row>
    <row r="1723" spans="2:20" x14ac:dyDescent="0.2">
      <c r="B1723" s="3"/>
      <c r="C1723" s="3"/>
      <c r="D1723" s="6"/>
      <c r="E1723" s="8"/>
      <c r="Q1723" s="11"/>
      <c r="S1723" s="16"/>
      <c r="T1723" s="17"/>
    </row>
    <row r="1724" spans="2:20" x14ac:dyDescent="0.2">
      <c r="B1724" s="3"/>
      <c r="C1724" s="3"/>
      <c r="D1724" s="6"/>
      <c r="E1724" s="8"/>
      <c r="Q1724" s="11"/>
      <c r="S1724" s="16"/>
      <c r="T1724" s="17"/>
    </row>
    <row r="1725" spans="2:20" x14ac:dyDescent="0.2">
      <c r="B1725" s="3"/>
      <c r="C1725" s="3"/>
      <c r="D1725" s="6"/>
      <c r="E1725" s="8"/>
      <c r="Q1725" s="11"/>
      <c r="S1725" s="16"/>
      <c r="T1725" s="17"/>
    </row>
    <row r="1726" spans="2:20" x14ac:dyDescent="0.2">
      <c r="B1726" s="3"/>
      <c r="C1726" s="3"/>
      <c r="D1726" s="6"/>
      <c r="E1726" s="8"/>
      <c r="Q1726" s="11"/>
      <c r="S1726" s="16"/>
      <c r="T1726" s="17"/>
    </row>
    <row r="1727" spans="2:20" x14ac:dyDescent="0.2">
      <c r="B1727" s="3"/>
      <c r="C1727" s="3"/>
      <c r="D1727" s="6"/>
      <c r="E1727" s="8"/>
      <c r="Q1727" s="11"/>
      <c r="S1727" s="16"/>
      <c r="T1727" s="17"/>
    </row>
    <row r="1728" spans="2:20" x14ac:dyDescent="0.2">
      <c r="B1728" s="3"/>
      <c r="C1728" s="3"/>
      <c r="D1728" s="6"/>
      <c r="E1728" s="8"/>
      <c r="Q1728" s="11"/>
      <c r="S1728" s="16"/>
      <c r="T1728" s="17"/>
    </row>
    <row r="1729" spans="2:20" x14ac:dyDescent="0.2">
      <c r="B1729" s="3"/>
      <c r="C1729" s="3"/>
      <c r="D1729" s="6"/>
      <c r="E1729" s="8"/>
      <c r="Q1729" s="11"/>
      <c r="S1729" s="16"/>
      <c r="T1729" s="17"/>
    </row>
    <row r="1730" spans="2:20" x14ac:dyDescent="0.2">
      <c r="B1730" s="3"/>
      <c r="C1730" s="3"/>
      <c r="D1730" s="6"/>
      <c r="E1730" s="8"/>
      <c r="Q1730" s="11"/>
      <c r="S1730" s="16"/>
      <c r="T1730" s="17"/>
    </row>
    <row r="1731" spans="2:20" x14ac:dyDescent="0.2">
      <c r="B1731" s="3"/>
      <c r="C1731" s="3"/>
      <c r="D1731" s="6"/>
      <c r="E1731" s="8"/>
      <c r="Q1731" s="11"/>
      <c r="S1731" s="16"/>
      <c r="T1731" s="17"/>
    </row>
    <row r="1732" spans="2:20" x14ac:dyDescent="0.2">
      <c r="B1732" s="3"/>
      <c r="C1732" s="3"/>
      <c r="D1732" s="6"/>
      <c r="E1732" s="8"/>
      <c r="Q1732" s="11"/>
      <c r="S1732" s="16"/>
      <c r="T1732" s="17"/>
    </row>
    <row r="1733" spans="2:20" x14ac:dyDescent="0.2">
      <c r="B1733" s="3"/>
      <c r="C1733" s="3"/>
      <c r="D1733" s="6"/>
      <c r="E1733" s="8"/>
      <c r="Q1733" s="11"/>
      <c r="S1733" s="16"/>
      <c r="T1733" s="17"/>
    </row>
    <row r="1734" spans="2:20" x14ac:dyDescent="0.2">
      <c r="B1734" s="3"/>
      <c r="C1734" s="3"/>
      <c r="D1734" s="6"/>
      <c r="E1734" s="8"/>
      <c r="Q1734" s="11"/>
      <c r="S1734" s="16"/>
      <c r="T1734" s="17"/>
    </row>
    <row r="1735" spans="2:20" x14ac:dyDescent="0.2">
      <c r="B1735" s="3"/>
      <c r="C1735" s="3"/>
      <c r="D1735" s="6"/>
      <c r="E1735" s="8"/>
      <c r="Q1735" s="11"/>
      <c r="S1735" s="16"/>
      <c r="T1735" s="17"/>
    </row>
    <row r="1736" spans="2:20" x14ac:dyDescent="0.2">
      <c r="B1736" s="3"/>
      <c r="C1736" s="3"/>
      <c r="D1736" s="6"/>
      <c r="E1736" s="8"/>
      <c r="Q1736" s="11"/>
      <c r="S1736" s="16"/>
      <c r="T1736" s="17"/>
    </row>
    <row r="1737" spans="2:20" x14ac:dyDescent="0.2">
      <c r="B1737" s="3"/>
      <c r="C1737" s="3"/>
      <c r="D1737" s="6"/>
      <c r="E1737" s="8"/>
      <c r="Q1737" s="11"/>
      <c r="S1737" s="16"/>
      <c r="T1737" s="17"/>
    </row>
    <row r="1738" spans="2:20" x14ac:dyDescent="0.2">
      <c r="B1738" s="3"/>
      <c r="C1738" s="3"/>
      <c r="D1738" s="6"/>
      <c r="E1738" s="8"/>
      <c r="Q1738" s="11"/>
      <c r="S1738" s="16"/>
      <c r="T1738" s="17"/>
    </row>
    <row r="1739" spans="2:20" x14ac:dyDescent="0.2">
      <c r="B1739" s="3"/>
      <c r="C1739" s="3"/>
      <c r="D1739" s="6"/>
      <c r="E1739" s="8"/>
      <c r="Q1739" s="11"/>
      <c r="S1739" s="16"/>
      <c r="T1739" s="17"/>
    </row>
    <row r="1740" spans="2:20" x14ac:dyDescent="0.2">
      <c r="B1740" s="3"/>
      <c r="C1740" s="3"/>
      <c r="D1740" s="6"/>
      <c r="E1740" s="8"/>
      <c r="Q1740" s="11"/>
      <c r="S1740" s="16"/>
      <c r="T1740" s="17"/>
    </row>
    <row r="1741" spans="2:20" x14ac:dyDescent="0.2">
      <c r="B1741" s="3"/>
      <c r="C1741" s="3"/>
      <c r="D1741" s="6"/>
      <c r="E1741" s="8"/>
      <c r="Q1741" s="11"/>
      <c r="S1741" s="16"/>
      <c r="T1741" s="17"/>
    </row>
    <row r="1742" spans="2:20" x14ac:dyDescent="0.2">
      <c r="B1742" s="3"/>
      <c r="C1742" s="3"/>
      <c r="D1742" s="6"/>
      <c r="E1742" s="8"/>
      <c r="Q1742" s="11"/>
      <c r="S1742" s="16"/>
      <c r="T1742" s="17"/>
    </row>
    <row r="1743" spans="2:20" x14ac:dyDescent="0.2">
      <c r="B1743" s="3"/>
      <c r="C1743" s="3"/>
      <c r="D1743" s="6"/>
      <c r="E1743" s="8"/>
      <c r="Q1743" s="11"/>
      <c r="S1743" s="16"/>
      <c r="T1743" s="17"/>
    </row>
    <row r="1744" spans="2:20" x14ac:dyDescent="0.2">
      <c r="B1744" s="3"/>
      <c r="C1744" s="3"/>
      <c r="D1744" s="6"/>
      <c r="E1744" s="8"/>
      <c r="Q1744" s="11"/>
      <c r="S1744" s="16"/>
      <c r="T1744" s="17"/>
    </row>
    <row r="1745" spans="2:20" x14ac:dyDescent="0.2">
      <c r="B1745" s="3"/>
      <c r="C1745" s="3"/>
      <c r="D1745" s="6"/>
      <c r="E1745" s="8"/>
      <c r="Q1745" s="11"/>
      <c r="S1745" s="16"/>
      <c r="T1745" s="17"/>
    </row>
    <row r="1746" spans="2:20" x14ac:dyDescent="0.2">
      <c r="B1746" s="3"/>
      <c r="C1746" s="3"/>
      <c r="D1746" s="6"/>
      <c r="E1746" s="8"/>
      <c r="Q1746" s="11"/>
      <c r="S1746" s="16"/>
      <c r="T1746" s="17"/>
    </row>
    <row r="1747" spans="2:20" x14ac:dyDescent="0.2">
      <c r="B1747" s="3"/>
      <c r="C1747" s="3"/>
      <c r="D1747" s="6"/>
      <c r="E1747" s="8"/>
      <c r="Q1747" s="11"/>
      <c r="S1747" s="16"/>
      <c r="T1747" s="17"/>
    </row>
    <row r="1748" spans="2:20" x14ac:dyDescent="0.2">
      <c r="B1748" s="3"/>
      <c r="C1748" s="3"/>
      <c r="D1748" s="6"/>
      <c r="E1748" s="8"/>
      <c r="Q1748" s="11"/>
      <c r="S1748" s="16"/>
      <c r="T1748" s="17"/>
    </row>
    <row r="1749" spans="2:20" x14ac:dyDescent="0.2">
      <c r="B1749" s="3"/>
      <c r="C1749" s="3"/>
      <c r="D1749" s="6"/>
      <c r="E1749" s="8"/>
      <c r="Q1749" s="11"/>
      <c r="S1749" s="16"/>
      <c r="T1749" s="17"/>
    </row>
    <row r="1750" spans="2:20" x14ac:dyDescent="0.2">
      <c r="B1750" s="3"/>
      <c r="C1750" s="3"/>
      <c r="D1750" s="6"/>
      <c r="E1750" s="8"/>
      <c r="Q1750" s="11"/>
      <c r="S1750" s="16"/>
      <c r="T1750" s="17"/>
    </row>
    <row r="1751" spans="2:20" x14ac:dyDescent="0.2">
      <c r="B1751" s="3"/>
      <c r="C1751" s="3"/>
      <c r="D1751" s="6"/>
      <c r="E1751" s="8"/>
      <c r="Q1751" s="11"/>
      <c r="S1751" s="16"/>
      <c r="T1751" s="17"/>
    </row>
    <row r="1752" spans="2:20" x14ac:dyDescent="0.2">
      <c r="B1752" s="3"/>
      <c r="C1752" s="3"/>
      <c r="D1752" s="6"/>
      <c r="E1752" s="8"/>
      <c r="Q1752" s="11"/>
      <c r="S1752" s="16"/>
      <c r="T1752" s="17"/>
    </row>
    <row r="1753" spans="2:20" x14ac:dyDescent="0.2">
      <c r="B1753" s="3"/>
      <c r="C1753" s="3"/>
      <c r="D1753" s="6"/>
      <c r="E1753" s="8"/>
      <c r="Q1753" s="11"/>
      <c r="S1753" s="16"/>
      <c r="T1753" s="17"/>
    </row>
    <row r="1754" spans="2:20" x14ac:dyDescent="0.2">
      <c r="B1754" s="3"/>
      <c r="C1754" s="3"/>
      <c r="D1754" s="6"/>
      <c r="E1754" s="8"/>
      <c r="Q1754" s="11"/>
      <c r="S1754" s="16"/>
      <c r="T1754" s="17"/>
    </row>
    <row r="1755" spans="2:20" x14ac:dyDescent="0.2">
      <c r="B1755" s="3"/>
      <c r="C1755" s="3"/>
      <c r="D1755" s="6"/>
      <c r="E1755" s="8"/>
      <c r="Q1755" s="11"/>
      <c r="S1755" s="16"/>
      <c r="T1755" s="17"/>
    </row>
    <row r="1756" spans="2:20" x14ac:dyDescent="0.2">
      <c r="B1756" s="3"/>
      <c r="C1756" s="3"/>
      <c r="D1756" s="6"/>
      <c r="E1756" s="8"/>
      <c r="Q1756" s="11"/>
      <c r="S1756" s="16"/>
      <c r="T1756" s="17"/>
    </row>
    <row r="1757" spans="2:20" x14ac:dyDescent="0.2">
      <c r="B1757" s="3"/>
      <c r="C1757" s="3"/>
      <c r="D1757" s="6"/>
      <c r="E1757" s="8"/>
      <c r="Q1757" s="11"/>
      <c r="S1757" s="16"/>
      <c r="T1757" s="17"/>
    </row>
    <row r="1758" spans="2:20" x14ac:dyDescent="0.2">
      <c r="B1758" s="3"/>
      <c r="C1758" s="3"/>
      <c r="D1758" s="6"/>
      <c r="E1758" s="8"/>
      <c r="Q1758" s="11"/>
      <c r="S1758" s="16"/>
      <c r="T1758" s="17"/>
    </row>
    <row r="1759" spans="2:20" x14ac:dyDescent="0.2">
      <c r="B1759" s="3"/>
      <c r="C1759" s="3"/>
      <c r="D1759" s="6"/>
      <c r="E1759" s="8"/>
      <c r="Q1759" s="11"/>
      <c r="S1759" s="16"/>
      <c r="T1759" s="17"/>
    </row>
    <row r="1760" spans="2:20" x14ac:dyDescent="0.2">
      <c r="B1760" s="3"/>
      <c r="C1760" s="3"/>
      <c r="D1760" s="6"/>
      <c r="E1760" s="8"/>
      <c r="Q1760" s="11"/>
      <c r="S1760" s="16"/>
      <c r="T1760" s="17"/>
    </row>
    <row r="1761" spans="2:20" x14ac:dyDescent="0.2">
      <c r="B1761" s="3"/>
      <c r="C1761" s="3"/>
      <c r="D1761" s="6"/>
      <c r="E1761" s="8"/>
      <c r="Q1761" s="11"/>
      <c r="S1761" s="16"/>
      <c r="T1761" s="17"/>
    </row>
    <row r="1762" spans="2:20" x14ac:dyDescent="0.2">
      <c r="B1762" s="3"/>
      <c r="C1762" s="3"/>
      <c r="D1762" s="6"/>
      <c r="E1762" s="8"/>
      <c r="Q1762" s="11"/>
      <c r="S1762" s="16"/>
      <c r="T1762" s="17"/>
    </row>
    <row r="1763" spans="2:20" x14ac:dyDescent="0.2">
      <c r="B1763" s="3"/>
      <c r="C1763" s="3"/>
      <c r="D1763" s="6"/>
      <c r="E1763" s="8"/>
      <c r="Q1763" s="11"/>
      <c r="S1763" s="16"/>
      <c r="T1763" s="17"/>
    </row>
    <row r="1764" spans="2:20" x14ac:dyDescent="0.2">
      <c r="B1764" s="3"/>
      <c r="C1764" s="3"/>
      <c r="D1764" s="6"/>
      <c r="E1764" s="8"/>
      <c r="Q1764" s="11"/>
      <c r="S1764" s="16"/>
      <c r="T1764" s="17"/>
    </row>
    <row r="1765" spans="2:20" x14ac:dyDescent="0.2">
      <c r="B1765" s="3"/>
      <c r="C1765" s="3"/>
      <c r="D1765" s="6"/>
      <c r="E1765" s="8"/>
      <c r="Q1765" s="11"/>
      <c r="S1765" s="16"/>
      <c r="T1765" s="17"/>
    </row>
    <row r="1766" spans="2:20" x14ac:dyDescent="0.2">
      <c r="B1766" s="3"/>
      <c r="C1766" s="3"/>
      <c r="D1766" s="6"/>
      <c r="E1766" s="8"/>
      <c r="Q1766" s="11"/>
      <c r="S1766" s="16"/>
      <c r="T1766" s="17"/>
    </row>
    <row r="1767" spans="2:20" x14ac:dyDescent="0.2">
      <c r="B1767" s="3"/>
      <c r="C1767" s="3"/>
      <c r="D1767" s="6"/>
      <c r="E1767" s="8"/>
      <c r="Q1767" s="11"/>
      <c r="S1767" s="16"/>
      <c r="T1767" s="17"/>
    </row>
    <row r="1768" spans="2:20" x14ac:dyDescent="0.2">
      <c r="B1768" s="3"/>
      <c r="C1768" s="3"/>
      <c r="D1768" s="6"/>
      <c r="E1768" s="8"/>
      <c r="Q1768" s="11"/>
      <c r="S1768" s="16"/>
      <c r="T1768" s="17"/>
    </row>
    <row r="1769" spans="2:20" x14ac:dyDescent="0.2">
      <c r="B1769" s="3"/>
      <c r="C1769" s="3"/>
      <c r="D1769" s="6"/>
      <c r="E1769" s="8"/>
      <c r="Q1769" s="11"/>
      <c r="S1769" s="16"/>
      <c r="T1769" s="17"/>
    </row>
    <row r="1770" spans="2:20" x14ac:dyDescent="0.2">
      <c r="B1770" s="3"/>
      <c r="C1770" s="3"/>
      <c r="D1770" s="6"/>
      <c r="E1770" s="8"/>
      <c r="Q1770" s="11"/>
      <c r="S1770" s="16"/>
      <c r="T1770" s="17"/>
    </row>
    <row r="1771" spans="2:20" x14ac:dyDescent="0.2">
      <c r="B1771" s="3"/>
      <c r="C1771" s="3"/>
      <c r="D1771" s="6"/>
      <c r="E1771" s="8"/>
      <c r="Q1771" s="11"/>
      <c r="S1771" s="16"/>
      <c r="T1771" s="17"/>
    </row>
    <row r="1772" spans="2:20" x14ac:dyDescent="0.2">
      <c r="B1772" s="3"/>
      <c r="C1772" s="3"/>
      <c r="D1772" s="6"/>
      <c r="E1772" s="8"/>
      <c r="Q1772" s="11"/>
      <c r="S1772" s="16"/>
      <c r="T1772" s="17"/>
    </row>
    <row r="1773" spans="2:20" x14ac:dyDescent="0.2">
      <c r="B1773" s="3"/>
      <c r="C1773" s="3"/>
      <c r="D1773" s="6"/>
      <c r="E1773" s="8"/>
      <c r="Q1773" s="11"/>
      <c r="S1773" s="16"/>
      <c r="T1773" s="17"/>
    </row>
    <row r="1774" spans="2:20" x14ac:dyDescent="0.2">
      <c r="B1774" s="3"/>
      <c r="C1774" s="3"/>
      <c r="D1774" s="6"/>
      <c r="E1774" s="8"/>
      <c r="Q1774" s="11"/>
      <c r="S1774" s="16"/>
      <c r="T1774" s="17"/>
    </row>
    <row r="1775" spans="2:20" x14ac:dyDescent="0.2">
      <c r="B1775" s="3"/>
      <c r="C1775" s="3"/>
      <c r="D1775" s="6"/>
      <c r="E1775" s="8"/>
      <c r="Q1775" s="11"/>
      <c r="S1775" s="16"/>
      <c r="T1775" s="17"/>
    </row>
    <row r="1776" spans="2:20" x14ac:dyDescent="0.2">
      <c r="B1776" s="3"/>
      <c r="C1776" s="3"/>
      <c r="D1776" s="6"/>
      <c r="E1776" s="8"/>
      <c r="Q1776" s="11"/>
      <c r="S1776" s="16"/>
      <c r="T1776" s="17"/>
    </row>
    <row r="1777" spans="2:20" x14ac:dyDescent="0.2">
      <c r="B1777" s="3"/>
      <c r="C1777" s="3"/>
      <c r="D1777" s="6"/>
      <c r="E1777" s="8"/>
      <c r="Q1777" s="11"/>
      <c r="S1777" s="16"/>
      <c r="T1777" s="17"/>
    </row>
    <row r="1778" spans="2:20" x14ac:dyDescent="0.2">
      <c r="B1778" s="3"/>
      <c r="C1778" s="3"/>
      <c r="D1778" s="6"/>
      <c r="E1778" s="8"/>
      <c r="Q1778" s="11"/>
      <c r="S1778" s="16"/>
      <c r="T1778" s="17"/>
    </row>
    <row r="1779" spans="2:20" x14ac:dyDescent="0.2">
      <c r="B1779" s="3"/>
      <c r="C1779" s="3"/>
      <c r="D1779" s="6"/>
      <c r="E1779" s="8"/>
      <c r="Q1779" s="11"/>
      <c r="S1779" s="16"/>
      <c r="T1779" s="17"/>
    </row>
    <row r="1780" spans="2:20" x14ac:dyDescent="0.2">
      <c r="B1780" s="3"/>
      <c r="C1780" s="3"/>
      <c r="D1780" s="6"/>
      <c r="E1780" s="8"/>
      <c r="Q1780" s="11"/>
      <c r="S1780" s="16"/>
      <c r="T1780" s="17"/>
    </row>
    <row r="1781" spans="2:20" x14ac:dyDescent="0.2">
      <c r="B1781" s="3"/>
      <c r="C1781" s="3"/>
      <c r="D1781" s="6"/>
      <c r="E1781" s="8"/>
      <c r="Q1781" s="11"/>
      <c r="S1781" s="16"/>
      <c r="T1781" s="17"/>
    </row>
    <row r="1782" spans="2:20" x14ac:dyDescent="0.2">
      <c r="B1782" s="3"/>
      <c r="C1782" s="3"/>
      <c r="D1782" s="6"/>
      <c r="E1782" s="8"/>
      <c r="Q1782" s="11"/>
      <c r="S1782" s="16"/>
      <c r="T1782" s="17"/>
    </row>
    <row r="1783" spans="2:20" x14ac:dyDescent="0.2">
      <c r="B1783" s="3"/>
      <c r="C1783" s="3"/>
      <c r="D1783" s="6"/>
      <c r="E1783" s="8"/>
      <c r="Q1783" s="11"/>
      <c r="S1783" s="16"/>
      <c r="T1783" s="17"/>
    </row>
    <row r="1784" spans="2:20" x14ac:dyDescent="0.2">
      <c r="B1784" s="3"/>
      <c r="C1784" s="3"/>
      <c r="D1784" s="6"/>
      <c r="E1784" s="8"/>
      <c r="Q1784" s="11"/>
      <c r="S1784" s="16"/>
      <c r="T1784" s="17"/>
    </row>
    <row r="1785" spans="2:20" x14ac:dyDescent="0.2">
      <c r="B1785" s="3"/>
      <c r="C1785" s="3"/>
      <c r="D1785" s="6"/>
      <c r="E1785" s="8"/>
      <c r="Q1785" s="11"/>
      <c r="S1785" s="16"/>
      <c r="T1785" s="17"/>
    </row>
    <row r="1786" spans="2:20" x14ac:dyDescent="0.2">
      <c r="B1786" s="3"/>
      <c r="C1786" s="3"/>
      <c r="D1786" s="6"/>
      <c r="E1786" s="8"/>
      <c r="Q1786" s="11"/>
      <c r="S1786" s="16"/>
      <c r="T1786" s="17"/>
    </row>
    <row r="1787" spans="2:20" x14ac:dyDescent="0.2">
      <c r="B1787" s="3"/>
      <c r="C1787" s="3"/>
      <c r="D1787" s="6"/>
      <c r="E1787" s="8"/>
      <c r="Q1787" s="11"/>
      <c r="S1787" s="16"/>
      <c r="T1787" s="17"/>
    </row>
    <row r="1788" spans="2:20" x14ac:dyDescent="0.2">
      <c r="B1788" s="3"/>
      <c r="C1788" s="3"/>
      <c r="D1788" s="6"/>
      <c r="E1788" s="8"/>
      <c r="Q1788" s="11"/>
      <c r="S1788" s="16"/>
      <c r="T1788" s="17"/>
    </row>
    <row r="1789" spans="2:20" x14ac:dyDescent="0.2">
      <c r="B1789" s="3"/>
      <c r="C1789" s="3"/>
      <c r="D1789" s="6"/>
      <c r="E1789" s="8"/>
      <c r="Q1789" s="11"/>
      <c r="S1789" s="16"/>
      <c r="T1789" s="17"/>
    </row>
    <row r="1790" spans="2:20" x14ac:dyDescent="0.2">
      <c r="B1790" s="3"/>
      <c r="C1790" s="3"/>
      <c r="D1790" s="6"/>
      <c r="E1790" s="8"/>
      <c r="Q1790" s="11"/>
      <c r="S1790" s="16"/>
      <c r="T1790" s="17"/>
    </row>
    <row r="1791" spans="2:20" x14ac:dyDescent="0.2">
      <c r="B1791" s="3"/>
      <c r="C1791" s="3"/>
      <c r="D1791" s="6"/>
      <c r="E1791" s="8"/>
      <c r="Q1791" s="11"/>
      <c r="S1791" s="16"/>
      <c r="T1791" s="17"/>
    </row>
    <row r="1792" spans="2:20" x14ac:dyDescent="0.2">
      <c r="B1792" s="3"/>
      <c r="C1792" s="3"/>
      <c r="D1792" s="6"/>
      <c r="E1792" s="8"/>
      <c r="Q1792" s="11"/>
      <c r="S1792" s="16"/>
      <c r="T1792" s="17"/>
    </row>
    <row r="1793" spans="2:20" x14ac:dyDescent="0.2">
      <c r="B1793" s="3"/>
      <c r="C1793" s="3"/>
      <c r="D1793" s="6"/>
      <c r="E1793" s="8"/>
      <c r="Q1793" s="11"/>
      <c r="S1793" s="16"/>
      <c r="T1793" s="17"/>
    </row>
    <row r="1794" spans="2:20" x14ac:dyDescent="0.2">
      <c r="B1794" s="3"/>
      <c r="C1794" s="3"/>
      <c r="D1794" s="6"/>
      <c r="E1794" s="8"/>
      <c r="Q1794" s="11"/>
      <c r="S1794" s="16"/>
      <c r="T1794" s="17"/>
    </row>
    <row r="1795" spans="2:20" x14ac:dyDescent="0.2">
      <c r="B1795" s="3"/>
      <c r="C1795" s="3"/>
      <c r="D1795" s="6"/>
      <c r="E1795" s="8"/>
      <c r="Q1795" s="11"/>
      <c r="S1795" s="16"/>
      <c r="T1795" s="17"/>
    </row>
    <row r="1796" spans="2:20" x14ac:dyDescent="0.2">
      <c r="B1796" s="3"/>
      <c r="C1796" s="3"/>
      <c r="D1796" s="6"/>
      <c r="E1796" s="8"/>
      <c r="Q1796" s="11"/>
      <c r="S1796" s="16"/>
      <c r="T1796" s="17"/>
    </row>
    <row r="1797" spans="2:20" x14ac:dyDescent="0.2">
      <c r="B1797" s="3"/>
      <c r="C1797" s="3"/>
      <c r="D1797" s="6"/>
      <c r="E1797" s="8"/>
      <c r="Q1797" s="11"/>
      <c r="S1797" s="16"/>
      <c r="T1797" s="17"/>
    </row>
    <row r="1798" spans="2:20" x14ac:dyDescent="0.2">
      <c r="B1798" s="3"/>
      <c r="C1798" s="3"/>
      <c r="D1798" s="6"/>
      <c r="E1798" s="8"/>
      <c r="Q1798" s="11"/>
      <c r="S1798" s="16"/>
      <c r="T1798" s="17"/>
    </row>
    <row r="1799" spans="2:20" x14ac:dyDescent="0.2">
      <c r="B1799" s="3"/>
      <c r="C1799" s="3"/>
      <c r="D1799" s="6"/>
      <c r="E1799" s="8"/>
      <c r="Q1799" s="11"/>
      <c r="S1799" s="16"/>
      <c r="T1799" s="17"/>
    </row>
    <row r="1800" spans="2:20" x14ac:dyDescent="0.2">
      <c r="B1800" s="3"/>
      <c r="C1800" s="3"/>
      <c r="D1800" s="6"/>
      <c r="E1800" s="8"/>
      <c r="Q1800" s="11"/>
      <c r="S1800" s="16"/>
      <c r="T1800" s="17"/>
    </row>
    <row r="1801" spans="2:20" x14ac:dyDescent="0.2">
      <c r="B1801" s="3"/>
      <c r="C1801" s="3"/>
      <c r="D1801" s="6"/>
      <c r="E1801" s="8"/>
      <c r="Q1801" s="11"/>
      <c r="S1801" s="16"/>
      <c r="T1801" s="17"/>
    </row>
    <row r="1802" spans="2:20" x14ac:dyDescent="0.2">
      <c r="B1802" s="3"/>
      <c r="C1802" s="3"/>
      <c r="D1802" s="6"/>
      <c r="E1802" s="8"/>
      <c r="Q1802" s="11"/>
      <c r="S1802" s="16"/>
      <c r="T1802" s="17"/>
    </row>
    <row r="1803" spans="2:20" x14ac:dyDescent="0.2">
      <c r="B1803" s="3"/>
      <c r="C1803" s="3"/>
      <c r="D1803" s="6"/>
      <c r="E1803" s="8"/>
      <c r="Q1803" s="11"/>
      <c r="S1803" s="16"/>
      <c r="T1803" s="17"/>
    </row>
    <row r="1804" spans="2:20" x14ac:dyDescent="0.2">
      <c r="B1804" s="3"/>
      <c r="C1804" s="3"/>
      <c r="D1804" s="6"/>
      <c r="E1804" s="8"/>
      <c r="Q1804" s="11"/>
      <c r="S1804" s="16"/>
      <c r="T1804" s="17"/>
    </row>
    <row r="1805" spans="2:20" x14ac:dyDescent="0.2">
      <c r="B1805" s="3"/>
      <c r="C1805" s="3"/>
      <c r="D1805" s="6"/>
      <c r="E1805" s="8"/>
      <c r="Q1805" s="11"/>
      <c r="S1805" s="16"/>
      <c r="T1805" s="17"/>
    </row>
    <row r="1806" spans="2:20" x14ac:dyDescent="0.2">
      <c r="B1806" s="3"/>
      <c r="C1806" s="3"/>
      <c r="D1806" s="6"/>
      <c r="E1806" s="8"/>
      <c r="Q1806" s="11"/>
      <c r="S1806" s="16"/>
      <c r="T1806" s="17"/>
    </row>
    <row r="1807" spans="2:20" x14ac:dyDescent="0.2">
      <c r="B1807" s="3"/>
      <c r="C1807" s="3"/>
      <c r="D1807" s="6"/>
      <c r="E1807" s="8"/>
      <c r="Q1807" s="11"/>
      <c r="S1807" s="16"/>
      <c r="T1807" s="17"/>
    </row>
    <row r="1808" spans="2:20" x14ac:dyDescent="0.2">
      <c r="B1808" s="3"/>
      <c r="C1808" s="3"/>
      <c r="D1808" s="6"/>
      <c r="E1808" s="8"/>
      <c r="Q1808" s="11"/>
      <c r="S1808" s="16"/>
      <c r="T1808" s="17"/>
    </row>
    <row r="1809" spans="2:20" x14ac:dyDescent="0.2">
      <c r="B1809" s="3"/>
      <c r="C1809" s="3"/>
      <c r="D1809" s="6"/>
      <c r="E1809" s="8"/>
      <c r="Q1809" s="11"/>
      <c r="S1809" s="16"/>
      <c r="T1809" s="17"/>
    </row>
    <row r="1810" spans="2:20" x14ac:dyDescent="0.2">
      <c r="B1810" s="3"/>
      <c r="C1810" s="3"/>
      <c r="D1810" s="6"/>
      <c r="E1810" s="8"/>
      <c r="Q1810" s="11"/>
      <c r="S1810" s="16"/>
      <c r="T1810" s="17"/>
    </row>
    <row r="1811" spans="2:20" x14ac:dyDescent="0.2">
      <c r="B1811" s="3"/>
      <c r="C1811" s="3"/>
      <c r="D1811" s="6"/>
      <c r="E1811" s="8"/>
      <c r="Q1811" s="11"/>
      <c r="S1811" s="16"/>
      <c r="T1811" s="17"/>
    </row>
    <row r="1812" spans="2:20" x14ac:dyDescent="0.2">
      <c r="B1812" s="3"/>
      <c r="C1812" s="3"/>
      <c r="D1812" s="6"/>
      <c r="E1812" s="8"/>
      <c r="Q1812" s="11"/>
      <c r="S1812" s="16"/>
      <c r="T1812" s="17"/>
    </row>
    <row r="1813" spans="2:20" x14ac:dyDescent="0.2">
      <c r="B1813" s="3"/>
      <c r="C1813" s="3"/>
      <c r="D1813" s="6"/>
      <c r="E1813" s="8"/>
      <c r="Q1813" s="11"/>
      <c r="S1813" s="16"/>
      <c r="T1813" s="17"/>
    </row>
    <row r="1814" spans="2:20" x14ac:dyDescent="0.2">
      <c r="B1814" s="3"/>
      <c r="C1814" s="3"/>
      <c r="D1814" s="6"/>
      <c r="E1814" s="8"/>
      <c r="Q1814" s="11"/>
      <c r="S1814" s="16"/>
      <c r="T1814" s="17"/>
    </row>
    <row r="1815" spans="2:20" x14ac:dyDescent="0.2">
      <c r="B1815" s="3"/>
      <c r="C1815" s="3"/>
      <c r="D1815" s="6"/>
      <c r="E1815" s="8"/>
      <c r="Q1815" s="11"/>
      <c r="S1815" s="16"/>
      <c r="T1815" s="17"/>
    </row>
    <row r="1816" spans="2:20" x14ac:dyDescent="0.2">
      <c r="B1816" s="3"/>
      <c r="C1816" s="3"/>
      <c r="D1816" s="6"/>
      <c r="E1816" s="8"/>
      <c r="Q1816" s="11"/>
      <c r="S1816" s="16"/>
      <c r="T1816" s="17"/>
    </row>
    <row r="1817" spans="2:20" x14ac:dyDescent="0.2">
      <c r="B1817" s="3"/>
      <c r="C1817" s="3"/>
      <c r="D1817" s="6"/>
      <c r="E1817" s="8"/>
      <c r="Q1817" s="11"/>
      <c r="S1817" s="16"/>
      <c r="T1817" s="17"/>
    </row>
    <row r="1818" spans="2:20" x14ac:dyDescent="0.2">
      <c r="B1818" s="3"/>
      <c r="C1818" s="3"/>
      <c r="D1818" s="6"/>
      <c r="E1818" s="8"/>
      <c r="Q1818" s="11"/>
      <c r="S1818" s="16"/>
      <c r="T1818" s="17"/>
    </row>
    <row r="1819" spans="2:20" x14ac:dyDescent="0.2">
      <c r="B1819" s="3"/>
      <c r="C1819" s="3"/>
      <c r="D1819" s="6"/>
      <c r="E1819" s="8"/>
      <c r="Q1819" s="11"/>
      <c r="S1819" s="16"/>
      <c r="T1819" s="17"/>
    </row>
    <row r="1820" spans="2:20" x14ac:dyDescent="0.2">
      <c r="B1820" s="3"/>
      <c r="C1820" s="3"/>
      <c r="D1820" s="6"/>
      <c r="E1820" s="8"/>
      <c r="Q1820" s="11"/>
      <c r="S1820" s="16"/>
      <c r="T1820" s="17"/>
    </row>
    <row r="1821" spans="2:20" x14ac:dyDescent="0.2">
      <c r="B1821" s="3"/>
      <c r="C1821" s="3"/>
      <c r="D1821" s="6"/>
      <c r="E1821" s="8"/>
      <c r="Q1821" s="11"/>
      <c r="S1821" s="16"/>
      <c r="T1821" s="17"/>
    </row>
    <row r="1822" spans="2:20" x14ac:dyDescent="0.2">
      <c r="B1822" s="3"/>
      <c r="C1822" s="3"/>
      <c r="D1822" s="6"/>
      <c r="E1822" s="8"/>
      <c r="Q1822" s="11"/>
      <c r="S1822" s="16"/>
      <c r="T1822" s="17"/>
    </row>
    <row r="1823" spans="2:20" x14ac:dyDescent="0.2">
      <c r="B1823" s="3"/>
      <c r="C1823" s="3"/>
      <c r="D1823" s="6"/>
      <c r="E1823" s="8"/>
      <c r="Q1823" s="11"/>
      <c r="S1823" s="16"/>
      <c r="T1823" s="17"/>
    </row>
    <row r="1824" spans="2:20" x14ac:dyDescent="0.2">
      <c r="B1824" s="3"/>
      <c r="C1824" s="3"/>
      <c r="D1824" s="6"/>
      <c r="E1824" s="8"/>
      <c r="Q1824" s="11"/>
      <c r="S1824" s="16"/>
      <c r="T1824" s="17"/>
    </row>
    <row r="1825" spans="2:20" x14ac:dyDescent="0.2">
      <c r="B1825" s="3"/>
      <c r="C1825" s="3"/>
      <c r="D1825" s="6"/>
      <c r="E1825" s="8"/>
      <c r="Q1825" s="11"/>
      <c r="S1825" s="16"/>
      <c r="T1825" s="17"/>
    </row>
    <row r="1826" spans="2:20" x14ac:dyDescent="0.2">
      <c r="B1826" s="3"/>
      <c r="C1826" s="3"/>
      <c r="D1826" s="6"/>
      <c r="E1826" s="8"/>
      <c r="Q1826" s="11"/>
      <c r="S1826" s="16"/>
      <c r="T1826" s="17"/>
    </row>
    <row r="1827" spans="2:20" x14ac:dyDescent="0.2">
      <c r="B1827" s="3"/>
      <c r="C1827" s="3"/>
      <c r="D1827" s="6"/>
      <c r="E1827" s="8"/>
      <c r="Q1827" s="11"/>
      <c r="S1827" s="16"/>
      <c r="T1827" s="17"/>
    </row>
    <row r="1828" spans="2:20" x14ac:dyDescent="0.2">
      <c r="B1828" s="3"/>
      <c r="C1828" s="3"/>
      <c r="D1828" s="6"/>
      <c r="E1828" s="8"/>
      <c r="Q1828" s="11"/>
      <c r="S1828" s="16"/>
      <c r="T1828" s="17"/>
    </row>
    <row r="1829" spans="2:20" x14ac:dyDescent="0.2">
      <c r="B1829" s="3"/>
      <c r="C1829" s="3"/>
      <c r="D1829" s="6"/>
      <c r="E1829" s="8"/>
      <c r="Q1829" s="11"/>
      <c r="S1829" s="16"/>
      <c r="T1829" s="17"/>
    </row>
    <row r="1830" spans="2:20" x14ac:dyDescent="0.2">
      <c r="B1830" s="3"/>
      <c r="C1830" s="3"/>
      <c r="D1830" s="6"/>
      <c r="E1830" s="8"/>
      <c r="Q1830" s="11"/>
      <c r="S1830" s="16"/>
      <c r="T1830" s="17"/>
    </row>
    <row r="1831" spans="2:20" x14ac:dyDescent="0.2">
      <c r="B1831" s="3"/>
      <c r="C1831" s="3"/>
      <c r="D1831" s="6"/>
      <c r="E1831" s="8"/>
      <c r="Q1831" s="11"/>
      <c r="S1831" s="16"/>
      <c r="T1831" s="17"/>
    </row>
    <row r="1832" spans="2:20" x14ac:dyDescent="0.2">
      <c r="B1832" s="3"/>
      <c r="C1832" s="3"/>
      <c r="D1832" s="6"/>
      <c r="E1832" s="8"/>
      <c r="Q1832" s="11"/>
      <c r="S1832" s="16"/>
      <c r="T1832" s="17"/>
    </row>
    <row r="1833" spans="2:20" x14ac:dyDescent="0.2">
      <c r="B1833" s="3"/>
      <c r="C1833" s="3"/>
      <c r="D1833" s="6"/>
      <c r="E1833" s="8"/>
      <c r="Q1833" s="11"/>
      <c r="S1833" s="16"/>
      <c r="T1833" s="17"/>
    </row>
    <row r="1834" spans="2:20" x14ac:dyDescent="0.2">
      <c r="B1834" s="3"/>
      <c r="C1834" s="3"/>
      <c r="D1834" s="6"/>
      <c r="E1834" s="8"/>
      <c r="Q1834" s="11"/>
      <c r="S1834" s="16"/>
      <c r="T1834" s="17"/>
    </row>
    <row r="1835" spans="2:20" x14ac:dyDescent="0.2">
      <c r="B1835" s="3"/>
      <c r="C1835" s="3"/>
      <c r="D1835" s="6"/>
      <c r="E1835" s="8"/>
      <c r="Q1835" s="11"/>
      <c r="S1835" s="16"/>
      <c r="T1835" s="17"/>
    </row>
    <row r="1836" spans="2:20" x14ac:dyDescent="0.2">
      <c r="B1836" s="3"/>
      <c r="C1836" s="3"/>
      <c r="D1836" s="6"/>
      <c r="E1836" s="8"/>
      <c r="Q1836" s="11"/>
      <c r="S1836" s="16"/>
      <c r="T1836" s="17"/>
    </row>
    <row r="1837" spans="2:20" x14ac:dyDescent="0.2">
      <c r="B1837" s="3"/>
      <c r="C1837" s="3"/>
      <c r="D1837" s="6"/>
      <c r="E1837" s="8"/>
      <c r="Q1837" s="11"/>
      <c r="S1837" s="16"/>
      <c r="T1837" s="17"/>
    </row>
    <row r="1838" spans="2:20" x14ac:dyDescent="0.2">
      <c r="B1838" s="3"/>
      <c r="C1838" s="3"/>
      <c r="D1838" s="6"/>
      <c r="E1838" s="8"/>
      <c r="Q1838" s="11"/>
      <c r="S1838" s="16"/>
      <c r="T1838" s="17"/>
    </row>
    <row r="1839" spans="2:20" x14ac:dyDescent="0.2">
      <c r="B1839" s="3"/>
      <c r="C1839" s="3"/>
      <c r="D1839" s="6"/>
      <c r="E1839" s="8"/>
      <c r="Q1839" s="11"/>
      <c r="S1839" s="16"/>
      <c r="T1839" s="17"/>
    </row>
    <row r="1840" spans="2:20" x14ac:dyDescent="0.2">
      <c r="B1840" s="3"/>
      <c r="C1840" s="3"/>
      <c r="D1840" s="6"/>
      <c r="E1840" s="8"/>
      <c r="Q1840" s="11"/>
      <c r="S1840" s="16"/>
      <c r="T1840" s="17"/>
    </row>
    <row r="1841" spans="2:20" x14ac:dyDescent="0.2">
      <c r="B1841" s="3"/>
      <c r="C1841" s="3"/>
      <c r="D1841" s="6"/>
      <c r="E1841" s="8"/>
      <c r="Q1841" s="11"/>
      <c r="S1841" s="16"/>
      <c r="T1841" s="17"/>
    </row>
    <row r="1842" spans="2:20" x14ac:dyDescent="0.2">
      <c r="B1842" s="3"/>
      <c r="C1842" s="3"/>
      <c r="D1842" s="6"/>
      <c r="E1842" s="8"/>
      <c r="Q1842" s="11"/>
      <c r="S1842" s="16"/>
      <c r="T1842" s="17"/>
    </row>
    <row r="1843" spans="2:20" x14ac:dyDescent="0.2">
      <c r="B1843" s="3"/>
      <c r="C1843" s="3"/>
      <c r="D1843" s="6"/>
      <c r="E1843" s="8"/>
      <c r="Q1843" s="11"/>
      <c r="S1843" s="16"/>
      <c r="T1843" s="17"/>
    </row>
    <row r="1844" spans="2:20" x14ac:dyDescent="0.2">
      <c r="B1844" s="3"/>
      <c r="C1844" s="3"/>
      <c r="D1844" s="6"/>
      <c r="E1844" s="8"/>
      <c r="Q1844" s="11"/>
      <c r="S1844" s="16"/>
      <c r="T1844" s="17"/>
    </row>
    <row r="1845" spans="2:20" x14ac:dyDescent="0.2">
      <c r="B1845" s="3"/>
      <c r="C1845" s="3"/>
      <c r="D1845" s="6"/>
      <c r="E1845" s="8"/>
      <c r="Q1845" s="11"/>
      <c r="S1845" s="16"/>
      <c r="T1845" s="17"/>
    </row>
    <row r="1846" spans="2:20" x14ac:dyDescent="0.2">
      <c r="B1846" s="3"/>
      <c r="C1846" s="3"/>
      <c r="D1846" s="6"/>
      <c r="E1846" s="8"/>
      <c r="Q1846" s="11"/>
      <c r="S1846" s="16"/>
      <c r="T1846" s="17"/>
    </row>
    <row r="1847" spans="2:20" x14ac:dyDescent="0.2">
      <c r="B1847" s="3"/>
      <c r="C1847" s="3"/>
      <c r="D1847" s="6"/>
      <c r="E1847" s="8"/>
      <c r="Q1847" s="11"/>
      <c r="S1847" s="16"/>
      <c r="T1847" s="17"/>
    </row>
    <row r="1848" spans="2:20" x14ac:dyDescent="0.2">
      <c r="B1848" s="3"/>
      <c r="C1848" s="3"/>
      <c r="D1848" s="6"/>
      <c r="E1848" s="8"/>
      <c r="Q1848" s="11"/>
      <c r="S1848" s="16"/>
      <c r="T1848" s="17"/>
    </row>
    <row r="1849" spans="2:20" x14ac:dyDescent="0.2">
      <c r="B1849" s="3"/>
      <c r="C1849" s="3"/>
      <c r="D1849" s="6"/>
      <c r="E1849" s="8"/>
      <c r="Q1849" s="11"/>
      <c r="S1849" s="16"/>
      <c r="T1849" s="17"/>
    </row>
    <row r="1850" spans="2:20" x14ac:dyDescent="0.2">
      <c r="B1850" s="3"/>
      <c r="C1850" s="3"/>
      <c r="D1850" s="6"/>
      <c r="E1850" s="8"/>
      <c r="Q1850" s="11"/>
      <c r="S1850" s="16"/>
      <c r="T1850" s="17"/>
    </row>
    <row r="1851" spans="2:20" x14ac:dyDescent="0.2">
      <c r="B1851" s="3"/>
      <c r="C1851" s="3"/>
      <c r="D1851" s="6"/>
      <c r="E1851" s="8"/>
      <c r="Q1851" s="11"/>
      <c r="S1851" s="16"/>
      <c r="T1851" s="17"/>
    </row>
    <row r="1852" spans="2:20" x14ac:dyDescent="0.2">
      <c r="B1852" s="3"/>
      <c r="C1852" s="3"/>
      <c r="D1852" s="6"/>
      <c r="E1852" s="8"/>
      <c r="Q1852" s="11"/>
      <c r="S1852" s="16"/>
      <c r="T1852" s="17"/>
    </row>
    <row r="1853" spans="2:20" x14ac:dyDescent="0.2">
      <c r="B1853" s="3"/>
      <c r="C1853" s="3"/>
      <c r="D1853" s="6"/>
      <c r="E1853" s="8"/>
      <c r="Q1853" s="11"/>
      <c r="S1853" s="16"/>
      <c r="T1853" s="17"/>
    </row>
    <row r="1854" spans="2:20" x14ac:dyDescent="0.2">
      <c r="B1854" s="3"/>
      <c r="C1854" s="3"/>
      <c r="D1854" s="6"/>
      <c r="E1854" s="8"/>
      <c r="Q1854" s="11"/>
      <c r="S1854" s="16"/>
      <c r="T1854" s="17"/>
    </row>
    <row r="1855" spans="2:20" x14ac:dyDescent="0.2">
      <c r="B1855" s="3"/>
      <c r="C1855" s="3"/>
      <c r="D1855" s="6"/>
      <c r="E1855" s="8"/>
      <c r="Q1855" s="11"/>
      <c r="S1855" s="16"/>
      <c r="T1855" s="17"/>
    </row>
    <row r="1856" spans="2:20" x14ac:dyDescent="0.2">
      <c r="B1856" s="3"/>
      <c r="C1856" s="3"/>
      <c r="D1856" s="6"/>
      <c r="E1856" s="8"/>
      <c r="Q1856" s="11"/>
      <c r="S1856" s="16"/>
      <c r="T1856" s="17"/>
    </row>
    <row r="1857" spans="2:20" x14ac:dyDescent="0.2">
      <c r="B1857" s="3"/>
      <c r="C1857" s="3"/>
      <c r="D1857" s="6"/>
      <c r="E1857" s="8"/>
      <c r="Q1857" s="11"/>
      <c r="S1857" s="16"/>
      <c r="T1857" s="17"/>
    </row>
    <row r="1858" spans="2:20" x14ac:dyDescent="0.2">
      <c r="B1858" s="3"/>
      <c r="C1858" s="3"/>
      <c r="D1858" s="6"/>
      <c r="E1858" s="8"/>
      <c r="Q1858" s="11"/>
      <c r="S1858" s="16"/>
      <c r="T1858" s="17"/>
    </row>
    <row r="1859" spans="2:20" x14ac:dyDescent="0.2">
      <c r="B1859" s="3"/>
      <c r="C1859" s="3"/>
      <c r="D1859" s="6"/>
      <c r="E1859" s="8"/>
      <c r="Q1859" s="11"/>
      <c r="S1859" s="16"/>
      <c r="T1859" s="17"/>
    </row>
    <row r="1860" spans="2:20" x14ac:dyDescent="0.2">
      <c r="B1860" s="3"/>
      <c r="C1860" s="3"/>
      <c r="D1860" s="6"/>
      <c r="E1860" s="8"/>
      <c r="Q1860" s="11"/>
      <c r="S1860" s="16"/>
      <c r="T1860" s="17"/>
    </row>
    <row r="1861" spans="2:20" x14ac:dyDescent="0.2">
      <c r="B1861" s="3"/>
      <c r="C1861" s="3"/>
      <c r="D1861" s="6"/>
      <c r="E1861" s="8"/>
      <c r="Q1861" s="11"/>
      <c r="S1861" s="16"/>
      <c r="T1861" s="17"/>
    </row>
    <row r="1862" spans="2:20" x14ac:dyDescent="0.2">
      <c r="B1862" s="3"/>
      <c r="C1862" s="3"/>
      <c r="D1862" s="6"/>
      <c r="E1862" s="8"/>
      <c r="Q1862" s="11"/>
      <c r="S1862" s="16"/>
      <c r="T1862" s="17"/>
    </row>
    <row r="1863" spans="2:20" x14ac:dyDescent="0.2">
      <c r="B1863" s="3"/>
      <c r="C1863" s="3"/>
      <c r="D1863" s="6"/>
      <c r="E1863" s="8"/>
      <c r="Q1863" s="11"/>
      <c r="S1863" s="16"/>
      <c r="T1863" s="17"/>
    </row>
    <row r="1864" spans="2:20" x14ac:dyDescent="0.2">
      <c r="B1864" s="3"/>
      <c r="C1864" s="3"/>
      <c r="D1864" s="6"/>
      <c r="E1864" s="8"/>
      <c r="Q1864" s="11"/>
      <c r="S1864" s="16"/>
      <c r="T1864" s="17"/>
    </row>
    <row r="1865" spans="2:20" x14ac:dyDescent="0.2">
      <c r="B1865" s="3"/>
      <c r="C1865" s="3"/>
      <c r="D1865" s="6"/>
      <c r="E1865" s="8"/>
      <c r="Q1865" s="11"/>
      <c r="S1865" s="16"/>
      <c r="T1865" s="17"/>
    </row>
    <row r="1866" spans="2:20" x14ac:dyDescent="0.2">
      <c r="B1866" s="3"/>
      <c r="C1866" s="3"/>
      <c r="D1866" s="6"/>
      <c r="E1866" s="8"/>
      <c r="Q1866" s="11"/>
      <c r="S1866" s="16"/>
      <c r="T1866" s="17"/>
    </row>
    <row r="1867" spans="2:20" x14ac:dyDescent="0.2">
      <c r="B1867" s="3"/>
      <c r="C1867" s="3"/>
      <c r="D1867" s="6"/>
      <c r="E1867" s="8"/>
      <c r="Q1867" s="11"/>
      <c r="S1867" s="16"/>
      <c r="T1867" s="17"/>
    </row>
    <row r="1868" spans="2:20" x14ac:dyDescent="0.2">
      <c r="B1868" s="3"/>
      <c r="C1868" s="3"/>
      <c r="D1868" s="6"/>
      <c r="E1868" s="8"/>
      <c r="Q1868" s="11"/>
      <c r="S1868" s="16"/>
      <c r="T1868" s="17"/>
    </row>
    <row r="1869" spans="2:20" x14ac:dyDescent="0.2">
      <c r="B1869" s="3"/>
      <c r="C1869" s="3"/>
      <c r="D1869" s="6"/>
      <c r="E1869" s="8"/>
      <c r="Q1869" s="11"/>
      <c r="S1869" s="16"/>
      <c r="T1869" s="17"/>
    </row>
    <row r="1870" spans="2:20" x14ac:dyDescent="0.2">
      <c r="B1870" s="3"/>
      <c r="C1870" s="3"/>
      <c r="D1870" s="6"/>
      <c r="E1870" s="8"/>
      <c r="Q1870" s="11"/>
      <c r="S1870" s="16"/>
      <c r="T1870" s="17"/>
    </row>
    <row r="1871" spans="2:20" x14ac:dyDescent="0.2">
      <c r="B1871" s="3"/>
      <c r="C1871" s="3"/>
      <c r="D1871" s="6"/>
      <c r="E1871" s="8"/>
      <c r="Q1871" s="11"/>
      <c r="S1871" s="16"/>
      <c r="T1871" s="17"/>
    </row>
    <row r="1872" spans="2:20" x14ac:dyDescent="0.2">
      <c r="B1872" s="3"/>
      <c r="C1872" s="3"/>
      <c r="D1872" s="6"/>
      <c r="E1872" s="8"/>
      <c r="Q1872" s="11"/>
      <c r="S1872" s="16"/>
      <c r="T1872" s="17"/>
    </row>
    <row r="1873" spans="2:20" x14ac:dyDescent="0.2">
      <c r="B1873" s="3"/>
      <c r="C1873" s="3"/>
      <c r="D1873" s="6"/>
      <c r="E1873" s="8"/>
      <c r="Q1873" s="11"/>
      <c r="S1873" s="16"/>
      <c r="T1873" s="17"/>
    </row>
    <row r="1874" spans="2:20" x14ac:dyDescent="0.2">
      <c r="B1874" s="3"/>
      <c r="C1874" s="3"/>
      <c r="D1874" s="6"/>
      <c r="E1874" s="8"/>
      <c r="Q1874" s="11"/>
      <c r="S1874" s="16"/>
      <c r="T1874" s="17"/>
    </row>
    <row r="1875" spans="2:20" x14ac:dyDescent="0.2">
      <c r="B1875" s="3"/>
      <c r="C1875" s="3"/>
      <c r="D1875" s="6"/>
      <c r="E1875" s="8"/>
      <c r="Q1875" s="11"/>
      <c r="S1875" s="16"/>
      <c r="T1875" s="17"/>
    </row>
    <row r="1876" spans="2:20" x14ac:dyDescent="0.2">
      <c r="B1876" s="3"/>
      <c r="C1876" s="3"/>
      <c r="D1876" s="6"/>
      <c r="E1876" s="8"/>
      <c r="Q1876" s="11"/>
      <c r="S1876" s="16"/>
      <c r="T1876" s="17"/>
    </row>
    <row r="1877" spans="2:20" x14ac:dyDescent="0.2">
      <c r="B1877" s="3"/>
      <c r="C1877" s="3"/>
      <c r="D1877" s="6"/>
      <c r="E1877" s="8"/>
      <c r="Q1877" s="11"/>
      <c r="S1877" s="16"/>
      <c r="T1877" s="17"/>
    </row>
    <row r="1878" spans="2:20" x14ac:dyDescent="0.2">
      <c r="B1878" s="3"/>
      <c r="C1878" s="3"/>
      <c r="D1878" s="6"/>
      <c r="E1878" s="8"/>
      <c r="Q1878" s="11"/>
      <c r="S1878" s="16"/>
      <c r="T1878" s="17"/>
    </row>
    <row r="1879" spans="2:20" x14ac:dyDescent="0.2">
      <c r="B1879" s="3"/>
      <c r="C1879" s="3"/>
      <c r="D1879" s="6"/>
      <c r="E1879" s="8"/>
      <c r="Q1879" s="11"/>
      <c r="S1879" s="16"/>
      <c r="T1879" s="17"/>
    </row>
    <row r="1880" spans="2:20" x14ac:dyDescent="0.2">
      <c r="B1880" s="3"/>
      <c r="C1880" s="3"/>
      <c r="D1880" s="6"/>
      <c r="E1880" s="8"/>
      <c r="Q1880" s="11"/>
      <c r="S1880" s="16"/>
      <c r="T1880" s="17"/>
    </row>
    <row r="1881" spans="2:20" x14ac:dyDescent="0.2">
      <c r="B1881" s="3"/>
      <c r="C1881" s="3"/>
      <c r="D1881" s="6"/>
      <c r="E1881" s="8"/>
      <c r="Q1881" s="11"/>
      <c r="S1881" s="16"/>
      <c r="T1881" s="17"/>
    </row>
    <row r="1882" spans="2:20" x14ac:dyDescent="0.2">
      <c r="B1882" s="3"/>
      <c r="C1882" s="3"/>
      <c r="D1882" s="6"/>
      <c r="E1882" s="8"/>
      <c r="Q1882" s="11"/>
      <c r="S1882" s="16"/>
      <c r="T1882" s="17"/>
    </row>
    <row r="1883" spans="2:20" x14ac:dyDescent="0.2">
      <c r="B1883" s="3"/>
      <c r="C1883" s="3"/>
      <c r="D1883" s="6"/>
      <c r="E1883" s="8"/>
      <c r="Q1883" s="11"/>
      <c r="S1883" s="16"/>
      <c r="T1883" s="17"/>
    </row>
    <row r="1884" spans="2:20" x14ac:dyDescent="0.2">
      <c r="B1884" s="3"/>
      <c r="C1884" s="3"/>
      <c r="D1884" s="6"/>
      <c r="E1884" s="8"/>
      <c r="Q1884" s="11"/>
      <c r="S1884" s="16"/>
      <c r="T1884" s="17"/>
    </row>
    <row r="1885" spans="2:20" x14ac:dyDescent="0.2">
      <c r="B1885" s="3"/>
      <c r="C1885" s="3"/>
      <c r="D1885" s="6"/>
      <c r="E1885" s="8"/>
      <c r="Q1885" s="11"/>
      <c r="S1885" s="16"/>
      <c r="T1885" s="17"/>
    </row>
    <row r="1886" spans="2:20" x14ac:dyDescent="0.2">
      <c r="B1886" s="3"/>
      <c r="C1886" s="3"/>
      <c r="D1886" s="6"/>
      <c r="E1886" s="8"/>
      <c r="Q1886" s="11"/>
      <c r="S1886" s="16"/>
      <c r="T1886" s="17"/>
    </row>
    <row r="1887" spans="2:20" x14ac:dyDescent="0.2">
      <c r="B1887" s="3"/>
      <c r="C1887" s="3"/>
      <c r="D1887" s="6"/>
      <c r="E1887" s="8"/>
      <c r="Q1887" s="11"/>
      <c r="S1887" s="16"/>
      <c r="T1887" s="17"/>
    </row>
    <row r="1888" spans="2:20" x14ac:dyDescent="0.2">
      <c r="B1888" s="3"/>
      <c r="C1888" s="3"/>
      <c r="D1888" s="6"/>
      <c r="E1888" s="8"/>
      <c r="Q1888" s="11"/>
      <c r="S1888" s="16"/>
      <c r="T1888" s="17"/>
    </row>
    <row r="1889" spans="2:20" x14ac:dyDescent="0.2">
      <c r="B1889" s="3"/>
      <c r="C1889" s="3"/>
      <c r="D1889" s="6"/>
      <c r="E1889" s="8"/>
      <c r="Q1889" s="11"/>
      <c r="S1889" s="16"/>
      <c r="T1889" s="17"/>
    </row>
    <row r="1890" spans="2:20" x14ac:dyDescent="0.2">
      <c r="B1890" s="3"/>
      <c r="C1890" s="3"/>
      <c r="D1890" s="6"/>
      <c r="E1890" s="8"/>
      <c r="Q1890" s="11"/>
      <c r="S1890" s="16"/>
      <c r="T1890" s="17"/>
    </row>
    <row r="1891" spans="2:20" x14ac:dyDescent="0.2">
      <c r="B1891" s="3"/>
      <c r="C1891" s="3"/>
      <c r="D1891" s="6"/>
      <c r="E1891" s="8"/>
      <c r="Q1891" s="11"/>
      <c r="S1891" s="16"/>
      <c r="T1891" s="17"/>
    </row>
    <row r="1892" spans="2:20" x14ac:dyDescent="0.2">
      <c r="B1892" s="3"/>
      <c r="C1892" s="3"/>
      <c r="D1892" s="6"/>
      <c r="E1892" s="8"/>
      <c r="Q1892" s="11"/>
      <c r="S1892" s="16"/>
      <c r="T1892" s="17"/>
    </row>
    <row r="1893" spans="2:20" x14ac:dyDescent="0.2">
      <c r="B1893" s="3"/>
      <c r="C1893" s="3"/>
      <c r="D1893" s="6"/>
      <c r="E1893" s="8"/>
      <c r="Q1893" s="11"/>
      <c r="S1893" s="16"/>
      <c r="T1893" s="17"/>
    </row>
    <row r="1894" spans="2:20" x14ac:dyDescent="0.2">
      <c r="B1894" s="3"/>
      <c r="C1894" s="3"/>
      <c r="D1894" s="6"/>
      <c r="E1894" s="8"/>
      <c r="Q1894" s="11"/>
      <c r="S1894" s="16"/>
      <c r="T1894" s="17"/>
    </row>
    <row r="1895" spans="2:20" x14ac:dyDescent="0.2">
      <c r="B1895" s="3"/>
      <c r="C1895" s="3"/>
      <c r="D1895" s="6"/>
      <c r="E1895" s="8"/>
      <c r="Q1895" s="11"/>
      <c r="S1895" s="16"/>
      <c r="T1895" s="17"/>
    </row>
    <row r="1896" spans="2:20" x14ac:dyDescent="0.2">
      <c r="B1896" s="3"/>
      <c r="C1896" s="3"/>
      <c r="D1896" s="6"/>
      <c r="E1896" s="8"/>
      <c r="Q1896" s="11"/>
      <c r="S1896" s="16"/>
      <c r="T1896" s="17"/>
    </row>
    <row r="1897" spans="2:20" x14ac:dyDescent="0.2">
      <c r="B1897" s="3"/>
      <c r="C1897" s="3"/>
      <c r="D1897" s="6"/>
      <c r="E1897" s="8"/>
      <c r="Q1897" s="11"/>
      <c r="S1897" s="16"/>
      <c r="T1897" s="17"/>
    </row>
    <row r="1898" spans="2:20" x14ac:dyDescent="0.2">
      <c r="B1898" s="3"/>
      <c r="C1898" s="3"/>
      <c r="D1898" s="6"/>
      <c r="E1898" s="8"/>
      <c r="Q1898" s="11"/>
      <c r="S1898" s="16"/>
      <c r="T1898" s="17"/>
    </row>
    <row r="1899" spans="2:20" x14ac:dyDescent="0.2">
      <c r="B1899" s="3"/>
      <c r="C1899" s="3"/>
      <c r="D1899" s="6"/>
      <c r="E1899" s="8"/>
      <c r="Q1899" s="11"/>
      <c r="S1899" s="16"/>
      <c r="T1899" s="17"/>
    </row>
    <row r="1900" spans="2:20" x14ac:dyDescent="0.2">
      <c r="B1900" s="3"/>
      <c r="C1900" s="3"/>
      <c r="D1900" s="6"/>
      <c r="E1900" s="8"/>
      <c r="Q1900" s="11"/>
      <c r="S1900" s="16"/>
      <c r="T1900" s="17"/>
    </row>
    <row r="1901" spans="2:20" x14ac:dyDescent="0.2">
      <c r="B1901" s="3"/>
      <c r="C1901" s="3"/>
      <c r="D1901" s="6"/>
      <c r="E1901" s="8"/>
      <c r="Q1901" s="11"/>
      <c r="S1901" s="16"/>
      <c r="T1901" s="17"/>
    </row>
    <row r="1902" spans="2:20" x14ac:dyDescent="0.2">
      <c r="B1902" s="3"/>
      <c r="C1902" s="3"/>
      <c r="D1902" s="6"/>
      <c r="E1902" s="8"/>
      <c r="Q1902" s="11"/>
      <c r="S1902" s="16"/>
      <c r="T1902" s="17"/>
    </row>
    <row r="1903" spans="2:20" x14ac:dyDescent="0.2">
      <c r="B1903" s="3"/>
      <c r="C1903" s="3"/>
      <c r="D1903" s="6"/>
      <c r="E1903" s="8"/>
      <c r="Q1903" s="11"/>
      <c r="S1903" s="16"/>
      <c r="T1903" s="17"/>
    </row>
    <row r="1904" spans="2:20" x14ac:dyDescent="0.2">
      <c r="B1904" s="3"/>
      <c r="C1904" s="3"/>
      <c r="D1904" s="6"/>
      <c r="E1904" s="8"/>
      <c r="Q1904" s="11"/>
      <c r="S1904" s="16"/>
      <c r="T1904" s="17"/>
    </row>
    <row r="1905" spans="2:20" x14ac:dyDescent="0.2">
      <c r="B1905" s="3"/>
      <c r="C1905" s="3"/>
      <c r="D1905" s="6"/>
      <c r="E1905" s="8"/>
      <c r="Q1905" s="11"/>
      <c r="S1905" s="16"/>
      <c r="T1905" s="17"/>
    </row>
    <row r="1906" spans="2:20" x14ac:dyDescent="0.2">
      <c r="B1906" s="3"/>
      <c r="C1906" s="3"/>
      <c r="D1906" s="6"/>
      <c r="E1906" s="8"/>
      <c r="Q1906" s="11"/>
      <c r="S1906" s="16"/>
      <c r="T1906" s="17"/>
    </row>
    <row r="1907" spans="2:20" x14ac:dyDescent="0.2">
      <c r="B1907" s="3"/>
      <c r="C1907" s="3"/>
      <c r="D1907" s="6"/>
      <c r="E1907" s="8"/>
      <c r="Q1907" s="11"/>
      <c r="S1907" s="16"/>
      <c r="T1907" s="17"/>
    </row>
    <row r="1908" spans="2:20" x14ac:dyDescent="0.2">
      <c r="B1908" s="3"/>
      <c r="C1908" s="3"/>
      <c r="D1908" s="6"/>
      <c r="E1908" s="8"/>
      <c r="Q1908" s="11"/>
      <c r="S1908" s="16"/>
      <c r="T1908" s="17"/>
    </row>
    <row r="1909" spans="2:20" x14ac:dyDescent="0.2">
      <c r="B1909" s="3"/>
      <c r="C1909" s="3"/>
      <c r="D1909" s="6"/>
      <c r="E1909" s="8"/>
      <c r="Q1909" s="11"/>
      <c r="S1909" s="16"/>
      <c r="T1909" s="17"/>
    </row>
    <row r="1910" spans="2:20" x14ac:dyDescent="0.2">
      <c r="B1910" s="3"/>
      <c r="C1910" s="3"/>
      <c r="D1910" s="6"/>
      <c r="E1910" s="8"/>
      <c r="Q1910" s="11"/>
      <c r="S1910" s="16"/>
      <c r="T1910" s="17"/>
    </row>
    <row r="1911" spans="2:20" x14ac:dyDescent="0.2">
      <c r="B1911" s="3"/>
      <c r="C1911" s="3"/>
      <c r="D1911" s="6"/>
      <c r="E1911" s="8"/>
      <c r="Q1911" s="11"/>
      <c r="S1911" s="16"/>
      <c r="T1911" s="17"/>
    </row>
    <row r="1912" spans="2:20" x14ac:dyDescent="0.2">
      <c r="B1912" s="3"/>
      <c r="C1912" s="3"/>
      <c r="D1912" s="6"/>
      <c r="E1912" s="8"/>
      <c r="Q1912" s="11"/>
      <c r="S1912" s="16"/>
      <c r="T1912" s="17"/>
    </row>
    <row r="1913" spans="2:20" x14ac:dyDescent="0.2">
      <c r="B1913" s="3"/>
      <c r="C1913" s="3"/>
      <c r="D1913" s="6"/>
      <c r="E1913" s="8"/>
      <c r="Q1913" s="11"/>
      <c r="S1913" s="16"/>
      <c r="T1913" s="17"/>
    </row>
    <row r="1914" spans="2:20" x14ac:dyDescent="0.2">
      <c r="B1914" s="3"/>
      <c r="C1914" s="3"/>
      <c r="D1914" s="6"/>
      <c r="E1914" s="8"/>
      <c r="Q1914" s="11"/>
      <c r="S1914" s="16"/>
      <c r="T1914" s="17"/>
    </row>
    <row r="1915" spans="2:20" x14ac:dyDescent="0.2">
      <c r="B1915" s="3"/>
      <c r="C1915" s="3"/>
      <c r="D1915" s="6"/>
      <c r="E1915" s="8"/>
      <c r="Q1915" s="11"/>
      <c r="S1915" s="16"/>
      <c r="T1915" s="17"/>
    </row>
    <row r="1916" spans="2:20" x14ac:dyDescent="0.2">
      <c r="B1916" s="3"/>
      <c r="C1916" s="3"/>
      <c r="D1916" s="6"/>
      <c r="E1916" s="8"/>
      <c r="Q1916" s="11"/>
      <c r="S1916" s="16"/>
      <c r="T1916" s="17"/>
    </row>
    <row r="1917" spans="2:20" x14ac:dyDescent="0.2">
      <c r="B1917" s="3"/>
      <c r="C1917" s="3"/>
      <c r="D1917" s="6"/>
      <c r="E1917" s="8"/>
      <c r="Q1917" s="11"/>
      <c r="S1917" s="16"/>
      <c r="T1917" s="17"/>
    </row>
    <row r="1918" spans="2:20" x14ac:dyDescent="0.2">
      <c r="B1918" s="3"/>
      <c r="C1918" s="3"/>
      <c r="D1918" s="6"/>
      <c r="E1918" s="8"/>
      <c r="Q1918" s="11"/>
      <c r="S1918" s="16"/>
      <c r="T1918" s="17"/>
    </row>
    <row r="1919" spans="2:20" x14ac:dyDescent="0.2">
      <c r="B1919" s="3"/>
      <c r="C1919" s="3"/>
      <c r="D1919" s="6"/>
      <c r="E1919" s="8"/>
      <c r="Q1919" s="11"/>
      <c r="S1919" s="16"/>
      <c r="T1919" s="17"/>
    </row>
    <row r="1920" spans="2:20" x14ac:dyDescent="0.2">
      <c r="B1920" s="3"/>
      <c r="C1920" s="3"/>
      <c r="D1920" s="6"/>
      <c r="E1920" s="8"/>
      <c r="Q1920" s="11"/>
      <c r="S1920" s="16"/>
      <c r="T1920" s="17"/>
    </row>
    <row r="1921" spans="2:20" x14ac:dyDescent="0.2">
      <c r="B1921" s="3"/>
      <c r="C1921" s="3"/>
      <c r="D1921" s="6"/>
      <c r="E1921" s="8"/>
      <c r="Q1921" s="11"/>
      <c r="S1921" s="16"/>
      <c r="T1921" s="17"/>
    </row>
    <row r="1922" spans="2:20" x14ac:dyDescent="0.2">
      <c r="B1922" s="3"/>
      <c r="C1922" s="3"/>
      <c r="D1922" s="6"/>
      <c r="E1922" s="8"/>
      <c r="Q1922" s="11"/>
      <c r="S1922" s="16"/>
      <c r="T1922" s="17"/>
    </row>
    <row r="1923" spans="2:20" x14ac:dyDescent="0.2">
      <c r="B1923" s="3"/>
      <c r="C1923" s="3"/>
      <c r="D1923" s="6"/>
      <c r="E1923" s="8"/>
      <c r="Q1923" s="11"/>
      <c r="S1923" s="16"/>
      <c r="T1923" s="17"/>
    </row>
    <row r="1924" spans="2:20" x14ac:dyDescent="0.2">
      <c r="B1924" s="3"/>
      <c r="C1924" s="3"/>
      <c r="D1924" s="6"/>
      <c r="E1924" s="8"/>
      <c r="Q1924" s="11"/>
      <c r="S1924" s="16"/>
      <c r="T1924" s="17"/>
    </row>
    <row r="1925" spans="2:20" x14ac:dyDescent="0.2">
      <c r="B1925" s="3"/>
      <c r="C1925" s="3"/>
      <c r="D1925" s="6"/>
      <c r="E1925" s="8"/>
      <c r="Q1925" s="11"/>
      <c r="S1925" s="16"/>
      <c r="T1925" s="17"/>
    </row>
    <row r="1926" spans="2:20" x14ac:dyDescent="0.2">
      <c r="B1926" s="3"/>
      <c r="C1926" s="3"/>
      <c r="D1926" s="6"/>
      <c r="E1926" s="8"/>
      <c r="Q1926" s="11"/>
      <c r="S1926" s="16"/>
      <c r="T1926" s="17"/>
    </row>
    <row r="1927" spans="2:20" x14ac:dyDescent="0.2">
      <c r="B1927" s="3"/>
      <c r="C1927" s="3"/>
      <c r="D1927" s="6"/>
      <c r="E1927" s="8"/>
      <c r="Q1927" s="11"/>
      <c r="S1927" s="16"/>
      <c r="T1927" s="17"/>
    </row>
    <row r="1928" spans="2:20" x14ac:dyDescent="0.2">
      <c r="B1928" s="3"/>
      <c r="C1928" s="3"/>
      <c r="D1928" s="6"/>
      <c r="E1928" s="8"/>
      <c r="Q1928" s="11"/>
      <c r="S1928" s="16"/>
      <c r="T1928" s="17"/>
    </row>
    <row r="1929" spans="2:20" x14ac:dyDescent="0.2">
      <c r="B1929" s="3"/>
      <c r="C1929" s="3"/>
      <c r="D1929" s="6"/>
      <c r="E1929" s="8"/>
      <c r="Q1929" s="11"/>
      <c r="S1929" s="16"/>
      <c r="T1929" s="17"/>
    </row>
    <row r="1930" spans="2:20" x14ac:dyDescent="0.2">
      <c r="B1930" s="3"/>
      <c r="C1930" s="3"/>
      <c r="D1930" s="6"/>
      <c r="E1930" s="8"/>
      <c r="Q1930" s="11"/>
      <c r="S1930" s="16"/>
      <c r="T1930" s="17"/>
    </row>
    <row r="1931" spans="2:20" x14ac:dyDescent="0.2">
      <c r="B1931" s="3"/>
      <c r="C1931" s="3"/>
      <c r="D1931" s="6"/>
      <c r="E1931" s="8"/>
      <c r="Q1931" s="11"/>
      <c r="S1931" s="16"/>
      <c r="T1931" s="17"/>
    </row>
    <row r="1932" spans="2:20" x14ac:dyDescent="0.2">
      <c r="B1932" s="3"/>
      <c r="C1932" s="3"/>
      <c r="D1932" s="6"/>
      <c r="E1932" s="8"/>
      <c r="Q1932" s="11"/>
      <c r="S1932" s="16"/>
      <c r="T1932" s="17"/>
    </row>
    <row r="1933" spans="2:20" x14ac:dyDescent="0.2">
      <c r="B1933" s="3"/>
      <c r="C1933" s="3"/>
      <c r="D1933" s="6"/>
      <c r="E1933" s="8"/>
      <c r="Q1933" s="11"/>
      <c r="S1933" s="16"/>
      <c r="T1933" s="17"/>
    </row>
    <row r="1934" spans="2:20" x14ac:dyDescent="0.2">
      <c r="B1934" s="3"/>
      <c r="C1934" s="3"/>
      <c r="D1934" s="6"/>
      <c r="E1934" s="8"/>
      <c r="Q1934" s="11"/>
      <c r="S1934" s="16"/>
      <c r="T1934" s="17"/>
    </row>
    <row r="1935" spans="2:20" x14ac:dyDescent="0.2">
      <c r="B1935" s="3"/>
      <c r="C1935" s="3"/>
      <c r="D1935" s="6"/>
      <c r="E1935" s="8"/>
      <c r="Q1935" s="11"/>
      <c r="S1935" s="16"/>
      <c r="T1935" s="17"/>
    </row>
    <row r="1936" spans="2:20" x14ac:dyDescent="0.2">
      <c r="B1936" s="3"/>
      <c r="C1936" s="3"/>
      <c r="D1936" s="6"/>
      <c r="E1936" s="8"/>
      <c r="Q1936" s="11"/>
      <c r="S1936" s="16"/>
      <c r="T1936" s="17"/>
    </row>
    <row r="1937" spans="2:20" x14ac:dyDescent="0.2">
      <c r="B1937" s="3"/>
      <c r="C1937" s="3"/>
      <c r="D1937" s="6"/>
      <c r="E1937" s="8"/>
      <c r="Q1937" s="11"/>
      <c r="S1937" s="16"/>
      <c r="T1937" s="17"/>
    </row>
    <row r="1938" spans="2:20" x14ac:dyDescent="0.2">
      <c r="B1938" s="3"/>
      <c r="C1938" s="3"/>
      <c r="D1938" s="6"/>
      <c r="E1938" s="8"/>
      <c r="Q1938" s="11"/>
      <c r="S1938" s="16"/>
      <c r="T1938" s="17"/>
    </row>
    <row r="1939" spans="2:20" x14ac:dyDescent="0.2">
      <c r="B1939" s="3"/>
      <c r="C1939" s="3"/>
      <c r="D1939" s="6"/>
      <c r="E1939" s="8"/>
      <c r="Q1939" s="11"/>
      <c r="S1939" s="16"/>
      <c r="T1939" s="17"/>
    </row>
    <row r="1940" spans="2:20" x14ac:dyDescent="0.2">
      <c r="B1940" s="3"/>
      <c r="C1940" s="3"/>
      <c r="D1940" s="6"/>
      <c r="E1940" s="8"/>
      <c r="Q1940" s="11"/>
      <c r="S1940" s="16"/>
      <c r="T1940" s="17"/>
    </row>
    <row r="1941" spans="2:20" x14ac:dyDescent="0.2">
      <c r="B1941" s="3"/>
      <c r="C1941" s="3"/>
      <c r="D1941" s="6"/>
      <c r="E1941" s="8"/>
      <c r="Q1941" s="11"/>
      <c r="S1941" s="16"/>
      <c r="T1941" s="17"/>
    </row>
    <row r="1942" spans="2:20" x14ac:dyDescent="0.2">
      <c r="B1942" s="3"/>
      <c r="C1942" s="3"/>
      <c r="D1942" s="6"/>
      <c r="E1942" s="8"/>
      <c r="Q1942" s="11"/>
      <c r="S1942" s="16"/>
      <c r="T1942" s="17"/>
    </row>
    <row r="1943" spans="2:20" x14ac:dyDescent="0.2">
      <c r="B1943" s="3"/>
      <c r="C1943" s="3"/>
      <c r="D1943" s="6"/>
      <c r="E1943" s="8"/>
      <c r="Q1943" s="11"/>
      <c r="S1943" s="16"/>
      <c r="T1943" s="17"/>
    </row>
    <row r="1944" spans="2:20" x14ac:dyDescent="0.2">
      <c r="B1944" s="3"/>
      <c r="C1944" s="3"/>
      <c r="D1944" s="6"/>
      <c r="E1944" s="8"/>
      <c r="Q1944" s="11"/>
      <c r="S1944" s="16"/>
      <c r="T1944" s="17"/>
    </row>
    <row r="1945" spans="2:20" x14ac:dyDescent="0.2">
      <c r="B1945" s="3"/>
      <c r="C1945" s="3"/>
      <c r="D1945" s="6"/>
      <c r="E1945" s="8"/>
      <c r="Q1945" s="11"/>
      <c r="S1945" s="16"/>
      <c r="T1945" s="17"/>
    </row>
    <row r="1946" spans="2:20" x14ac:dyDescent="0.2">
      <c r="B1946" s="3"/>
      <c r="C1946" s="3"/>
      <c r="D1946" s="6"/>
      <c r="E1946" s="8"/>
      <c r="Q1946" s="11"/>
      <c r="S1946" s="16"/>
      <c r="T1946" s="17"/>
    </row>
    <row r="1947" spans="2:20" x14ac:dyDescent="0.2">
      <c r="B1947" s="3"/>
      <c r="C1947" s="3"/>
      <c r="D1947" s="6"/>
      <c r="E1947" s="8"/>
      <c r="Q1947" s="11"/>
      <c r="S1947" s="16"/>
      <c r="T1947" s="17"/>
    </row>
    <row r="1948" spans="2:20" x14ac:dyDescent="0.2">
      <c r="B1948" s="3"/>
      <c r="C1948" s="3"/>
      <c r="D1948" s="6"/>
      <c r="E1948" s="8"/>
      <c r="Q1948" s="11"/>
      <c r="S1948" s="16"/>
      <c r="T1948" s="17"/>
    </row>
    <row r="1949" spans="2:20" x14ac:dyDescent="0.2">
      <c r="B1949" s="3"/>
      <c r="C1949" s="3"/>
      <c r="D1949" s="6"/>
      <c r="E1949" s="8"/>
      <c r="Q1949" s="11"/>
      <c r="S1949" s="16"/>
      <c r="T1949" s="17"/>
    </row>
    <row r="1950" spans="2:20" x14ac:dyDescent="0.2">
      <c r="B1950" s="3"/>
      <c r="C1950" s="3"/>
      <c r="D1950" s="6"/>
      <c r="E1950" s="8"/>
      <c r="Q1950" s="11"/>
      <c r="S1950" s="16"/>
      <c r="T1950" s="17"/>
    </row>
    <row r="1951" spans="2:20" x14ac:dyDescent="0.2">
      <c r="B1951" s="3"/>
      <c r="C1951" s="3"/>
      <c r="D1951" s="6"/>
      <c r="E1951" s="8"/>
      <c r="Q1951" s="11"/>
      <c r="S1951" s="16"/>
      <c r="T1951" s="17"/>
    </row>
    <row r="1952" spans="2:20" x14ac:dyDescent="0.2">
      <c r="B1952" s="3"/>
      <c r="C1952" s="3"/>
      <c r="D1952" s="6"/>
      <c r="E1952" s="8"/>
      <c r="Q1952" s="11"/>
      <c r="S1952" s="16"/>
      <c r="T1952" s="17"/>
    </row>
    <row r="1953" spans="2:20" x14ac:dyDescent="0.2">
      <c r="B1953" s="3"/>
      <c r="C1953" s="3"/>
      <c r="D1953" s="6"/>
      <c r="E1953" s="8"/>
      <c r="Q1953" s="11"/>
      <c r="S1953" s="16"/>
      <c r="T1953" s="17"/>
    </row>
    <row r="1954" spans="2:20" x14ac:dyDescent="0.2">
      <c r="B1954" s="3"/>
      <c r="C1954" s="3"/>
      <c r="D1954" s="6"/>
      <c r="E1954" s="8"/>
      <c r="Q1954" s="11"/>
      <c r="S1954" s="16"/>
      <c r="T1954" s="17"/>
    </row>
    <row r="1955" spans="2:20" x14ac:dyDescent="0.2">
      <c r="B1955" s="3"/>
      <c r="C1955" s="3"/>
      <c r="D1955" s="6"/>
      <c r="E1955" s="8"/>
      <c r="Q1955" s="11"/>
      <c r="S1955" s="16"/>
      <c r="T1955" s="17"/>
    </row>
    <row r="1956" spans="2:20" x14ac:dyDescent="0.2">
      <c r="B1956" s="3"/>
      <c r="C1956" s="3"/>
      <c r="D1956" s="6"/>
      <c r="E1956" s="8"/>
      <c r="Q1956" s="11"/>
      <c r="S1956" s="16"/>
      <c r="T1956" s="17"/>
    </row>
    <row r="1957" spans="2:20" x14ac:dyDescent="0.2">
      <c r="B1957" s="3"/>
      <c r="C1957" s="3"/>
      <c r="D1957" s="6"/>
      <c r="E1957" s="8"/>
      <c r="Q1957" s="11"/>
      <c r="S1957" s="16"/>
      <c r="T1957" s="17"/>
    </row>
    <row r="1958" spans="2:20" x14ac:dyDescent="0.2">
      <c r="B1958" s="3"/>
      <c r="C1958" s="3"/>
      <c r="D1958" s="6"/>
      <c r="E1958" s="8"/>
      <c r="Q1958" s="11"/>
      <c r="S1958" s="16"/>
      <c r="T1958" s="17"/>
    </row>
    <row r="1959" spans="2:20" x14ac:dyDescent="0.2">
      <c r="B1959" s="3"/>
      <c r="C1959" s="3"/>
      <c r="D1959" s="6"/>
      <c r="E1959" s="8"/>
      <c r="Q1959" s="11"/>
      <c r="S1959" s="16"/>
      <c r="T1959" s="17"/>
    </row>
    <row r="1960" spans="2:20" x14ac:dyDescent="0.2">
      <c r="B1960" s="3"/>
      <c r="C1960" s="3"/>
      <c r="D1960" s="6"/>
      <c r="E1960" s="8"/>
      <c r="Q1960" s="11"/>
      <c r="S1960" s="16"/>
      <c r="T1960" s="17"/>
    </row>
    <row r="1961" spans="2:20" x14ac:dyDescent="0.2">
      <c r="B1961" s="3"/>
      <c r="C1961" s="3"/>
      <c r="D1961" s="6"/>
      <c r="E1961" s="8"/>
      <c r="Q1961" s="11"/>
      <c r="S1961" s="16"/>
      <c r="T1961" s="17"/>
    </row>
    <row r="1962" spans="2:20" x14ac:dyDescent="0.2">
      <c r="B1962" s="3"/>
      <c r="C1962" s="3"/>
      <c r="D1962" s="6"/>
      <c r="E1962" s="8"/>
      <c r="Q1962" s="11"/>
      <c r="S1962" s="16"/>
      <c r="T1962" s="17"/>
    </row>
    <row r="1963" spans="2:20" x14ac:dyDescent="0.2">
      <c r="B1963" s="3"/>
      <c r="C1963" s="3"/>
      <c r="D1963" s="6"/>
      <c r="E1963" s="8"/>
      <c r="Q1963" s="11"/>
      <c r="S1963" s="16"/>
      <c r="T1963" s="17"/>
    </row>
    <row r="1964" spans="2:20" x14ac:dyDescent="0.2">
      <c r="B1964" s="3"/>
      <c r="C1964" s="3"/>
      <c r="D1964" s="6"/>
      <c r="E1964" s="8"/>
      <c r="Q1964" s="11"/>
      <c r="S1964" s="16"/>
      <c r="T1964" s="17"/>
    </row>
    <row r="1965" spans="2:20" x14ac:dyDescent="0.2">
      <c r="B1965" s="3"/>
      <c r="C1965" s="3"/>
      <c r="D1965" s="6"/>
      <c r="E1965" s="8"/>
      <c r="Q1965" s="11"/>
      <c r="S1965" s="16"/>
      <c r="T1965" s="17"/>
    </row>
    <row r="1966" spans="2:20" x14ac:dyDescent="0.2">
      <c r="B1966" s="3"/>
      <c r="C1966" s="3"/>
      <c r="D1966" s="6"/>
      <c r="E1966" s="8"/>
      <c r="Q1966" s="11"/>
      <c r="S1966" s="16"/>
      <c r="T1966" s="17"/>
    </row>
    <row r="1967" spans="2:20" x14ac:dyDescent="0.2">
      <c r="B1967" s="3"/>
      <c r="C1967" s="3"/>
      <c r="D1967" s="6"/>
      <c r="E1967" s="8"/>
      <c r="Q1967" s="11"/>
      <c r="S1967" s="16"/>
      <c r="T1967" s="17"/>
    </row>
    <row r="1968" spans="2:20" x14ac:dyDescent="0.2">
      <c r="B1968" s="3"/>
      <c r="C1968" s="3"/>
      <c r="D1968" s="6"/>
      <c r="E1968" s="8"/>
      <c r="Q1968" s="11"/>
      <c r="S1968" s="16"/>
      <c r="T1968" s="17"/>
    </row>
    <row r="1969" spans="2:20" x14ac:dyDescent="0.2">
      <c r="B1969" s="3"/>
      <c r="C1969" s="3"/>
      <c r="D1969" s="6"/>
      <c r="E1969" s="8"/>
      <c r="Q1969" s="11"/>
      <c r="S1969" s="16"/>
      <c r="T1969" s="17"/>
    </row>
    <row r="1970" spans="2:20" x14ac:dyDescent="0.2">
      <c r="B1970" s="3"/>
      <c r="C1970" s="3"/>
      <c r="D1970" s="6"/>
      <c r="E1970" s="8"/>
      <c r="Q1970" s="11"/>
      <c r="S1970" s="16"/>
      <c r="T1970" s="17"/>
    </row>
    <row r="1971" spans="2:20" x14ac:dyDescent="0.2">
      <c r="B1971" s="3"/>
      <c r="C1971" s="3"/>
      <c r="D1971" s="6"/>
      <c r="E1971" s="8"/>
      <c r="Q1971" s="11"/>
      <c r="S1971" s="16"/>
      <c r="T1971" s="17"/>
    </row>
    <row r="1972" spans="2:20" x14ac:dyDescent="0.2">
      <c r="B1972" s="3"/>
      <c r="C1972" s="3"/>
      <c r="D1972" s="6"/>
      <c r="E1972" s="8"/>
      <c r="Q1972" s="11"/>
      <c r="S1972" s="16"/>
      <c r="T1972" s="17"/>
    </row>
    <row r="1973" spans="2:20" x14ac:dyDescent="0.2">
      <c r="B1973" s="3"/>
      <c r="C1973" s="3"/>
      <c r="D1973" s="6"/>
      <c r="E1973" s="8"/>
      <c r="Q1973" s="11"/>
      <c r="S1973" s="16"/>
      <c r="T1973" s="17"/>
    </row>
    <row r="1974" spans="2:20" x14ac:dyDescent="0.2">
      <c r="B1974" s="3"/>
      <c r="C1974" s="3"/>
      <c r="D1974" s="6"/>
      <c r="E1974" s="8"/>
      <c r="Q1974" s="11"/>
      <c r="S1974" s="16"/>
      <c r="T1974" s="17"/>
    </row>
    <row r="1975" spans="2:20" x14ac:dyDescent="0.2">
      <c r="B1975" s="3"/>
      <c r="C1975" s="3"/>
      <c r="D1975" s="6"/>
      <c r="E1975" s="8"/>
      <c r="Q1975" s="11"/>
      <c r="S1975" s="16"/>
      <c r="T1975" s="17"/>
    </row>
    <row r="1976" spans="2:20" x14ac:dyDescent="0.2">
      <c r="B1976" s="3"/>
      <c r="C1976" s="3"/>
      <c r="D1976" s="6"/>
      <c r="E1976" s="8"/>
      <c r="Q1976" s="11"/>
      <c r="S1976" s="16"/>
      <c r="T1976" s="17"/>
    </row>
    <row r="1977" spans="2:20" x14ac:dyDescent="0.2">
      <c r="B1977" s="3"/>
      <c r="C1977" s="3"/>
      <c r="D1977" s="6"/>
      <c r="E1977" s="8"/>
      <c r="Q1977" s="11"/>
      <c r="S1977" s="16"/>
      <c r="T1977" s="17"/>
    </row>
    <row r="1978" spans="2:20" x14ac:dyDescent="0.2">
      <c r="B1978" s="3"/>
      <c r="C1978" s="3"/>
      <c r="D1978" s="6"/>
      <c r="E1978" s="8"/>
      <c r="Q1978" s="11"/>
      <c r="S1978" s="16"/>
      <c r="T1978" s="17"/>
    </row>
    <row r="1979" spans="2:20" x14ac:dyDescent="0.2">
      <c r="B1979" s="3"/>
      <c r="C1979" s="3"/>
      <c r="D1979" s="6"/>
      <c r="E1979" s="8"/>
      <c r="Q1979" s="11"/>
      <c r="S1979" s="16"/>
      <c r="T1979" s="17"/>
    </row>
    <row r="1980" spans="2:20" x14ac:dyDescent="0.2">
      <c r="B1980" s="3"/>
      <c r="C1980" s="3"/>
      <c r="D1980" s="6"/>
      <c r="E1980" s="8"/>
      <c r="Q1980" s="11"/>
      <c r="S1980" s="16"/>
      <c r="T1980" s="17"/>
    </row>
    <row r="1981" spans="2:20" x14ac:dyDescent="0.2">
      <c r="B1981" s="3"/>
      <c r="C1981" s="3"/>
      <c r="D1981" s="6"/>
      <c r="E1981" s="8"/>
      <c r="Q1981" s="11"/>
      <c r="S1981" s="16"/>
      <c r="T1981" s="17"/>
    </row>
    <row r="1982" spans="2:20" x14ac:dyDescent="0.2">
      <c r="B1982" s="3"/>
      <c r="C1982" s="3"/>
      <c r="D1982" s="6"/>
      <c r="E1982" s="8"/>
      <c r="Q1982" s="11"/>
      <c r="S1982" s="16"/>
      <c r="T1982" s="17"/>
    </row>
    <row r="1983" spans="2:20" x14ac:dyDescent="0.2">
      <c r="B1983" s="3"/>
      <c r="C1983" s="3"/>
      <c r="D1983" s="6"/>
      <c r="E1983" s="8"/>
      <c r="Q1983" s="11"/>
      <c r="S1983" s="16"/>
      <c r="T1983" s="17"/>
    </row>
    <row r="1984" spans="2:20" x14ac:dyDescent="0.2">
      <c r="B1984" s="3"/>
      <c r="C1984" s="3"/>
      <c r="D1984" s="6"/>
      <c r="E1984" s="8"/>
      <c r="Q1984" s="11"/>
      <c r="S1984" s="16"/>
      <c r="T1984" s="17"/>
    </row>
    <row r="1985" spans="2:20" x14ac:dyDescent="0.2">
      <c r="B1985" s="3"/>
      <c r="C1985" s="3"/>
      <c r="D1985" s="6"/>
      <c r="E1985" s="8"/>
      <c r="Q1985" s="11"/>
      <c r="S1985" s="16"/>
      <c r="T1985" s="17"/>
    </row>
    <row r="1986" spans="2:20" x14ac:dyDescent="0.2">
      <c r="B1986" s="3"/>
      <c r="C1986" s="3"/>
      <c r="D1986" s="6"/>
      <c r="E1986" s="8"/>
      <c r="Q1986" s="11"/>
      <c r="S1986" s="16"/>
      <c r="T1986" s="17"/>
    </row>
    <row r="1987" spans="2:20" x14ac:dyDescent="0.2">
      <c r="B1987" s="3"/>
      <c r="C1987" s="3"/>
      <c r="D1987" s="6"/>
      <c r="E1987" s="8"/>
      <c r="Q1987" s="11"/>
      <c r="S1987" s="16"/>
      <c r="T1987" s="17"/>
    </row>
    <row r="1988" spans="2:20" x14ac:dyDescent="0.2">
      <c r="B1988" s="3"/>
      <c r="C1988" s="3"/>
      <c r="D1988" s="6"/>
      <c r="E1988" s="8"/>
      <c r="Q1988" s="11"/>
      <c r="S1988" s="16"/>
      <c r="T1988" s="17"/>
    </row>
    <row r="1989" spans="2:20" x14ac:dyDescent="0.2">
      <c r="B1989" s="3"/>
      <c r="C1989" s="3"/>
      <c r="D1989" s="6"/>
      <c r="E1989" s="8"/>
      <c r="Q1989" s="11"/>
      <c r="S1989" s="16"/>
      <c r="T1989" s="17"/>
    </row>
    <row r="1990" spans="2:20" x14ac:dyDescent="0.2">
      <c r="B1990" s="3"/>
      <c r="C1990" s="3"/>
      <c r="D1990" s="6"/>
      <c r="E1990" s="8"/>
      <c r="Q1990" s="11"/>
      <c r="S1990" s="16"/>
      <c r="T1990" s="17"/>
    </row>
    <row r="1991" spans="2:20" x14ac:dyDescent="0.2">
      <c r="B1991" s="3"/>
      <c r="C1991" s="3"/>
      <c r="D1991" s="6"/>
      <c r="E1991" s="8"/>
      <c r="Q1991" s="11"/>
      <c r="S1991" s="16"/>
      <c r="T1991" s="17"/>
    </row>
    <row r="1992" spans="2:20" x14ac:dyDescent="0.2">
      <c r="B1992" s="3"/>
      <c r="C1992" s="3"/>
      <c r="D1992" s="6"/>
      <c r="E1992" s="8"/>
      <c r="Q1992" s="11"/>
      <c r="S1992" s="16"/>
      <c r="T1992" s="17"/>
    </row>
    <row r="1993" spans="2:20" x14ac:dyDescent="0.2">
      <c r="B1993" s="3"/>
      <c r="C1993" s="3"/>
      <c r="D1993" s="6"/>
      <c r="E1993" s="8"/>
      <c r="Q1993" s="11"/>
      <c r="S1993" s="16"/>
      <c r="T1993" s="17"/>
    </row>
    <row r="1994" spans="2:20" x14ac:dyDescent="0.2">
      <c r="B1994" s="3"/>
      <c r="C1994" s="3"/>
      <c r="D1994" s="6"/>
      <c r="E1994" s="8"/>
      <c r="Q1994" s="11"/>
      <c r="S1994" s="16"/>
      <c r="T1994" s="17"/>
    </row>
    <row r="1995" spans="2:20" x14ac:dyDescent="0.2">
      <c r="B1995" s="3"/>
      <c r="C1995" s="3"/>
      <c r="D1995" s="6"/>
      <c r="E1995" s="8"/>
      <c r="Q1995" s="11"/>
      <c r="S1995" s="16"/>
      <c r="T1995" s="17"/>
    </row>
    <row r="1996" spans="2:20" x14ac:dyDescent="0.2">
      <c r="B1996" s="3"/>
      <c r="C1996" s="3"/>
      <c r="D1996" s="6"/>
      <c r="E1996" s="8"/>
      <c r="Q1996" s="11"/>
      <c r="S1996" s="16"/>
      <c r="T1996" s="17"/>
    </row>
    <row r="1997" spans="2:20" x14ac:dyDescent="0.2">
      <c r="B1997" s="3"/>
      <c r="C1997" s="3"/>
      <c r="D1997" s="6"/>
      <c r="E1997" s="8"/>
      <c r="Q1997" s="11"/>
      <c r="S1997" s="16"/>
      <c r="T1997" s="17"/>
    </row>
    <row r="1998" spans="2:20" x14ac:dyDescent="0.2">
      <c r="B1998" s="3"/>
      <c r="C1998" s="3"/>
      <c r="D1998" s="6"/>
      <c r="E1998" s="8"/>
      <c r="Q1998" s="11"/>
      <c r="S1998" s="16"/>
      <c r="T1998" s="17"/>
    </row>
    <row r="1999" spans="2:20" x14ac:dyDescent="0.2">
      <c r="B1999" s="3"/>
      <c r="C1999" s="3"/>
      <c r="D1999" s="6"/>
      <c r="E1999" s="8"/>
      <c r="Q1999" s="11"/>
      <c r="S1999" s="16"/>
      <c r="T1999" s="17"/>
    </row>
    <row r="2000" spans="2:20" x14ac:dyDescent="0.2">
      <c r="B2000" s="3"/>
      <c r="C2000" s="3"/>
      <c r="D2000" s="6"/>
      <c r="E2000" s="8"/>
      <c r="Q2000" s="11"/>
      <c r="S2000" s="16"/>
      <c r="T2000" s="17"/>
    </row>
    <row r="2001" spans="2:20" x14ac:dyDescent="0.2">
      <c r="B2001" s="3"/>
      <c r="C2001" s="3"/>
      <c r="D2001" s="6"/>
      <c r="E2001" s="8"/>
      <c r="Q2001" s="11"/>
      <c r="S2001" s="16"/>
      <c r="T2001" s="17"/>
    </row>
    <row r="2002" spans="2:20" x14ac:dyDescent="0.2">
      <c r="B2002" s="3"/>
      <c r="C2002" s="3"/>
      <c r="D2002" s="6"/>
      <c r="E2002" s="8"/>
      <c r="Q2002" s="11"/>
      <c r="S2002" s="16"/>
      <c r="T2002" s="17"/>
    </row>
    <row r="2003" spans="2:20" x14ac:dyDescent="0.2">
      <c r="B2003" s="3"/>
      <c r="C2003" s="3"/>
      <c r="D2003" s="6"/>
      <c r="E2003" s="8"/>
      <c r="Q2003" s="11"/>
      <c r="S2003" s="16"/>
      <c r="T2003" s="17"/>
    </row>
    <row r="2004" spans="2:20" x14ac:dyDescent="0.2">
      <c r="B2004" s="3"/>
      <c r="C2004" s="3"/>
      <c r="D2004" s="6"/>
      <c r="E2004" s="8"/>
      <c r="Q2004" s="11"/>
      <c r="S2004" s="16"/>
      <c r="T2004" s="17"/>
    </row>
    <row r="2005" spans="2:20" x14ac:dyDescent="0.2">
      <c r="B2005" s="3"/>
      <c r="C2005" s="3"/>
      <c r="D2005" s="6"/>
      <c r="E2005" s="8"/>
      <c r="Q2005" s="11"/>
      <c r="S2005" s="16"/>
      <c r="T2005" s="17"/>
    </row>
    <row r="2006" spans="2:20" x14ac:dyDescent="0.2">
      <c r="B2006" s="3"/>
      <c r="C2006" s="3"/>
      <c r="D2006" s="6"/>
      <c r="E2006" s="8"/>
      <c r="Q2006" s="11"/>
      <c r="S2006" s="16"/>
      <c r="T2006" s="17"/>
    </row>
    <row r="2007" spans="2:20" x14ac:dyDescent="0.2">
      <c r="B2007" s="3"/>
      <c r="C2007" s="3"/>
      <c r="D2007" s="6"/>
      <c r="E2007" s="8"/>
      <c r="Q2007" s="11"/>
      <c r="S2007" s="16"/>
      <c r="T2007" s="17"/>
    </row>
    <row r="2008" spans="2:20" x14ac:dyDescent="0.2">
      <c r="B2008" s="3"/>
      <c r="C2008" s="3"/>
      <c r="D2008" s="6"/>
      <c r="E2008" s="8"/>
      <c r="Q2008" s="11"/>
      <c r="S2008" s="16"/>
      <c r="T2008" s="17"/>
    </row>
    <row r="2009" spans="2:20" x14ac:dyDescent="0.2">
      <c r="B2009" s="3"/>
      <c r="C2009" s="3"/>
      <c r="D2009" s="6"/>
      <c r="E2009" s="8"/>
      <c r="Q2009" s="11"/>
      <c r="S2009" s="16"/>
      <c r="T2009" s="17"/>
    </row>
    <row r="2010" spans="2:20" x14ac:dyDescent="0.2">
      <c r="B2010" s="3"/>
      <c r="C2010" s="3"/>
      <c r="D2010" s="6"/>
      <c r="E2010" s="8"/>
      <c r="Q2010" s="11"/>
      <c r="S2010" s="16"/>
      <c r="T2010" s="17"/>
    </row>
    <row r="2011" spans="2:20" x14ac:dyDescent="0.2">
      <c r="B2011" s="3"/>
      <c r="C2011" s="3"/>
      <c r="D2011" s="6"/>
      <c r="E2011" s="8"/>
      <c r="Q2011" s="11"/>
      <c r="S2011" s="16"/>
      <c r="T2011" s="17"/>
    </row>
    <row r="2012" spans="2:20" x14ac:dyDescent="0.2">
      <c r="B2012" s="3"/>
      <c r="C2012" s="3"/>
      <c r="D2012" s="6"/>
      <c r="E2012" s="8"/>
      <c r="Q2012" s="11"/>
      <c r="S2012" s="16"/>
      <c r="T2012" s="17"/>
    </row>
    <row r="2013" spans="2:20" x14ac:dyDescent="0.2">
      <c r="B2013" s="3"/>
      <c r="C2013" s="3"/>
      <c r="D2013" s="6"/>
      <c r="E2013" s="8"/>
      <c r="Q2013" s="11"/>
      <c r="S2013" s="16"/>
      <c r="T2013" s="17"/>
    </row>
    <row r="2014" spans="2:20" x14ac:dyDescent="0.2">
      <c r="B2014" s="3"/>
      <c r="C2014" s="3"/>
      <c r="D2014" s="6"/>
      <c r="E2014" s="8"/>
      <c r="Q2014" s="11"/>
      <c r="S2014" s="16"/>
      <c r="T2014" s="17"/>
    </row>
    <row r="2015" spans="2:20" x14ac:dyDescent="0.2">
      <c r="B2015" s="3"/>
      <c r="C2015" s="3"/>
      <c r="D2015" s="6"/>
      <c r="E2015" s="8"/>
      <c r="Q2015" s="11"/>
      <c r="S2015" s="16"/>
      <c r="T2015" s="17"/>
    </row>
    <row r="2016" spans="2:20" x14ac:dyDescent="0.2">
      <c r="B2016" s="3"/>
      <c r="C2016" s="3"/>
      <c r="D2016" s="6"/>
      <c r="E2016" s="8"/>
      <c r="Q2016" s="11"/>
      <c r="S2016" s="16"/>
      <c r="T2016" s="17"/>
    </row>
    <row r="2017" spans="2:20" x14ac:dyDescent="0.2">
      <c r="B2017" s="3"/>
      <c r="C2017" s="3"/>
      <c r="D2017" s="6"/>
      <c r="E2017" s="8"/>
      <c r="Q2017" s="11"/>
      <c r="S2017" s="16"/>
      <c r="T2017" s="17"/>
    </row>
    <row r="2018" spans="2:20" x14ac:dyDescent="0.2">
      <c r="B2018" s="3"/>
      <c r="C2018" s="3"/>
      <c r="D2018" s="6"/>
      <c r="E2018" s="8"/>
      <c r="Q2018" s="11"/>
      <c r="S2018" s="16"/>
      <c r="T2018" s="17"/>
    </row>
    <row r="2019" spans="2:20" x14ac:dyDescent="0.2">
      <c r="B2019" s="3"/>
      <c r="C2019" s="3"/>
      <c r="D2019" s="6"/>
      <c r="E2019" s="8"/>
      <c r="Q2019" s="11"/>
      <c r="S2019" s="16"/>
      <c r="T2019" s="17"/>
    </row>
    <row r="2020" spans="2:20" x14ac:dyDescent="0.2">
      <c r="B2020" s="3"/>
      <c r="C2020" s="3"/>
      <c r="D2020" s="6"/>
      <c r="E2020" s="8"/>
      <c r="Q2020" s="11"/>
      <c r="S2020" s="16"/>
      <c r="T2020" s="17"/>
    </row>
    <row r="2021" spans="2:20" x14ac:dyDescent="0.2">
      <c r="B2021" s="3"/>
      <c r="C2021" s="3"/>
      <c r="D2021" s="6"/>
      <c r="E2021" s="8"/>
      <c r="Q2021" s="11"/>
      <c r="S2021" s="16"/>
      <c r="T2021" s="17"/>
    </row>
    <row r="2022" spans="2:20" x14ac:dyDescent="0.2">
      <c r="B2022" s="3"/>
      <c r="C2022" s="3"/>
      <c r="D2022" s="6"/>
      <c r="E2022" s="8"/>
      <c r="Q2022" s="11"/>
      <c r="S2022" s="16"/>
      <c r="T2022" s="17"/>
    </row>
    <row r="2023" spans="2:20" x14ac:dyDescent="0.2">
      <c r="B2023" s="3"/>
      <c r="C2023" s="3"/>
      <c r="D2023" s="6"/>
      <c r="E2023" s="8"/>
      <c r="Q2023" s="11"/>
      <c r="S2023" s="16"/>
      <c r="T2023" s="17"/>
    </row>
    <row r="2024" spans="2:20" x14ac:dyDescent="0.2">
      <c r="B2024" s="3"/>
      <c r="C2024" s="3"/>
      <c r="D2024" s="6"/>
      <c r="E2024" s="8"/>
      <c r="Q2024" s="11"/>
      <c r="S2024" s="16"/>
      <c r="T2024" s="17"/>
    </row>
    <row r="2025" spans="2:20" x14ac:dyDescent="0.2">
      <c r="B2025" s="3"/>
      <c r="C2025" s="3"/>
      <c r="D2025" s="6"/>
      <c r="E2025" s="8"/>
      <c r="Q2025" s="11"/>
      <c r="S2025" s="16"/>
      <c r="T2025" s="17"/>
    </row>
    <row r="2026" spans="2:20" x14ac:dyDescent="0.2">
      <c r="B2026" s="3"/>
      <c r="C2026" s="3"/>
      <c r="D2026" s="6"/>
      <c r="E2026" s="8"/>
      <c r="Q2026" s="11"/>
      <c r="S2026" s="16"/>
      <c r="T2026" s="17"/>
    </row>
    <row r="2027" spans="2:20" x14ac:dyDescent="0.2">
      <c r="B2027" s="3"/>
      <c r="C2027" s="3"/>
      <c r="D2027" s="6"/>
      <c r="E2027" s="8"/>
      <c r="Q2027" s="11"/>
      <c r="S2027" s="16"/>
      <c r="T2027" s="17"/>
    </row>
    <row r="2028" spans="2:20" x14ac:dyDescent="0.2">
      <c r="B2028" s="3"/>
      <c r="C2028" s="3"/>
      <c r="D2028" s="6"/>
      <c r="E2028" s="8"/>
      <c r="Q2028" s="11"/>
      <c r="S2028" s="16"/>
      <c r="T2028" s="17"/>
    </row>
    <row r="2029" spans="2:20" x14ac:dyDescent="0.2">
      <c r="B2029" s="3"/>
      <c r="C2029" s="3"/>
      <c r="D2029" s="6"/>
      <c r="E2029" s="8"/>
      <c r="Q2029" s="11"/>
      <c r="S2029" s="16"/>
      <c r="T2029" s="17"/>
    </row>
    <row r="2030" spans="2:20" x14ac:dyDescent="0.2">
      <c r="B2030" s="3"/>
      <c r="C2030" s="3"/>
      <c r="D2030" s="6"/>
      <c r="E2030" s="8"/>
      <c r="Q2030" s="11"/>
      <c r="S2030" s="16"/>
      <c r="T2030" s="17"/>
    </row>
    <row r="2031" spans="2:20" x14ac:dyDescent="0.2">
      <c r="B2031" s="3"/>
      <c r="C2031" s="3"/>
      <c r="D2031" s="6"/>
      <c r="E2031" s="8"/>
      <c r="Q2031" s="11"/>
      <c r="S2031" s="16"/>
      <c r="T2031" s="17"/>
    </row>
    <row r="2032" spans="2:20" x14ac:dyDescent="0.2">
      <c r="B2032" s="3"/>
      <c r="C2032" s="3"/>
      <c r="D2032" s="6"/>
      <c r="E2032" s="8"/>
      <c r="Q2032" s="11"/>
      <c r="S2032" s="16"/>
      <c r="T2032" s="17"/>
    </row>
    <row r="2033" spans="2:20" x14ac:dyDescent="0.2">
      <c r="B2033" s="3"/>
      <c r="C2033" s="3"/>
      <c r="D2033" s="6"/>
      <c r="E2033" s="8"/>
      <c r="Q2033" s="11"/>
      <c r="S2033" s="16"/>
      <c r="T2033" s="17"/>
    </row>
    <row r="2034" spans="2:20" x14ac:dyDescent="0.2">
      <c r="B2034" s="3"/>
      <c r="C2034" s="3"/>
      <c r="D2034" s="6"/>
      <c r="E2034" s="8"/>
      <c r="Q2034" s="11"/>
      <c r="S2034" s="16"/>
      <c r="T2034" s="17"/>
    </row>
    <row r="2035" spans="2:20" x14ac:dyDescent="0.2">
      <c r="B2035" s="3"/>
      <c r="C2035" s="3"/>
      <c r="D2035" s="6"/>
      <c r="E2035" s="8"/>
      <c r="Q2035" s="11"/>
      <c r="S2035" s="16"/>
      <c r="T2035" s="17"/>
    </row>
    <row r="2036" spans="2:20" x14ac:dyDescent="0.2">
      <c r="B2036" s="3"/>
      <c r="C2036" s="3"/>
      <c r="D2036" s="6"/>
      <c r="E2036" s="8"/>
      <c r="Q2036" s="11"/>
      <c r="S2036" s="16"/>
      <c r="T2036" s="17"/>
    </row>
    <row r="2037" spans="2:20" x14ac:dyDescent="0.2">
      <c r="B2037" s="3"/>
      <c r="C2037" s="3"/>
      <c r="D2037" s="6"/>
      <c r="E2037" s="8"/>
      <c r="Q2037" s="11"/>
      <c r="S2037" s="16"/>
      <c r="T2037" s="17"/>
    </row>
    <row r="2038" spans="2:20" x14ac:dyDescent="0.2">
      <c r="B2038" s="3"/>
      <c r="C2038" s="3"/>
      <c r="D2038" s="6"/>
      <c r="E2038" s="8"/>
      <c r="Q2038" s="11"/>
      <c r="S2038" s="16"/>
      <c r="T2038" s="17"/>
    </row>
    <row r="2039" spans="2:20" x14ac:dyDescent="0.2">
      <c r="B2039" s="3"/>
      <c r="C2039" s="3"/>
      <c r="D2039" s="6"/>
      <c r="E2039" s="8"/>
      <c r="Q2039" s="11"/>
      <c r="S2039" s="16"/>
      <c r="T2039" s="17"/>
    </row>
    <row r="2040" spans="2:20" x14ac:dyDescent="0.2">
      <c r="B2040" s="3"/>
      <c r="C2040" s="3"/>
      <c r="D2040" s="6"/>
      <c r="E2040" s="8"/>
      <c r="Q2040" s="11"/>
      <c r="S2040" s="16"/>
      <c r="T2040" s="17"/>
    </row>
    <row r="2041" spans="2:20" x14ac:dyDescent="0.2">
      <c r="B2041" s="3"/>
      <c r="C2041" s="3"/>
      <c r="D2041" s="6"/>
      <c r="E2041" s="8"/>
      <c r="Q2041" s="11"/>
      <c r="S2041" s="16"/>
      <c r="T2041" s="17"/>
    </row>
    <row r="2042" spans="2:20" x14ac:dyDescent="0.2">
      <c r="B2042" s="3"/>
      <c r="C2042" s="3"/>
      <c r="D2042" s="6"/>
      <c r="E2042" s="8"/>
      <c r="Q2042" s="11"/>
      <c r="S2042" s="16"/>
      <c r="T2042" s="17"/>
    </row>
    <row r="2043" spans="2:20" x14ac:dyDescent="0.2">
      <c r="B2043" s="3"/>
      <c r="C2043" s="3"/>
      <c r="D2043" s="6"/>
      <c r="E2043" s="8"/>
      <c r="Q2043" s="11"/>
      <c r="S2043" s="16"/>
      <c r="T2043" s="17"/>
    </row>
    <row r="2044" spans="2:20" x14ac:dyDescent="0.2">
      <c r="B2044" s="3"/>
      <c r="C2044" s="3"/>
      <c r="D2044" s="6"/>
      <c r="E2044" s="8"/>
      <c r="Q2044" s="11"/>
      <c r="S2044" s="16"/>
      <c r="T2044" s="17"/>
    </row>
    <row r="2045" spans="2:20" x14ac:dyDescent="0.2">
      <c r="B2045" s="3"/>
      <c r="C2045" s="3"/>
      <c r="D2045" s="6"/>
      <c r="E2045" s="8"/>
      <c r="Q2045" s="11"/>
      <c r="S2045" s="16"/>
      <c r="T2045" s="17"/>
    </row>
    <row r="2046" spans="2:20" x14ac:dyDescent="0.2">
      <c r="B2046" s="3"/>
      <c r="C2046" s="3"/>
      <c r="D2046" s="6"/>
      <c r="E2046" s="8"/>
      <c r="Q2046" s="11"/>
      <c r="S2046" s="16"/>
      <c r="T2046" s="17"/>
    </row>
    <row r="2047" spans="2:20" x14ac:dyDescent="0.2">
      <c r="B2047" s="3"/>
      <c r="C2047" s="3"/>
      <c r="D2047" s="6"/>
      <c r="E2047" s="8"/>
      <c r="Q2047" s="11"/>
      <c r="S2047" s="16"/>
      <c r="T2047" s="17"/>
    </row>
    <row r="2048" spans="2:20" x14ac:dyDescent="0.2">
      <c r="B2048" s="3"/>
      <c r="C2048" s="3"/>
      <c r="D2048" s="6"/>
      <c r="E2048" s="8"/>
      <c r="Q2048" s="11"/>
      <c r="S2048" s="16"/>
      <c r="T2048" s="17"/>
    </row>
    <row r="2049" spans="2:20" x14ac:dyDescent="0.2">
      <c r="B2049" s="3"/>
      <c r="C2049" s="3"/>
      <c r="D2049" s="6"/>
      <c r="E2049" s="8"/>
      <c r="Q2049" s="11"/>
      <c r="S2049" s="16"/>
      <c r="T2049" s="17"/>
    </row>
    <row r="2050" spans="2:20" x14ac:dyDescent="0.2">
      <c r="B2050" s="3"/>
      <c r="C2050" s="3"/>
      <c r="D2050" s="6"/>
      <c r="E2050" s="8"/>
      <c r="Q2050" s="11"/>
      <c r="S2050" s="16"/>
      <c r="T2050" s="17"/>
    </row>
    <row r="2051" spans="2:20" x14ac:dyDescent="0.2">
      <c r="B2051" s="3"/>
      <c r="C2051" s="3"/>
      <c r="D2051" s="6"/>
      <c r="E2051" s="8"/>
      <c r="Q2051" s="11"/>
      <c r="S2051" s="16"/>
      <c r="T2051" s="17"/>
    </row>
    <row r="2052" spans="2:20" x14ac:dyDescent="0.2">
      <c r="B2052" s="3"/>
      <c r="C2052" s="3"/>
      <c r="D2052" s="6"/>
      <c r="E2052" s="8"/>
      <c r="Q2052" s="11"/>
      <c r="S2052" s="16"/>
      <c r="T2052" s="17"/>
    </row>
    <row r="2053" spans="2:20" x14ac:dyDescent="0.2">
      <c r="B2053" s="3"/>
      <c r="C2053" s="3"/>
      <c r="D2053" s="6"/>
      <c r="E2053" s="8"/>
      <c r="Q2053" s="11"/>
      <c r="S2053" s="16"/>
      <c r="T2053" s="17"/>
    </row>
    <row r="2054" spans="2:20" x14ac:dyDescent="0.2">
      <c r="B2054" s="3"/>
      <c r="C2054" s="3"/>
      <c r="D2054" s="6"/>
      <c r="E2054" s="8"/>
      <c r="Q2054" s="11"/>
      <c r="S2054" s="16"/>
      <c r="T2054" s="17"/>
    </row>
    <row r="2055" spans="2:20" x14ac:dyDescent="0.2">
      <c r="B2055" s="3"/>
      <c r="C2055" s="3"/>
      <c r="D2055" s="6"/>
      <c r="E2055" s="8"/>
      <c r="Q2055" s="11"/>
      <c r="S2055" s="16"/>
      <c r="T2055" s="17"/>
    </row>
    <row r="2056" spans="2:20" x14ac:dyDescent="0.2">
      <c r="B2056" s="3"/>
      <c r="C2056" s="3"/>
      <c r="D2056" s="6"/>
      <c r="E2056" s="8"/>
      <c r="Q2056" s="11"/>
      <c r="S2056" s="16"/>
      <c r="T2056" s="17"/>
    </row>
    <row r="2057" spans="2:20" x14ac:dyDescent="0.2">
      <c r="B2057" s="3"/>
      <c r="C2057" s="3"/>
      <c r="D2057" s="6"/>
      <c r="E2057" s="8"/>
      <c r="Q2057" s="11"/>
      <c r="S2057" s="16"/>
      <c r="T2057" s="17"/>
    </row>
    <row r="2058" spans="2:20" x14ac:dyDescent="0.2">
      <c r="B2058" s="3"/>
      <c r="C2058" s="3"/>
      <c r="D2058" s="6"/>
      <c r="E2058" s="8"/>
      <c r="Q2058" s="11"/>
      <c r="S2058" s="16"/>
      <c r="T2058" s="17"/>
    </row>
    <row r="2059" spans="2:20" x14ac:dyDescent="0.2">
      <c r="B2059" s="3"/>
      <c r="C2059" s="3"/>
      <c r="D2059" s="6"/>
      <c r="E2059" s="8"/>
      <c r="Q2059" s="11"/>
      <c r="S2059" s="16"/>
      <c r="T2059" s="17"/>
    </row>
    <row r="2060" spans="2:20" x14ac:dyDescent="0.2">
      <c r="B2060" s="3"/>
      <c r="C2060" s="3"/>
      <c r="D2060" s="6"/>
      <c r="E2060" s="8"/>
      <c r="Q2060" s="11"/>
      <c r="S2060" s="16"/>
      <c r="T2060" s="17"/>
    </row>
    <row r="2061" spans="2:20" x14ac:dyDescent="0.2">
      <c r="B2061" s="3"/>
      <c r="C2061" s="3"/>
      <c r="D2061" s="6"/>
      <c r="E2061" s="8"/>
      <c r="Q2061" s="11"/>
      <c r="S2061" s="16"/>
      <c r="T2061" s="17"/>
    </row>
    <row r="2062" spans="2:20" x14ac:dyDescent="0.2">
      <c r="B2062" s="3"/>
      <c r="C2062" s="3"/>
      <c r="D2062" s="6"/>
      <c r="E2062" s="8"/>
      <c r="Q2062" s="11"/>
      <c r="S2062" s="16"/>
      <c r="T2062" s="17"/>
    </row>
    <row r="2063" spans="2:20" x14ac:dyDescent="0.2">
      <c r="B2063" s="3"/>
      <c r="C2063" s="3"/>
      <c r="D2063" s="6"/>
      <c r="E2063" s="8"/>
      <c r="Q2063" s="11"/>
      <c r="S2063" s="16"/>
      <c r="T2063" s="17"/>
    </row>
    <row r="2064" spans="2:20" x14ac:dyDescent="0.2">
      <c r="B2064" s="3"/>
      <c r="C2064" s="3"/>
      <c r="D2064" s="6"/>
      <c r="E2064" s="8"/>
      <c r="Q2064" s="11"/>
      <c r="S2064" s="16"/>
      <c r="T2064" s="17"/>
    </row>
    <row r="2065" spans="2:20" x14ac:dyDescent="0.2">
      <c r="B2065" s="3"/>
      <c r="C2065" s="3"/>
      <c r="D2065" s="6"/>
      <c r="E2065" s="8"/>
      <c r="Q2065" s="11"/>
      <c r="S2065" s="16"/>
      <c r="T2065" s="17"/>
    </row>
    <row r="2066" spans="2:20" x14ac:dyDescent="0.2">
      <c r="B2066" s="3"/>
      <c r="C2066" s="3"/>
      <c r="D2066" s="6"/>
      <c r="E2066" s="8"/>
      <c r="Q2066" s="11"/>
      <c r="S2066" s="16"/>
      <c r="T2066" s="17"/>
    </row>
    <row r="2067" spans="2:20" x14ac:dyDescent="0.2">
      <c r="B2067" s="3"/>
      <c r="C2067" s="3"/>
      <c r="D2067" s="6"/>
      <c r="E2067" s="8"/>
      <c r="Q2067" s="11"/>
      <c r="S2067" s="16"/>
      <c r="T2067" s="17"/>
    </row>
    <row r="2068" spans="2:20" x14ac:dyDescent="0.2">
      <c r="B2068" s="3"/>
      <c r="C2068" s="3"/>
      <c r="D2068" s="6"/>
      <c r="E2068" s="8"/>
      <c r="Q2068" s="11"/>
      <c r="S2068" s="16"/>
      <c r="T2068" s="17"/>
    </row>
    <row r="2069" spans="2:20" x14ac:dyDescent="0.2">
      <c r="B2069" s="3"/>
      <c r="C2069" s="3"/>
      <c r="D2069" s="6"/>
      <c r="E2069" s="8"/>
      <c r="Q2069" s="11"/>
      <c r="S2069" s="16"/>
      <c r="T2069" s="17"/>
    </row>
    <row r="2070" spans="2:20" x14ac:dyDescent="0.2">
      <c r="B2070" s="3"/>
      <c r="C2070" s="3"/>
      <c r="D2070" s="6"/>
      <c r="E2070" s="8"/>
      <c r="Q2070" s="11"/>
      <c r="S2070" s="16"/>
      <c r="T2070" s="17"/>
    </row>
    <row r="2071" spans="2:20" x14ac:dyDescent="0.2">
      <c r="B2071" s="3"/>
      <c r="C2071" s="3"/>
      <c r="D2071" s="6"/>
      <c r="E2071" s="8"/>
      <c r="Q2071" s="11"/>
      <c r="S2071" s="16"/>
      <c r="T2071" s="17"/>
    </row>
    <row r="2072" spans="2:20" x14ac:dyDescent="0.2">
      <c r="B2072" s="3"/>
      <c r="C2072" s="3"/>
      <c r="D2072" s="6"/>
      <c r="E2072" s="8"/>
      <c r="Q2072" s="11"/>
      <c r="S2072" s="16"/>
      <c r="T2072" s="17"/>
    </row>
    <row r="2073" spans="2:20" x14ac:dyDescent="0.2">
      <c r="B2073" s="3"/>
      <c r="C2073" s="3"/>
      <c r="D2073" s="6"/>
      <c r="E2073" s="8"/>
      <c r="Q2073" s="11"/>
      <c r="S2073" s="16"/>
      <c r="T2073" s="17"/>
    </row>
    <row r="2074" spans="2:20" x14ac:dyDescent="0.2">
      <c r="B2074" s="3"/>
      <c r="C2074" s="3"/>
      <c r="D2074" s="6"/>
      <c r="E2074" s="8"/>
      <c r="Q2074" s="11"/>
      <c r="S2074" s="16"/>
      <c r="T2074" s="17"/>
    </row>
    <row r="2075" spans="2:20" x14ac:dyDescent="0.2">
      <c r="B2075" s="3"/>
      <c r="C2075" s="3"/>
      <c r="D2075" s="6"/>
      <c r="E2075" s="8"/>
      <c r="Q2075" s="11"/>
      <c r="S2075" s="16"/>
      <c r="T2075" s="17"/>
    </row>
    <row r="2076" spans="2:20" x14ac:dyDescent="0.2">
      <c r="B2076" s="3"/>
      <c r="C2076" s="3"/>
      <c r="D2076" s="6"/>
      <c r="E2076" s="8"/>
      <c r="Q2076" s="11"/>
      <c r="S2076" s="16"/>
      <c r="T2076" s="17"/>
    </row>
    <row r="2077" spans="2:20" x14ac:dyDescent="0.2">
      <c r="B2077" s="3"/>
      <c r="C2077" s="3"/>
      <c r="D2077" s="6"/>
      <c r="E2077" s="8"/>
      <c r="Q2077" s="11"/>
      <c r="S2077" s="16"/>
      <c r="T2077" s="17"/>
    </row>
    <row r="2078" spans="2:20" x14ac:dyDescent="0.2">
      <c r="B2078" s="3"/>
      <c r="C2078" s="3"/>
      <c r="D2078" s="6"/>
      <c r="E2078" s="8"/>
      <c r="Q2078" s="11"/>
      <c r="S2078" s="16"/>
      <c r="T2078" s="17"/>
    </row>
    <row r="2079" spans="2:20" x14ac:dyDescent="0.2">
      <c r="B2079" s="3"/>
      <c r="C2079" s="3"/>
      <c r="D2079" s="6"/>
      <c r="E2079" s="8"/>
      <c r="Q2079" s="11"/>
      <c r="S2079" s="16"/>
      <c r="T2079" s="17"/>
    </row>
    <row r="2080" spans="2:20" x14ac:dyDescent="0.2">
      <c r="B2080" s="3"/>
      <c r="C2080" s="3"/>
      <c r="D2080" s="6"/>
      <c r="E2080" s="8"/>
      <c r="Q2080" s="11"/>
      <c r="S2080" s="16"/>
      <c r="T2080" s="17"/>
    </row>
    <row r="2081" spans="2:20" x14ac:dyDescent="0.2">
      <c r="B2081" s="3"/>
      <c r="C2081" s="3"/>
      <c r="D2081" s="6"/>
      <c r="E2081" s="8"/>
      <c r="Q2081" s="11"/>
      <c r="S2081" s="16"/>
      <c r="T2081" s="17"/>
    </row>
    <row r="2082" spans="2:20" x14ac:dyDescent="0.2">
      <c r="B2082" s="3"/>
      <c r="C2082" s="3"/>
      <c r="D2082" s="6"/>
      <c r="E2082" s="8"/>
      <c r="Q2082" s="11"/>
      <c r="S2082" s="16"/>
      <c r="T2082" s="17"/>
    </row>
    <row r="2083" spans="2:20" x14ac:dyDescent="0.2">
      <c r="B2083" s="3"/>
      <c r="C2083" s="3"/>
      <c r="D2083" s="6"/>
      <c r="E2083" s="8"/>
      <c r="Q2083" s="11"/>
      <c r="S2083" s="16"/>
      <c r="T2083" s="17"/>
    </row>
    <row r="2084" spans="2:20" x14ac:dyDescent="0.2">
      <c r="B2084" s="3"/>
      <c r="C2084" s="3"/>
      <c r="D2084" s="6"/>
      <c r="E2084" s="8"/>
      <c r="Q2084" s="11"/>
      <c r="S2084" s="16"/>
      <c r="T2084" s="17"/>
    </row>
    <row r="2085" spans="2:20" x14ac:dyDescent="0.2">
      <c r="B2085" s="3"/>
      <c r="C2085" s="3"/>
      <c r="D2085" s="6"/>
      <c r="E2085" s="8"/>
      <c r="Q2085" s="11"/>
      <c r="S2085" s="16"/>
      <c r="T2085" s="17"/>
    </row>
    <row r="2086" spans="2:20" x14ac:dyDescent="0.2">
      <c r="B2086" s="3"/>
      <c r="C2086" s="3"/>
      <c r="D2086" s="6"/>
      <c r="E2086" s="8"/>
      <c r="Q2086" s="11"/>
      <c r="S2086" s="16"/>
      <c r="T2086" s="17"/>
    </row>
    <row r="2087" spans="2:20" x14ac:dyDescent="0.2">
      <c r="B2087" s="3"/>
      <c r="C2087" s="3"/>
      <c r="D2087" s="6"/>
      <c r="E2087" s="8"/>
      <c r="Q2087" s="11"/>
      <c r="S2087" s="16"/>
      <c r="T2087" s="17"/>
    </row>
    <row r="2088" spans="2:20" x14ac:dyDescent="0.2">
      <c r="B2088" s="3"/>
      <c r="C2088" s="3"/>
      <c r="D2088" s="6"/>
      <c r="E2088" s="8"/>
      <c r="Q2088" s="11"/>
      <c r="S2088" s="16"/>
      <c r="T2088" s="17"/>
    </row>
    <row r="2089" spans="2:20" x14ac:dyDescent="0.2">
      <c r="B2089" s="3"/>
      <c r="C2089" s="3"/>
      <c r="D2089" s="6"/>
      <c r="E2089" s="8"/>
      <c r="Q2089" s="11"/>
      <c r="S2089" s="16"/>
      <c r="T2089" s="17"/>
    </row>
    <row r="2090" spans="2:20" x14ac:dyDescent="0.2">
      <c r="B2090" s="3"/>
      <c r="C2090" s="3"/>
      <c r="D2090" s="6"/>
      <c r="E2090" s="8"/>
      <c r="Q2090" s="11"/>
      <c r="S2090" s="16"/>
      <c r="T2090" s="17"/>
    </row>
    <row r="2091" spans="2:20" x14ac:dyDescent="0.2">
      <c r="B2091" s="3"/>
      <c r="C2091" s="3"/>
      <c r="D2091" s="6"/>
      <c r="E2091" s="8"/>
      <c r="Q2091" s="11"/>
      <c r="S2091" s="16"/>
      <c r="T2091" s="17"/>
    </row>
    <row r="2092" spans="2:20" x14ac:dyDescent="0.2">
      <c r="B2092" s="3"/>
      <c r="C2092" s="3"/>
      <c r="D2092" s="6"/>
      <c r="E2092" s="8"/>
      <c r="Q2092" s="11"/>
      <c r="S2092" s="16"/>
      <c r="T2092" s="17"/>
    </row>
    <row r="2093" spans="2:20" x14ac:dyDescent="0.2">
      <c r="B2093" s="3"/>
      <c r="C2093" s="3"/>
      <c r="D2093" s="6"/>
      <c r="E2093" s="8"/>
      <c r="Q2093" s="11"/>
      <c r="S2093" s="16"/>
      <c r="T2093" s="17"/>
    </row>
    <row r="2094" spans="2:20" x14ac:dyDescent="0.2">
      <c r="B2094" s="3"/>
      <c r="C2094" s="3"/>
      <c r="D2094" s="6"/>
      <c r="E2094" s="8"/>
      <c r="Q2094" s="11"/>
      <c r="S2094" s="16"/>
      <c r="T2094" s="17"/>
    </row>
    <row r="2095" spans="2:20" x14ac:dyDescent="0.2">
      <c r="B2095" s="3"/>
      <c r="C2095" s="3"/>
      <c r="D2095" s="6"/>
      <c r="E2095" s="8"/>
      <c r="Q2095" s="11"/>
      <c r="S2095" s="16"/>
      <c r="T2095" s="17"/>
    </row>
    <row r="2096" spans="2:20" x14ac:dyDescent="0.2">
      <c r="B2096" s="3"/>
      <c r="C2096" s="3"/>
      <c r="D2096" s="6"/>
      <c r="E2096" s="8"/>
      <c r="Q2096" s="11"/>
      <c r="S2096" s="16"/>
      <c r="T2096" s="17"/>
    </row>
    <row r="2097" spans="2:20" x14ac:dyDescent="0.2">
      <c r="B2097" s="3"/>
      <c r="C2097" s="3"/>
      <c r="D2097" s="6"/>
      <c r="E2097" s="8"/>
      <c r="Q2097" s="11"/>
      <c r="S2097" s="16"/>
      <c r="T2097" s="17"/>
    </row>
    <row r="2098" spans="2:20" x14ac:dyDescent="0.2">
      <c r="B2098" s="3"/>
      <c r="C2098" s="3"/>
      <c r="D2098" s="6"/>
      <c r="E2098" s="8"/>
      <c r="Q2098" s="11"/>
      <c r="S2098" s="16"/>
      <c r="T2098" s="17"/>
    </row>
    <row r="2099" spans="2:20" x14ac:dyDescent="0.2">
      <c r="B2099" s="3"/>
      <c r="C2099" s="3"/>
      <c r="D2099" s="6"/>
      <c r="E2099" s="8"/>
      <c r="Q2099" s="11"/>
      <c r="S2099" s="16"/>
      <c r="T2099" s="17"/>
    </row>
    <row r="2100" spans="2:20" x14ac:dyDescent="0.2">
      <c r="B2100" s="3"/>
      <c r="C2100" s="3"/>
      <c r="D2100" s="6"/>
      <c r="E2100" s="8"/>
      <c r="Q2100" s="11"/>
      <c r="S2100" s="16"/>
      <c r="T2100" s="17"/>
    </row>
    <row r="2101" spans="2:20" x14ac:dyDescent="0.2">
      <c r="B2101" s="3"/>
      <c r="C2101" s="3"/>
      <c r="D2101" s="6"/>
      <c r="E2101" s="8"/>
      <c r="Q2101" s="11"/>
      <c r="S2101" s="16"/>
      <c r="T2101" s="17"/>
    </row>
    <row r="2102" spans="2:20" x14ac:dyDescent="0.2">
      <c r="B2102" s="3"/>
      <c r="C2102" s="3"/>
      <c r="D2102" s="6"/>
      <c r="E2102" s="8"/>
      <c r="Q2102" s="11"/>
      <c r="S2102" s="16"/>
      <c r="T2102" s="17"/>
    </row>
    <row r="2103" spans="2:20" x14ac:dyDescent="0.2">
      <c r="B2103" s="3"/>
      <c r="C2103" s="3"/>
      <c r="D2103" s="6"/>
      <c r="E2103" s="8"/>
      <c r="Q2103" s="11"/>
      <c r="S2103" s="16"/>
      <c r="T2103" s="17"/>
    </row>
    <row r="2104" spans="2:20" x14ac:dyDescent="0.2">
      <c r="B2104" s="3"/>
      <c r="C2104" s="3"/>
      <c r="D2104" s="6"/>
      <c r="E2104" s="8"/>
      <c r="Q2104" s="11"/>
      <c r="S2104" s="16"/>
      <c r="T2104" s="17"/>
    </row>
    <row r="2105" spans="2:20" x14ac:dyDescent="0.2">
      <c r="B2105" s="3"/>
      <c r="C2105" s="3"/>
      <c r="D2105" s="6"/>
      <c r="E2105" s="8"/>
      <c r="Q2105" s="11"/>
      <c r="S2105" s="16"/>
      <c r="T2105" s="17"/>
    </row>
    <row r="2106" spans="2:20" x14ac:dyDescent="0.2">
      <c r="B2106" s="3"/>
      <c r="C2106" s="3"/>
      <c r="D2106" s="6"/>
      <c r="E2106" s="8"/>
      <c r="Q2106" s="11"/>
      <c r="S2106" s="16"/>
      <c r="T2106" s="17"/>
    </row>
    <row r="2107" spans="2:20" x14ac:dyDescent="0.2">
      <c r="B2107" s="3"/>
      <c r="C2107" s="3"/>
      <c r="D2107" s="6"/>
      <c r="E2107" s="8"/>
      <c r="Q2107" s="11"/>
      <c r="S2107" s="16"/>
      <c r="T2107" s="17"/>
    </row>
    <row r="2108" spans="2:20" x14ac:dyDescent="0.2">
      <c r="B2108" s="3"/>
      <c r="C2108" s="3"/>
      <c r="D2108" s="6"/>
      <c r="E2108" s="8"/>
      <c r="Q2108" s="11"/>
      <c r="S2108" s="16"/>
      <c r="T2108" s="17"/>
    </row>
    <row r="2109" spans="2:20" x14ac:dyDescent="0.2">
      <c r="B2109" s="3"/>
      <c r="C2109" s="3"/>
      <c r="D2109" s="6"/>
      <c r="E2109" s="8"/>
      <c r="Q2109" s="11"/>
      <c r="S2109" s="16"/>
      <c r="T2109" s="17"/>
    </row>
    <row r="2110" spans="2:20" x14ac:dyDescent="0.2">
      <c r="B2110" s="3"/>
      <c r="C2110" s="3"/>
      <c r="D2110" s="6"/>
      <c r="E2110" s="8"/>
      <c r="Q2110" s="11"/>
      <c r="S2110" s="16"/>
      <c r="T2110" s="17"/>
    </row>
    <row r="2111" spans="2:20" x14ac:dyDescent="0.2">
      <c r="B2111" s="3"/>
      <c r="C2111" s="3"/>
      <c r="D2111" s="6"/>
      <c r="E2111" s="8"/>
      <c r="Q2111" s="11"/>
      <c r="S2111" s="16"/>
      <c r="T2111" s="17"/>
    </row>
    <row r="2112" spans="2:20" x14ac:dyDescent="0.2">
      <c r="B2112" s="3"/>
      <c r="C2112" s="3"/>
      <c r="D2112" s="6"/>
      <c r="E2112" s="8"/>
      <c r="Q2112" s="11"/>
      <c r="S2112" s="16"/>
      <c r="T2112" s="17"/>
    </row>
    <row r="2113" spans="2:20" x14ac:dyDescent="0.2">
      <c r="B2113" s="3"/>
      <c r="C2113" s="3"/>
      <c r="D2113" s="6"/>
      <c r="E2113" s="8"/>
      <c r="Q2113" s="11"/>
      <c r="S2113" s="16"/>
      <c r="T2113" s="17"/>
    </row>
    <row r="2114" spans="2:20" x14ac:dyDescent="0.2">
      <c r="B2114" s="3"/>
      <c r="C2114" s="3"/>
      <c r="D2114" s="6"/>
      <c r="E2114" s="8"/>
      <c r="Q2114" s="11"/>
      <c r="S2114" s="16"/>
      <c r="T2114" s="17"/>
    </row>
    <row r="2115" spans="2:20" x14ac:dyDescent="0.2">
      <c r="B2115" s="3"/>
      <c r="C2115" s="3"/>
      <c r="D2115" s="6"/>
      <c r="E2115" s="8"/>
      <c r="Q2115" s="11"/>
      <c r="S2115" s="16"/>
      <c r="T2115" s="17"/>
    </row>
    <row r="2116" spans="2:20" x14ac:dyDescent="0.2">
      <c r="B2116" s="3"/>
      <c r="C2116" s="3"/>
      <c r="D2116" s="6"/>
      <c r="E2116" s="8"/>
      <c r="Q2116" s="11"/>
      <c r="S2116" s="16"/>
      <c r="T2116" s="17"/>
    </row>
    <row r="2117" spans="2:20" x14ac:dyDescent="0.2">
      <c r="B2117" s="3"/>
      <c r="C2117" s="3"/>
      <c r="D2117" s="6"/>
      <c r="E2117" s="8"/>
      <c r="Q2117" s="11"/>
      <c r="S2117" s="16"/>
      <c r="T2117" s="17"/>
    </row>
    <row r="2118" spans="2:20" x14ac:dyDescent="0.2">
      <c r="B2118" s="3"/>
      <c r="C2118" s="3"/>
      <c r="D2118" s="6"/>
      <c r="E2118" s="8"/>
      <c r="Q2118" s="11"/>
      <c r="S2118" s="16"/>
      <c r="T2118" s="17"/>
    </row>
    <row r="2119" spans="2:20" x14ac:dyDescent="0.2">
      <c r="B2119" s="3"/>
      <c r="C2119" s="3"/>
      <c r="D2119" s="6"/>
      <c r="E2119" s="8"/>
      <c r="Q2119" s="11"/>
      <c r="S2119" s="16"/>
      <c r="T2119" s="17"/>
    </row>
    <row r="2120" spans="2:20" x14ac:dyDescent="0.2">
      <c r="B2120" s="3"/>
      <c r="C2120" s="3"/>
      <c r="D2120" s="6"/>
      <c r="E2120" s="8"/>
      <c r="Q2120" s="11"/>
      <c r="S2120" s="16"/>
      <c r="T2120" s="17"/>
    </row>
    <row r="2121" spans="2:20" x14ac:dyDescent="0.2">
      <c r="B2121" s="3"/>
      <c r="C2121" s="3"/>
      <c r="D2121" s="6"/>
      <c r="E2121" s="8"/>
      <c r="Q2121" s="11"/>
      <c r="S2121" s="16"/>
      <c r="T2121" s="17"/>
    </row>
    <row r="2122" spans="2:20" x14ac:dyDescent="0.2">
      <c r="B2122" s="3"/>
      <c r="C2122" s="3"/>
      <c r="D2122" s="6"/>
      <c r="E2122" s="8"/>
      <c r="Q2122" s="11"/>
      <c r="S2122" s="16"/>
      <c r="T2122" s="17"/>
    </row>
    <row r="2123" spans="2:20" x14ac:dyDescent="0.2">
      <c r="B2123" s="3"/>
      <c r="C2123" s="3"/>
      <c r="D2123" s="6"/>
      <c r="E2123" s="8"/>
      <c r="Q2123" s="11"/>
      <c r="S2123" s="16"/>
      <c r="T2123" s="17"/>
    </row>
    <row r="2124" spans="2:20" x14ac:dyDescent="0.2">
      <c r="B2124" s="3"/>
      <c r="C2124" s="3"/>
      <c r="D2124" s="6"/>
      <c r="E2124" s="8"/>
      <c r="Q2124" s="11"/>
      <c r="S2124" s="16"/>
      <c r="T2124" s="17"/>
    </row>
    <row r="2125" spans="2:20" x14ac:dyDescent="0.2">
      <c r="B2125" s="3"/>
      <c r="C2125" s="3"/>
      <c r="D2125" s="6"/>
      <c r="E2125" s="8"/>
      <c r="Q2125" s="11"/>
      <c r="S2125" s="16"/>
      <c r="T2125" s="17"/>
    </row>
    <row r="2126" spans="2:20" x14ac:dyDescent="0.2">
      <c r="B2126" s="3"/>
      <c r="C2126" s="3"/>
      <c r="D2126" s="6"/>
      <c r="E2126" s="8"/>
      <c r="Q2126" s="11"/>
      <c r="S2126" s="16"/>
      <c r="T2126" s="17"/>
    </row>
    <row r="2127" spans="2:20" x14ac:dyDescent="0.2">
      <c r="B2127" s="3"/>
      <c r="C2127" s="3"/>
      <c r="D2127" s="6"/>
      <c r="E2127" s="8"/>
      <c r="Q2127" s="11"/>
      <c r="S2127" s="16"/>
      <c r="T2127" s="17"/>
    </row>
    <row r="2128" spans="2:20" x14ac:dyDescent="0.2">
      <c r="B2128" s="3"/>
      <c r="C2128" s="3"/>
      <c r="D2128" s="6"/>
      <c r="E2128" s="8"/>
      <c r="Q2128" s="11"/>
      <c r="S2128" s="16"/>
      <c r="T2128" s="17"/>
    </row>
    <row r="2129" spans="2:20" x14ac:dyDescent="0.2">
      <c r="B2129" s="3"/>
      <c r="C2129" s="3"/>
      <c r="D2129" s="6"/>
      <c r="E2129" s="8"/>
      <c r="Q2129" s="11"/>
      <c r="S2129" s="16"/>
      <c r="T2129" s="17"/>
    </row>
    <row r="2130" spans="2:20" x14ac:dyDescent="0.2">
      <c r="B2130" s="3"/>
      <c r="C2130" s="3"/>
      <c r="D2130" s="6"/>
      <c r="E2130" s="8"/>
      <c r="Q2130" s="11"/>
      <c r="S2130" s="16"/>
      <c r="T2130" s="17"/>
    </row>
    <row r="2131" spans="2:20" x14ac:dyDescent="0.2">
      <c r="B2131" s="3"/>
      <c r="C2131" s="3"/>
      <c r="D2131" s="6"/>
      <c r="E2131" s="8"/>
      <c r="Q2131" s="11"/>
      <c r="S2131" s="16"/>
      <c r="T2131" s="17"/>
    </row>
    <row r="2132" spans="2:20" x14ac:dyDescent="0.2">
      <c r="B2132" s="3"/>
      <c r="C2132" s="3"/>
      <c r="D2132" s="6"/>
      <c r="E2132" s="8"/>
      <c r="Q2132" s="11"/>
      <c r="S2132" s="16"/>
      <c r="T2132" s="17"/>
    </row>
    <row r="2133" spans="2:20" x14ac:dyDescent="0.2">
      <c r="B2133" s="3"/>
      <c r="C2133" s="3"/>
      <c r="D2133" s="6"/>
      <c r="E2133" s="8"/>
      <c r="Q2133" s="11"/>
      <c r="S2133" s="16"/>
      <c r="T2133" s="17"/>
    </row>
    <row r="2134" spans="2:20" x14ac:dyDescent="0.2">
      <c r="B2134" s="3"/>
      <c r="C2134" s="3"/>
      <c r="D2134" s="6"/>
      <c r="E2134" s="8"/>
      <c r="Q2134" s="11"/>
      <c r="S2134" s="16"/>
      <c r="T2134" s="17"/>
    </row>
    <row r="2135" spans="2:20" x14ac:dyDescent="0.2">
      <c r="B2135" s="3"/>
      <c r="C2135" s="3"/>
      <c r="D2135" s="6"/>
      <c r="E2135" s="8"/>
      <c r="Q2135" s="11"/>
      <c r="S2135" s="16"/>
      <c r="T2135" s="17"/>
    </row>
    <row r="2136" spans="2:20" x14ac:dyDescent="0.2">
      <c r="B2136" s="3"/>
      <c r="C2136" s="3"/>
      <c r="D2136" s="6"/>
      <c r="E2136" s="8"/>
      <c r="Q2136" s="11"/>
      <c r="S2136" s="16"/>
      <c r="T2136" s="17"/>
    </row>
    <row r="2137" spans="2:20" x14ac:dyDescent="0.2">
      <c r="B2137" s="3"/>
      <c r="C2137" s="3"/>
      <c r="D2137" s="6"/>
      <c r="E2137" s="8"/>
      <c r="Q2137" s="11"/>
      <c r="S2137" s="16"/>
      <c r="T2137" s="17"/>
    </row>
    <row r="2138" spans="2:20" x14ac:dyDescent="0.2">
      <c r="B2138" s="3"/>
      <c r="C2138" s="3"/>
      <c r="D2138" s="6"/>
      <c r="E2138" s="8"/>
      <c r="Q2138" s="11"/>
      <c r="S2138" s="16"/>
      <c r="T2138" s="17"/>
    </row>
    <row r="2139" spans="2:20" x14ac:dyDescent="0.2">
      <c r="B2139" s="3"/>
      <c r="C2139" s="3"/>
      <c r="D2139" s="6"/>
      <c r="E2139" s="8"/>
      <c r="Q2139" s="11"/>
      <c r="S2139" s="16"/>
      <c r="T2139" s="17"/>
    </row>
    <row r="2140" spans="2:20" x14ac:dyDescent="0.2">
      <c r="B2140" s="3"/>
      <c r="C2140" s="3"/>
      <c r="D2140" s="6"/>
      <c r="E2140" s="8"/>
      <c r="Q2140" s="11"/>
      <c r="S2140" s="16"/>
      <c r="T2140" s="17"/>
    </row>
    <row r="2141" spans="2:20" x14ac:dyDescent="0.2">
      <c r="B2141" s="3"/>
      <c r="C2141" s="3"/>
      <c r="D2141" s="6"/>
      <c r="E2141" s="8"/>
      <c r="Q2141" s="11"/>
      <c r="S2141" s="16"/>
      <c r="T2141" s="17"/>
    </row>
    <row r="2142" spans="2:20" x14ac:dyDescent="0.2">
      <c r="B2142" s="3"/>
      <c r="C2142" s="3"/>
      <c r="D2142" s="6"/>
      <c r="E2142" s="8"/>
      <c r="Q2142" s="11"/>
      <c r="S2142" s="16"/>
      <c r="T2142" s="17"/>
    </row>
    <row r="2143" spans="2:20" x14ac:dyDescent="0.2">
      <c r="B2143" s="3"/>
      <c r="C2143" s="3"/>
      <c r="D2143" s="6"/>
      <c r="E2143" s="8"/>
      <c r="Q2143" s="11"/>
      <c r="S2143" s="16"/>
      <c r="T2143" s="17"/>
    </row>
    <row r="2144" spans="2:20" x14ac:dyDescent="0.2">
      <c r="B2144" s="3"/>
      <c r="C2144" s="3"/>
      <c r="D2144" s="6"/>
      <c r="E2144" s="8"/>
      <c r="Q2144" s="11"/>
      <c r="S2144" s="16"/>
      <c r="T2144" s="17"/>
    </row>
    <row r="2145" spans="2:20" x14ac:dyDescent="0.2">
      <c r="B2145" s="3"/>
      <c r="C2145" s="3"/>
      <c r="D2145" s="6"/>
      <c r="E2145" s="8"/>
      <c r="Q2145" s="11"/>
      <c r="S2145" s="16"/>
      <c r="T2145" s="17"/>
    </row>
    <row r="2146" spans="2:20" x14ac:dyDescent="0.2">
      <c r="B2146" s="3"/>
      <c r="C2146" s="3"/>
      <c r="D2146" s="6"/>
      <c r="E2146" s="8"/>
      <c r="Q2146" s="11"/>
      <c r="S2146" s="16"/>
      <c r="T2146" s="17"/>
    </row>
    <row r="2147" spans="2:20" x14ac:dyDescent="0.2">
      <c r="B2147" s="3"/>
      <c r="C2147" s="3"/>
      <c r="D2147" s="6"/>
      <c r="E2147" s="8"/>
      <c r="Q2147" s="11"/>
      <c r="S2147" s="16"/>
      <c r="T2147" s="17"/>
    </row>
    <row r="2148" spans="2:20" x14ac:dyDescent="0.2">
      <c r="B2148" s="3"/>
      <c r="C2148" s="3"/>
      <c r="D2148" s="6"/>
      <c r="E2148" s="8"/>
      <c r="Q2148" s="11"/>
      <c r="S2148" s="16"/>
      <c r="T2148" s="17"/>
    </row>
    <row r="2149" spans="2:20" x14ac:dyDescent="0.2">
      <c r="B2149" s="3"/>
      <c r="C2149" s="3"/>
      <c r="D2149" s="6"/>
      <c r="E2149" s="8"/>
      <c r="Q2149" s="11"/>
      <c r="S2149" s="16"/>
      <c r="T2149" s="17"/>
    </row>
    <row r="2150" spans="2:20" x14ac:dyDescent="0.2">
      <c r="B2150" s="3"/>
      <c r="C2150" s="3"/>
      <c r="D2150" s="6"/>
      <c r="E2150" s="8"/>
      <c r="Q2150" s="11"/>
      <c r="S2150" s="16"/>
      <c r="T2150" s="17"/>
    </row>
    <row r="2151" spans="2:20" x14ac:dyDescent="0.2">
      <c r="B2151" s="3"/>
      <c r="C2151" s="3"/>
      <c r="D2151" s="6"/>
      <c r="E2151" s="8"/>
      <c r="Q2151" s="11"/>
      <c r="S2151" s="16"/>
      <c r="T2151" s="17"/>
    </row>
    <row r="2152" spans="2:20" x14ac:dyDescent="0.2">
      <c r="B2152" s="3"/>
      <c r="C2152" s="3"/>
      <c r="D2152" s="6"/>
      <c r="E2152" s="8"/>
      <c r="Q2152" s="11"/>
      <c r="S2152" s="16"/>
      <c r="T2152" s="17"/>
    </row>
    <row r="2153" spans="2:20" x14ac:dyDescent="0.2">
      <c r="B2153" s="3"/>
      <c r="C2153" s="3"/>
      <c r="D2153" s="6"/>
      <c r="E2153" s="8"/>
      <c r="Q2153" s="11"/>
      <c r="S2153" s="16"/>
      <c r="T2153" s="17"/>
    </row>
    <row r="2154" spans="2:20" x14ac:dyDescent="0.2">
      <c r="B2154" s="3"/>
      <c r="C2154" s="3"/>
      <c r="D2154" s="6"/>
      <c r="E2154" s="8"/>
      <c r="Q2154" s="11"/>
      <c r="S2154" s="16"/>
      <c r="T2154" s="17"/>
    </row>
    <row r="2155" spans="2:20" x14ac:dyDescent="0.2">
      <c r="B2155" s="3"/>
      <c r="C2155" s="3"/>
      <c r="D2155" s="6"/>
      <c r="E2155" s="8"/>
      <c r="Q2155" s="11"/>
      <c r="S2155" s="16"/>
      <c r="T2155" s="17"/>
    </row>
    <row r="2156" spans="2:20" x14ac:dyDescent="0.2">
      <c r="B2156" s="3"/>
      <c r="C2156" s="3"/>
      <c r="D2156" s="6"/>
      <c r="E2156" s="8"/>
      <c r="Q2156" s="11"/>
      <c r="S2156" s="16"/>
      <c r="T2156" s="17"/>
    </row>
    <row r="2157" spans="2:20" x14ac:dyDescent="0.2">
      <c r="B2157" s="3"/>
      <c r="C2157" s="3"/>
      <c r="D2157" s="6"/>
      <c r="E2157" s="8"/>
      <c r="Q2157" s="11"/>
      <c r="S2157" s="16"/>
      <c r="T2157" s="17"/>
    </row>
    <row r="2158" spans="2:20" x14ac:dyDescent="0.2">
      <c r="B2158" s="3"/>
      <c r="C2158" s="3"/>
      <c r="D2158" s="6"/>
      <c r="E2158" s="8"/>
      <c r="Q2158" s="11"/>
      <c r="S2158" s="16"/>
      <c r="T2158" s="17"/>
    </row>
    <row r="2159" spans="2:20" x14ac:dyDescent="0.2">
      <c r="B2159" s="3"/>
      <c r="C2159" s="3"/>
      <c r="D2159" s="6"/>
      <c r="E2159" s="8"/>
      <c r="Q2159" s="11"/>
      <c r="S2159" s="16"/>
      <c r="T2159" s="17"/>
    </row>
    <row r="2160" spans="2:20" x14ac:dyDescent="0.2">
      <c r="B2160" s="3"/>
      <c r="C2160" s="3"/>
      <c r="D2160" s="6"/>
      <c r="E2160" s="8"/>
      <c r="Q2160" s="11"/>
      <c r="S2160" s="16"/>
      <c r="T2160" s="17"/>
    </row>
    <row r="2161" spans="2:20" x14ac:dyDescent="0.2">
      <c r="B2161" s="3"/>
      <c r="C2161" s="3"/>
      <c r="D2161" s="6"/>
      <c r="E2161" s="8"/>
      <c r="Q2161" s="11"/>
      <c r="S2161" s="16"/>
      <c r="T2161" s="17"/>
    </row>
    <row r="2162" spans="2:20" x14ac:dyDescent="0.2">
      <c r="B2162" s="3"/>
      <c r="C2162" s="3"/>
      <c r="D2162" s="6"/>
      <c r="E2162" s="8"/>
      <c r="Q2162" s="11"/>
      <c r="S2162" s="16"/>
      <c r="T2162" s="17"/>
    </row>
    <row r="2163" spans="2:20" x14ac:dyDescent="0.2">
      <c r="B2163" s="3"/>
      <c r="C2163" s="3"/>
      <c r="D2163" s="6"/>
      <c r="E2163" s="8"/>
      <c r="Q2163" s="11"/>
      <c r="S2163" s="16"/>
      <c r="T2163" s="17"/>
    </row>
    <row r="2164" spans="2:20" x14ac:dyDescent="0.2">
      <c r="B2164" s="3"/>
      <c r="C2164" s="3"/>
      <c r="D2164" s="6"/>
      <c r="E2164" s="8"/>
      <c r="Q2164" s="11"/>
      <c r="S2164" s="16"/>
      <c r="T2164" s="17"/>
    </row>
    <row r="2165" spans="2:20" x14ac:dyDescent="0.2">
      <c r="B2165" s="3"/>
      <c r="C2165" s="3"/>
      <c r="D2165" s="6"/>
      <c r="E2165" s="8"/>
      <c r="Q2165" s="11"/>
      <c r="S2165" s="16"/>
      <c r="T2165" s="17"/>
    </row>
    <row r="2166" spans="2:20" x14ac:dyDescent="0.2">
      <c r="B2166" s="3"/>
      <c r="C2166" s="3"/>
      <c r="D2166" s="6"/>
      <c r="E2166" s="8"/>
      <c r="Q2166" s="11"/>
      <c r="S2166" s="16"/>
      <c r="T2166" s="17"/>
    </row>
    <row r="2167" spans="2:20" x14ac:dyDescent="0.2">
      <c r="B2167" s="3"/>
      <c r="C2167" s="3"/>
      <c r="D2167" s="6"/>
      <c r="E2167" s="8"/>
      <c r="Q2167" s="11"/>
      <c r="S2167" s="16"/>
      <c r="T2167" s="17"/>
    </row>
    <row r="2168" spans="2:20" x14ac:dyDescent="0.2">
      <c r="B2168" s="3"/>
      <c r="C2168" s="3"/>
      <c r="D2168" s="6"/>
      <c r="E2168" s="8"/>
      <c r="Q2168" s="11"/>
      <c r="S2168" s="16"/>
      <c r="T2168" s="17"/>
    </row>
    <row r="2169" spans="2:20" x14ac:dyDescent="0.2">
      <c r="B2169" s="3"/>
      <c r="C2169" s="3"/>
      <c r="D2169" s="6"/>
      <c r="E2169" s="8"/>
      <c r="Q2169" s="11"/>
      <c r="S2169" s="16"/>
      <c r="T2169" s="17"/>
    </row>
    <row r="2170" spans="2:20" x14ac:dyDescent="0.2">
      <c r="B2170" s="3"/>
      <c r="C2170" s="3"/>
      <c r="D2170" s="6"/>
      <c r="E2170" s="8"/>
      <c r="Q2170" s="11"/>
      <c r="S2170" s="16"/>
      <c r="T2170" s="17"/>
    </row>
    <row r="2171" spans="2:20" x14ac:dyDescent="0.2">
      <c r="B2171" s="3"/>
      <c r="C2171" s="3"/>
      <c r="D2171" s="6"/>
      <c r="E2171" s="8"/>
      <c r="Q2171" s="11"/>
      <c r="S2171" s="16"/>
      <c r="T2171" s="17"/>
    </row>
    <row r="2172" spans="2:20" x14ac:dyDescent="0.2">
      <c r="B2172" s="3"/>
      <c r="C2172" s="3"/>
      <c r="D2172" s="6"/>
      <c r="E2172" s="8"/>
      <c r="Q2172" s="11"/>
      <c r="S2172" s="16"/>
      <c r="T2172" s="17"/>
    </row>
    <row r="2173" spans="2:20" x14ac:dyDescent="0.2">
      <c r="B2173" s="3"/>
      <c r="C2173" s="3"/>
      <c r="D2173" s="6"/>
      <c r="E2173" s="8"/>
      <c r="Q2173" s="11"/>
      <c r="S2173" s="16"/>
      <c r="T2173" s="17"/>
    </row>
    <row r="2174" spans="2:20" x14ac:dyDescent="0.2">
      <c r="B2174" s="3"/>
      <c r="C2174" s="3"/>
      <c r="D2174" s="6"/>
      <c r="E2174" s="8"/>
      <c r="Q2174" s="11"/>
      <c r="S2174" s="16"/>
      <c r="T2174" s="17"/>
    </row>
    <row r="2175" spans="2:20" x14ac:dyDescent="0.2">
      <c r="B2175" s="3"/>
      <c r="C2175" s="3"/>
      <c r="D2175" s="6"/>
      <c r="E2175" s="8"/>
      <c r="Q2175" s="11"/>
      <c r="S2175" s="16"/>
      <c r="T2175" s="17"/>
    </row>
    <row r="2176" spans="2:20" x14ac:dyDescent="0.2">
      <c r="B2176" s="3"/>
      <c r="C2176" s="3"/>
      <c r="D2176" s="6"/>
      <c r="E2176" s="8"/>
      <c r="Q2176" s="11"/>
      <c r="S2176" s="16"/>
      <c r="T2176" s="17"/>
    </row>
    <row r="2177" spans="2:20" x14ac:dyDescent="0.2">
      <c r="B2177" s="3"/>
      <c r="C2177" s="3"/>
      <c r="D2177" s="6"/>
      <c r="E2177" s="8"/>
      <c r="Q2177" s="11"/>
      <c r="S2177" s="16"/>
      <c r="T2177" s="17"/>
    </row>
    <row r="2178" spans="2:20" x14ac:dyDescent="0.2">
      <c r="B2178" s="3"/>
      <c r="C2178" s="3"/>
      <c r="D2178" s="6"/>
      <c r="E2178" s="8"/>
      <c r="Q2178" s="11"/>
      <c r="S2178" s="16"/>
      <c r="T2178" s="17"/>
    </row>
    <row r="2179" spans="2:20" x14ac:dyDescent="0.2">
      <c r="B2179" s="3"/>
      <c r="C2179" s="3"/>
      <c r="D2179" s="6"/>
      <c r="E2179" s="8"/>
      <c r="Q2179" s="11"/>
      <c r="S2179" s="16"/>
      <c r="T2179" s="17"/>
    </row>
    <row r="2180" spans="2:20" x14ac:dyDescent="0.2">
      <c r="B2180" s="3"/>
      <c r="C2180" s="3"/>
      <c r="D2180" s="6"/>
      <c r="E2180" s="8"/>
      <c r="Q2180" s="11"/>
      <c r="S2180" s="16"/>
      <c r="T2180" s="17"/>
    </row>
    <row r="2181" spans="2:20" x14ac:dyDescent="0.2">
      <c r="B2181" s="3"/>
      <c r="C2181" s="3"/>
      <c r="D2181" s="6"/>
      <c r="E2181" s="8"/>
      <c r="Q2181" s="11"/>
      <c r="S2181" s="16"/>
      <c r="T2181" s="17"/>
    </row>
    <row r="2182" spans="2:20" x14ac:dyDescent="0.2">
      <c r="B2182" s="3"/>
      <c r="C2182" s="3"/>
      <c r="D2182" s="6"/>
      <c r="E2182" s="8"/>
      <c r="Q2182" s="11"/>
      <c r="S2182" s="16"/>
      <c r="T2182" s="17"/>
    </row>
    <row r="2183" spans="2:20" x14ac:dyDescent="0.2">
      <c r="B2183" s="3"/>
      <c r="C2183" s="3"/>
      <c r="D2183" s="6"/>
      <c r="E2183" s="8"/>
      <c r="Q2183" s="11"/>
      <c r="S2183" s="16"/>
      <c r="T2183" s="17"/>
    </row>
    <row r="2184" spans="2:20" x14ac:dyDescent="0.2">
      <c r="B2184" s="3"/>
      <c r="C2184" s="3"/>
      <c r="D2184" s="6"/>
      <c r="E2184" s="8"/>
      <c r="Q2184" s="11"/>
      <c r="S2184" s="16"/>
      <c r="T2184" s="17"/>
    </row>
    <row r="2185" spans="2:20" x14ac:dyDescent="0.2">
      <c r="B2185" s="3"/>
      <c r="C2185" s="3"/>
      <c r="D2185" s="6"/>
      <c r="E2185" s="8"/>
      <c r="Q2185" s="11"/>
      <c r="S2185" s="16"/>
      <c r="T2185" s="17"/>
    </row>
    <row r="2186" spans="2:20" x14ac:dyDescent="0.2">
      <c r="B2186" s="3"/>
      <c r="C2186" s="3"/>
      <c r="D2186" s="6"/>
      <c r="E2186" s="8"/>
      <c r="Q2186" s="11"/>
      <c r="S2186" s="16"/>
      <c r="T2186" s="17"/>
    </row>
    <row r="2187" spans="2:20" x14ac:dyDescent="0.2">
      <c r="B2187" s="3"/>
      <c r="C2187" s="3"/>
      <c r="D2187" s="6"/>
      <c r="E2187" s="8"/>
      <c r="Q2187" s="11"/>
      <c r="S2187" s="16"/>
      <c r="T2187" s="17"/>
    </row>
    <row r="2188" spans="2:20" x14ac:dyDescent="0.2">
      <c r="B2188" s="3"/>
      <c r="C2188" s="3"/>
      <c r="D2188" s="6"/>
      <c r="E2188" s="8"/>
      <c r="Q2188" s="11"/>
      <c r="S2188" s="16"/>
      <c r="T2188" s="17"/>
    </row>
    <row r="2189" spans="2:20" x14ac:dyDescent="0.2">
      <c r="B2189" s="3"/>
      <c r="C2189" s="3"/>
      <c r="D2189" s="6"/>
      <c r="E2189" s="8"/>
      <c r="Q2189" s="11"/>
      <c r="S2189" s="16"/>
      <c r="T2189" s="17"/>
    </row>
    <row r="2190" spans="2:20" x14ac:dyDescent="0.2">
      <c r="B2190" s="3"/>
      <c r="C2190" s="3"/>
      <c r="D2190" s="6"/>
      <c r="E2190" s="8"/>
      <c r="Q2190" s="11"/>
      <c r="S2190" s="16"/>
      <c r="T2190" s="17"/>
    </row>
    <row r="2191" spans="2:20" x14ac:dyDescent="0.2">
      <c r="B2191" s="3"/>
      <c r="C2191" s="3"/>
      <c r="D2191" s="6"/>
      <c r="E2191" s="8"/>
      <c r="Q2191" s="11"/>
      <c r="S2191" s="16"/>
      <c r="T2191" s="17"/>
    </row>
    <row r="2192" spans="2:20" x14ac:dyDescent="0.2">
      <c r="B2192" s="3"/>
      <c r="C2192" s="3"/>
      <c r="D2192" s="6"/>
      <c r="E2192" s="8"/>
      <c r="Q2192" s="11"/>
      <c r="S2192" s="16"/>
      <c r="T2192" s="17"/>
    </row>
    <row r="2193" spans="2:20" x14ac:dyDescent="0.2">
      <c r="B2193" s="3"/>
      <c r="C2193" s="3"/>
      <c r="D2193" s="6"/>
      <c r="E2193" s="8"/>
      <c r="Q2193" s="11"/>
      <c r="S2193" s="16"/>
      <c r="T2193" s="17"/>
    </row>
    <row r="2194" spans="2:20" x14ac:dyDescent="0.2">
      <c r="B2194" s="3"/>
      <c r="C2194" s="3"/>
      <c r="D2194" s="6"/>
      <c r="E2194" s="8"/>
      <c r="Q2194" s="11"/>
      <c r="S2194" s="16"/>
      <c r="T2194" s="17"/>
    </row>
    <row r="2195" spans="2:20" x14ac:dyDescent="0.2">
      <c r="B2195" s="3"/>
      <c r="C2195" s="3"/>
      <c r="D2195" s="6"/>
      <c r="E2195" s="8"/>
      <c r="Q2195" s="11"/>
      <c r="S2195" s="16"/>
      <c r="T2195" s="17"/>
    </row>
    <row r="2196" spans="2:20" x14ac:dyDescent="0.2">
      <c r="B2196" s="3"/>
      <c r="C2196" s="3"/>
      <c r="D2196" s="6"/>
      <c r="E2196" s="8"/>
      <c r="Q2196" s="11"/>
      <c r="S2196" s="16"/>
      <c r="T2196" s="17"/>
    </row>
    <row r="2197" spans="2:20" x14ac:dyDescent="0.2">
      <c r="B2197" s="3"/>
      <c r="C2197" s="3"/>
      <c r="D2197" s="6"/>
      <c r="E2197" s="8"/>
      <c r="Q2197" s="11"/>
      <c r="S2197" s="16"/>
      <c r="T2197" s="17"/>
    </row>
    <row r="2198" spans="2:20" x14ac:dyDescent="0.2">
      <c r="B2198" s="3"/>
      <c r="C2198" s="3"/>
      <c r="D2198" s="6"/>
      <c r="E2198" s="8"/>
      <c r="Q2198" s="11"/>
      <c r="S2198" s="16"/>
      <c r="T2198" s="17"/>
    </row>
    <row r="2199" spans="2:20" x14ac:dyDescent="0.2">
      <c r="B2199" s="3"/>
      <c r="C2199" s="3"/>
      <c r="D2199" s="6"/>
      <c r="E2199" s="8"/>
      <c r="Q2199" s="11"/>
      <c r="S2199" s="16"/>
      <c r="T2199" s="17"/>
    </row>
    <row r="2200" spans="2:20" x14ac:dyDescent="0.2">
      <c r="B2200" s="3"/>
      <c r="C2200" s="3"/>
      <c r="D2200" s="6"/>
      <c r="E2200" s="8"/>
      <c r="Q2200" s="11"/>
      <c r="S2200" s="16"/>
      <c r="T2200" s="17"/>
    </row>
    <row r="2201" spans="2:20" x14ac:dyDescent="0.2">
      <c r="B2201" s="3"/>
      <c r="C2201" s="3"/>
      <c r="D2201" s="6"/>
      <c r="E2201" s="8"/>
      <c r="Q2201" s="11"/>
      <c r="S2201" s="16"/>
      <c r="T2201" s="17"/>
    </row>
    <row r="2202" spans="2:20" x14ac:dyDescent="0.2">
      <c r="B2202" s="3"/>
      <c r="C2202" s="3"/>
      <c r="D2202" s="6"/>
      <c r="E2202" s="8"/>
      <c r="Q2202" s="11"/>
      <c r="S2202" s="16"/>
      <c r="T2202" s="17"/>
    </row>
    <row r="2203" spans="2:20" x14ac:dyDescent="0.2">
      <c r="B2203" s="3"/>
      <c r="C2203" s="3"/>
      <c r="D2203" s="6"/>
      <c r="E2203" s="8"/>
      <c r="Q2203" s="11"/>
      <c r="S2203" s="16"/>
      <c r="T2203" s="17"/>
    </row>
    <row r="2204" spans="2:20" x14ac:dyDescent="0.2">
      <c r="B2204" s="3"/>
      <c r="C2204" s="3"/>
      <c r="D2204" s="6"/>
      <c r="E2204" s="8"/>
      <c r="Q2204" s="11"/>
      <c r="S2204" s="16"/>
      <c r="T2204" s="17"/>
    </row>
    <row r="2205" spans="2:20" x14ac:dyDescent="0.2">
      <c r="B2205" s="3"/>
      <c r="C2205" s="3"/>
      <c r="D2205" s="6"/>
      <c r="E2205" s="8"/>
      <c r="Q2205" s="11"/>
      <c r="S2205" s="16"/>
      <c r="T2205" s="17"/>
    </row>
    <row r="2206" spans="2:20" x14ac:dyDescent="0.2">
      <c r="B2206" s="3"/>
      <c r="C2206" s="3"/>
      <c r="D2206" s="6"/>
      <c r="E2206" s="8"/>
      <c r="Q2206" s="11"/>
      <c r="S2206" s="16"/>
      <c r="T2206" s="17"/>
    </row>
    <row r="2207" spans="2:20" x14ac:dyDescent="0.2">
      <c r="B2207" s="3"/>
      <c r="C2207" s="3"/>
      <c r="D2207" s="6"/>
      <c r="E2207" s="8"/>
      <c r="Q2207" s="11"/>
      <c r="S2207" s="16"/>
      <c r="T2207" s="17"/>
    </row>
    <row r="2208" spans="2:20" x14ac:dyDescent="0.2">
      <c r="B2208" s="3"/>
      <c r="C2208" s="3"/>
      <c r="D2208" s="6"/>
      <c r="E2208" s="8"/>
      <c r="Q2208" s="11"/>
      <c r="S2208" s="16"/>
      <c r="T2208" s="17"/>
    </row>
    <row r="2209" spans="2:20" x14ac:dyDescent="0.2">
      <c r="B2209" s="3"/>
      <c r="C2209" s="3"/>
      <c r="D2209" s="6"/>
      <c r="E2209" s="8"/>
      <c r="Q2209" s="11"/>
      <c r="S2209" s="16"/>
      <c r="T2209" s="17"/>
    </row>
    <row r="2210" spans="2:20" x14ac:dyDescent="0.2">
      <c r="B2210" s="3"/>
      <c r="C2210" s="3"/>
      <c r="D2210" s="6"/>
      <c r="E2210" s="8"/>
      <c r="Q2210" s="11"/>
      <c r="S2210" s="16"/>
      <c r="T2210" s="17"/>
    </row>
    <row r="2211" spans="2:20" x14ac:dyDescent="0.2">
      <c r="B2211" s="3"/>
      <c r="C2211" s="3"/>
      <c r="D2211" s="6"/>
      <c r="E2211" s="8"/>
      <c r="Q2211" s="11"/>
      <c r="S2211" s="16"/>
      <c r="T2211" s="17"/>
    </row>
    <row r="2212" spans="2:20" x14ac:dyDescent="0.2">
      <c r="B2212" s="3"/>
      <c r="C2212" s="3"/>
      <c r="D2212" s="6"/>
      <c r="E2212" s="8"/>
      <c r="Q2212" s="11"/>
      <c r="S2212" s="16"/>
      <c r="T2212" s="17"/>
    </row>
    <row r="2213" spans="2:20" x14ac:dyDescent="0.2">
      <c r="B2213" s="3"/>
      <c r="C2213" s="3"/>
      <c r="D2213" s="6"/>
      <c r="E2213" s="8"/>
      <c r="Q2213" s="11"/>
      <c r="S2213" s="16"/>
      <c r="T2213" s="17"/>
    </row>
    <row r="2214" spans="2:20" x14ac:dyDescent="0.2">
      <c r="B2214" s="3"/>
      <c r="C2214" s="3"/>
      <c r="D2214" s="6"/>
      <c r="E2214" s="8"/>
      <c r="Q2214" s="11"/>
      <c r="S2214" s="16"/>
      <c r="T2214" s="17"/>
    </row>
    <row r="2215" spans="2:20" x14ac:dyDescent="0.2">
      <c r="B2215" s="3"/>
      <c r="C2215" s="3"/>
      <c r="D2215" s="6"/>
      <c r="E2215" s="8"/>
      <c r="Q2215" s="11"/>
      <c r="S2215" s="16"/>
      <c r="T2215" s="17"/>
    </row>
    <row r="2216" spans="2:20" x14ac:dyDescent="0.2">
      <c r="B2216" s="3"/>
      <c r="C2216" s="3"/>
      <c r="D2216" s="6"/>
      <c r="E2216" s="8"/>
      <c r="Q2216" s="11"/>
      <c r="S2216" s="16"/>
      <c r="T2216" s="17"/>
    </row>
    <row r="2217" spans="2:20" x14ac:dyDescent="0.2">
      <c r="B2217" s="3"/>
      <c r="C2217" s="3"/>
      <c r="D2217" s="6"/>
      <c r="E2217" s="8"/>
      <c r="Q2217" s="11"/>
      <c r="S2217" s="16"/>
      <c r="T2217" s="17"/>
    </row>
    <row r="2218" spans="2:20" x14ac:dyDescent="0.2">
      <c r="B2218" s="3"/>
      <c r="C2218" s="3"/>
      <c r="D2218" s="6"/>
      <c r="E2218" s="8"/>
      <c r="Q2218" s="11"/>
      <c r="S2218" s="16"/>
      <c r="T2218" s="17"/>
    </row>
    <row r="2219" spans="2:20" x14ac:dyDescent="0.2">
      <c r="B2219" s="3"/>
      <c r="C2219" s="3"/>
      <c r="D2219" s="6"/>
      <c r="E2219" s="8"/>
      <c r="Q2219" s="11"/>
      <c r="S2219" s="16"/>
      <c r="T2219" s="17"/>
    </row>
    <row r="2220" spans="2:20" x14ac:dyDescent="0.2">
      <c r="B2220" s="3"/>
      <c r="C2220" s="3"/>
      <c r="D2220" s="6"/>
      <c r="E2220" s="8"/>
      <c r="Q2220" s="11"/>
      <c r="S2220" s="16"/>
      <c r="T2220" s="17"/>
    </row>
    <row r="2221" spans="2:20" x14ac:dyDescent="0.2">
      <c r="B2221" s="3"/>
      <c r="C2221" s="3"/>
      <c r="D2221" s="6"/>
      <c r="E2221" s="8"/>
      <c r="Q2221" s="11"/>
      <c r="S2221" s="16"/>
      <c r="T2221" s="17"/>
    </row>
    <row r="2222" spans="2:20" x14ac:dyDescent="0.2">
      <c r="B2222" s="3"/>
      <c r="C2222" s="3"/>
      <c r="D2222" s="6"/>
      <c r="E2222" s="8"/>
      <c r="Q2222" s="11"/>
      <c r="S2222" s="16"/>
      <c r="T2222" s="17"/>
    </row>
    <row r="2223" spans="2:20" x14ac:dyDescent="0.2">
      <c r="B2223" s="3"/>
      <c r="C2223" s="3"/>
      <c r="D2223" s="6"/>
      <c r="E2223" s="8"/>
      <c r="Q2223" s="11"/>
      <c r="S2223" s="16"/>
      <c r="T2223" s="17"/>
    </row>
    <row r="2224" spans="2:20" x14ac:dyDescent="0.2">
      <c r="B2224" s="3"/>
      <c r="C2224" s="3"/>
      <c r="D2224" s="6"/>
      <c r="E2224" s="8"/>
      <c r="Q2224" s="11"/>
      <c r="S2224" s="16"/>
      <c r="T2224" s="17"/>
    </row>
    <row r="2225" spans="2:20" x14ac:dyDescent="0.2">
      <c r="B2225" s="3"/>
      <c r="C2225" s="3"/>
      <c r="D2225" s="6"/>
      <c r="E2225" s="8"/>
      <c r="Q2225" s="11"/>
      <c r="S2225" s="16"/>
      <c r="T2225" s="17"/>
    </row>
    <row r="2226" spans="2:20" x14ac:dyDescent="0.2">
      <c r="B2226" s="3"/>
      <c r="C2226" s="3"/>
      <c r="D2226" s="6"/>
      <c r="E2226" s="8"/>
      <c r="Q2226" s="11"/>
      <c r="S2226" s="16"/>
      <c r="T2226" s="17"/>
    </row>
    <row r="2227" spans="2:20" x14ac:dyDescent="0.2">
      <c r="B2227" s="3"/>
      <c r="C2227" s="3"/>
      <c r="D2227" s="6"/>
      <c r="E2227" s="8"/>
      <c r="Q2227" s="11"/>
      <c r="S2227" s="16"/>
      <c r="T2227" s="17"/>
    </row>
    <row r="2228" spans="2:20" x14ac:dyDescent="0.2">
      <c r="B2228" s="3"/>
      <c r="C2228" s="3"/>
      <c r="D2228" s="6"/>
      <c r="E2228" s="8"/>
      <c r="Q2228" s="11"/>
      <c r="S2228" s="16"/>
      <c r="T2228" s="17"/>
    </row>
    <row r="2229" spans="2:20" x14ac:dyDescent="0.2">
      <c r="B2229" s="3"/>
      <c r="C2229" s="3"/>
      <c r="D2229" s="6"/>
      <c r="E2229" s="8"/>
      <c r="Q2229" s="11"/>
      <c r="S2229" s="16"/>
      <c r="T2229" s="17"/>
    </row>
    <row r="2230" spans="2:20" x14ac:dyDescent="0.2">
      <c r="B2230" s="3"/>
      <c r="C2230" s="3"/>
      <c r="D2230" s="6"/>
      <c r="E2230" s="8"/>
      <c r="Q2230" s="11"/>
      <c r="S2230" s="16"/>
      <c r="T2230" s="17"/>
    </row>
    <row r="2231" spans="2:20" x14ac:dyDescent="0.2">
      <c r="B2231" s="3"/>
      <c r="C2231" s="3"/>
      <c r="D2231" s="6"/>
      <c r="E2231" s="8"/>
      <c r="Q2231" s="11"/>
      <c r="S2231" s="16"/>
      <c r="T2231" s="17"/>
    </row>
    <row r="2232" spans="2:20" x14ac:dyDescent="0.2">
      <c r="B2232" s="3"/>
      <c r="C2232" s="3"/>
      <c r="D2232" s="6"/>
      <c r="E2232" s="8"/>
      <c r="Q2232" s="11"/>
      <c r="S2232" s="16"/>
      <c r="T2232" s="17"/>
    </row>
    <row r="2233" spans="2:20" x14ac:dyDescent="0.2">
      <c r="B2233" s="3"/>
      <c r="C2233" s="3"/>
      <c r="D2233" s="6"/>
      <c r="E2233" s="8"/>
      <c r="Q2233" s="11"/>
      <c r="S2233" s="16"/>
      <c r="T2233" s="17"/>
    </row>
    <row r="2234" spans="2:20" x14ac:dyDescent="0.2">
      <c r="B2234" s="3"/>
      <c r="C2234" s="3"/>
      <c r="D2234" s="6"/>
      <c r="E2234" s="8"/>
      <c r="Q2234" s="11"/>
      <c r="S2234" s="16"/>
      <c r="T2234" s="17"/>
    </row>
    <row r="2235" spans="2:20" x14ac:dyDescent="0.2">
      <c r="B2235" s="3"/>
      <c r="C2235" s="3"/>
      <c r="D2235" s="6"/>
      <c r="E2235" s="8"/>
      <c r="Q2235" s="11"/>
      <c r="S2235" s="16"/>
      <c r="T2235" s="17"/>
    </row>
    <row r="2236" spans="2:20" x14ac:dyDescent="0.2">
      <c r="B2236" s="3"/>
      <c r="C2236" s="3"/>
      <c r="D2236" s="6"/>
      <c r="E2236" s="8"/>
      <c r="Q2236" s="11"/>
      <c r="S2236" s="16"/>
      <c r="T2236" s="17"/>
    </row>
    <row r="2237" spans="2:20" x14ac:dyDescent="0.2">
      <c r="B2237" s="3"/>
      <c r="C2237" s="3"/>
      <c r="D2237" s="6"/>
      <c r="E2237" s="8"/>
      <c r="Q2237" s="11"/>
      <c r="S2237" s="16"/>
      <c r="T2237" s="17"/>
    </row>
    <row r="2238" spans="2:20" x14ac:dyDescent="0.2">
      <c r="B2238" s="3"/>
      <c r="C2238" s="3"/>
      <c r="D2238" s="6"/>
      <c r="E2238" s="8"/>
      <c r="Q2238" s="11"/>
      <c r="S2238" s="16"/>
      <c r="T2238" s="17"/>
    </row>
    <row r="2239" spans="2:20" x14ac:dyDescent="0.2">
      <c r="B2239" s="3"/>
      <c r="C2239" s="3"/>
      <c r="D2239" s="6"/>
      <c r="E2239" s="8"/>
      <c r="Q2239" s="11"/>
      <c r="S2239" s="16"/>
      <c r="T2239" s="17"/>
    </row>
    <row r="2240" spans="2:20" x14ac:dyDescent="0.2">
      <c r="B2240" s="3"/>
      <c r="C2240" s="3"/>
      <c r="D2240" s="6"/>
      <c r="E2240" s="8"/>
      <c r="Q2240" s="11"/>
      <c r="S2240" s="16"/>
      <c r="T2240" s="17"/>
    </row>
    <row r="2241" spans="2:20" x14ac:dyDescent="0.2">
      <c r="B2241" s="3"/>
      <c r="C2241" s="3"/>
      <c r="D2241" s="6"/>
      <c r="E2241" s="8"/>
      <c r="Q2241" s="11"/>
      <c r="S2241" s="16"/>
      <c r="T2241" s="17"/>
    </row>
    <row r="2242" spans="2:20" x14ac:dyDescent="0.2">
      <c r="B2242" s="3"/>
      <c r="C2242" s="3"/>
      <c r="D2242" s="6"/>
      <c r="E2242" s="8"/>
      <c r="Q2242" s="11"/>
      <c r="S2242" s="16"/>
      <c r="T2242" s="17"/>
    </row>
    <row r="2243" spans="2:20" x14ac:dyDescent="0.2">
      <c r="B2243" s="3"/>
      <c r="C2243" s="3"/>
      <c r="D2243" s="6"/>
      <c r="E2243" s="8"/>
      <c r="Q2243" s="11"/>
      <c r="S2243" s="16"/>
      <c r="T2243" s="17"/>
    </row>
    <row r="2244" spans="2:20" x14ac:dyDescent="0.2">
      <c r="B2244" s="3"/>
      <c r="C2244" s="3"/>
      <c r="D2244" s="6"/>
      <c r="E2244" s="8"/>
      <c r="Q2244" s="11"/>
      <c r="S2244" s="16"/>
      <c r="T2244" s="17"/>
    </row>
    <row r="2245" spans="2:20" x14ac:dyDescent="0.2">
      <c r="B2245" s="3"/>
      <c r="C2245" s="3"/>
      <c r="D2245" s="6"/>
      <c r="E2245" s="8"/>
      <c r="Q2245" s="11"/>
      <c r="S2245" s="16"/>
      <c r="T2245" s="17"/>
    </row>
    <row r="2246" spans="2:20" x14ac:dyDescent="0.2">
      <c r="B2246" s="3"/>
      <c r="C2246" s="3"/>
      <c r="D2246" s="6"/>
      <c r="E2246" s="8"/>
      <c r="Q2246" s="11"/>
      <c r="S2246" s="16"/>
      <c r="T2246" s="17"/>
    </row>
    <row r="2247" spans="2:20" x14ac:dyDescent="0.2">
      <c r="B2247" s="3"/>
      <c r="C2247" s="3"/>
      <c r="D2247" s="6"/>
      <c r="E2247" s="8"/>
      <c r="Q2247" s="11"/>
      <c r="S2247" s="16"/>
      <c r="T2247" s="17"/>
    </row>
    <row r="2248" spans="2:20" x14ac:dyDescent="0.2">
      <c r="B2248" s="3"/>
      <c r="C2248" s="3"/>
      <c r="D2248" s="6"/>
      <c r="E2248" s="8"/>
      <c r="Q2248" s="11"/>
      <c r="S2248" s="16"/>
      <c r="T2248" s="17"/>
    </row>
    <row r="2249" spans="2:20" x14ac:dyDescent="0.2">
      <c r="B2249" s="3"/>
      <c r="C2249" s="3"/>
      <c r="D2249" s="6"/>
      <c r="E2249" s="8"/>
      <c r="Q2249" s="11"/>
      <c r="S2249" s="16"/>
      <c r="T2249" s="17"/>
    </row>
    <row r="2250" spans="2:20" x14ac:dyDescent="0.2">
      <c r="B2250" s="3"/>
      <c r="C2250" s="3"/>
      <c r="D2250" s="6"/>
      <c r="E2250" s="8"/>
      <c r="Q2250" s="11"/>
      <c r="S2250" s="16"/>
      <c r="T2250" s="17"/>
    </row>
    <row r="2251" spans="2:20" x14ac:dyDescent="0.2">
      <c r="B2251" s="3"/>
      <c r="C2251" s="3"/>
      <c r="D2251" s="6"/>
      <c r="E2251" s="8"/>
      <c r="Q2251" s="11"/>
      <c r="S2251" s="16"/>
      <c r="T2251" s="17"/>
    </row>
    <row r="2252" spans="2:20" x14ac:dyDescent="0.2">
      <c r="B2252" s="3"/>
      <c r="C2252" s="3"/>
      <c r="D2252" s="6"/>
      <c r="E2252" s="8"/>
      <c r="Q2252" s="11"/>
      <c r="S2252" s="16"/>
      <c r="T2252" s="17"/>
    </row>
    <row r="2253" spans="2:20" x14ac:dyDescent="0.2">
      <c r="B2253" s="3"/>
      <c r="C2253" s="3"/>
      <c r="D2253" s="6"/>
      <c r="E2253" s="8"/>
      <c r="Q2253" s="11"/>
      <c r="S2253" s="16"/>
      <c r="T2253" s="17"/>
    </row>
    <row r="2254" spans="2:20" x14ac:dyDescent="0.2">
      <c r="B2254" s="3"/>
      <c r="C2254" s="3"/>
      <c r="D2254" s="6"/>
      <c r="E2254" s="8"/>
      <c r="Q2254" s="11"/>
      <c r="S2254" s="16"/>
      <c r="T2254" s="17"/>
    </row>
    <row r="2255" spans="2:20" x14ac:dyDescent="0.2">
      <c r="B2255" s="3"/>
      <c r="C2255" s="3"/>
      <c r="D2255" s="6"/>
      <c r="E2255" s="8"/>
      <c r="Q2255" s="11"/>
      <c r="S2255" s="16"/>
      <c r="T2255" s="17"/>
    </row>
    <row r="2256" spans="2:20" x14ac:dyDescent="0.2">
      <c r="B2256" s="3"/>
      <c r="C2256" s="3"/>
      <c r="D2256" s="6"/>
      <c r="E2256" s="8"/>
      <c r="Q2256" s="11"/>
      <c r="S2256" s="16"/>
      <c r="T2256" s="17"/>
    </row>
    <row r="2257" spans="2:20" x14ac:dyDescent="0.2">
      <c r="B2257" s="3"/>
      <c r="C2257" s="3"/>
      <c r="D2257" s="6"/>
      <c r="E2257" s="8"/>
      <c r="Q2257" s="11"/>
      <c r="S2257" s="16"/>
      <c r="T2257" s="17"/>
    </row>
    <row r="2258" spans="2:20" x14ac:dyDescent="0.2">
      <c r="B2258" s="3"/>
      <c r="C2258" s="3"/>
      <c r="D2258" s="6"/>
      <c r="E2258" s="8"/>
      <c r="Q2258" s="11"/>
      <c r="S2258" s="16"/>
      <c r="T2258" s="17"/>
    </row>
    <row r="2259" spans="2:20" x14ac:dyDescent="0.2">
      <c r="B2259" s="3"/>
      <c r="C2259" s="3"/>
      <c r="D2259" s="6"/>
      <c r="E2259" s="8"/>
      <c r="Q2259" s="11"/>
      <c r="S2259" s="16"/>
      <c r="T2259" s="17"/>
    </row>
    <row r="2260" spans="2:20" x14ac:dyDescent="0.2">
      <c r="B2260" s="3"/>
      <c r="C2260" s="3"/>
      <c r="D2260" s="6"/>
      <c r="E2260" s="8"/>
      <c r="Q2260" s="11"/>
      <c r="S2260" s="16"/>
      <c r="T2260" s="17"/>
    </row>
    <row r="2261" spans="2:20" x14ac:dyDescent="0.2">
      <c r="B2261" s="3"/>
      <c r="C2261" s="3"/>
      <c r="D2261" s="6"/>
      <c r="E2261" s="8"/>
      <c r="Q2261" s="11"/>
      <c r="S2261" s="16"/>
      <c r="T2261" s="17"/>
    </row>
    <row r="2262" spans="2:20" x14ac:dyDescent="0.2">
      <c r="B2262" s="3"/>
      <c r="C2262" s="3"/>
      <c r="D2262" s="6"/>
      <c r="E2262" s="8"/>
      <c r="Q2262" s="11"/>
      <c r="S2262" s="16"/>
      <c r="T2262" s="17"/>
    </row>
    <row r="2263" spans="2:20" x14ac:dyDescent="0.2">
      <c r="B2263" s="3"/>
      <c r="C2263" s="3"/>
      <c r="D2263" s="6"/>
      <c r="E2263" s="8"/>
      <c r="Q2263" s="11"/>
      <c r="S2263" s="16"/>
      <c r="T2263" s="17"/>
    </row>
    <row r="2264" spans="2:20" x14ac:dyDescent="0.2">
      <c r="B2264" s="3"/>
      <c r="C2264" s="3"/>
      <c r="D2264" s="6"/>
      <c r="E2264" s="8"/>
      <c r="Q2264" s="11"/>
      <c r="S2264" s="16"/>
      <c r="T2264" s="17"/>
    </row>
    <row r="2265" spans="2:20" x14ac:dyDescent="0.2">
      <c r="B2265" s="3"/>
      <c r="C2265" s="3"/>
      <c r="D2265" s="6"/>
      <c r="E2265" s="8"/>
      <c r="Q2265" s="11"/>
      <c r="S2265" s="16"/>
      <c r="T2265" s="17"/>
    </row>
    <row r="2266" spans="2:20" x14ac:dyDescent="0.2">
      <c r="B2266" s="3"/>
      <c r="C2266" s="3"/>
      <c r="D2266" s="6"/>
      <c r="E2266" s="8"/>
      <c r="Q2266" s="11"/>
      <c r="S2266" s="16"/>
      <c r="T2266" s="17"/>
    </row>
    <row r="2267" spans="2:20" x14ac:dyDescent="0.2">
      <c r="B2267" s="3"/>
      <c r="C2267" s="3"/>
      <c r="D2267" s="6"/>
      <c r="E2267" s="8"/>
      <c r="Q2267" s="11"/>
      <c r="S2267" s="16"/>
      <c r="T2267" s="17"/>
    </row>
    <row r="2268" spans="2:20" x14ac:dyDescent="0.2">
      <c r="B2268" s="3"/>
      <c r="C2268" s="3"/>
      <c r="D2268" s="6"/>
      <c r="E2268" s="8"/>
      <c r="Q2268" s="11"/>
      <c r="S2268" s="16"/>
      <c r="T2268" s="17"/>
    </row>
    <row r="2269" spans="2:20" x14ac:dyDescent="0.2">
      <c r="B2269" s="3"/>
      <c r="C2269" s="3"/>
      <c r="D2269" s="6"/>
      <c r="E2269" s="8"/>
      <c r="Q2269" s="11"/>
      <c r="S2269" s="16"/>
      <c r="T2269" s="17"/>
    </row>
    <row r="2270" spans="2:20" x14ac:dyDescent="0.2">
      <c r="B2270" s="3"/>
      <c r="C2270" s="3"/>
      <c r="D2270" s="6"/>
      <c r="E2270" s="8"/>
      <c r="Q2270" s="11"/>
      <c r="S2270" s="16"/>
      <c r="T2270" s="17"/>
    </row>
    <row r="2271" spans="2:20" x14ac:dyDescent="0.2">
      <c r="B2271" s="3"/>
      <c r="C2271" s="3"/>
      <c r="D2271" s="6"/>
      <c r="E2271" s="8"/>
      <c r="Q2271" s="11"/>
      <c r="S2271" s="16"/>
      <c r="T2271" s="17"/>
    </row>
    <row r="2272" spans="2:20" x14ac:dyDescent="0.2">
      <c r="B2272" s="3"/>
      <c r="C2272" s="3"/>
      <c r="D2272" s="6"/>
      <c r="E2272" s="8"/>
      <c r="Q2272" s="11"/>
      <c r="S2272" s="16"/>
      <c r="T2272" s="17"/>
    </row>
    <row r="2273" spans="2:20" x14ac:dyDescent="0.2">
      <c r="B2273" s="3"/>
      <c r="C2273" s="3"/>
      <c r="D2273" s="6"/>
      <c r="E2273" s="8"/>
      <c r="Q2273" s="11"/>
      <c r="S2273" s="16"/>
      <c r="T2273" s="17"/>
    </row>
    <row r="2274" spans="2:20" x14ac:dyDescent="0.2">
      <c r="B2274" s="3"/>
      <c r="C2274" s="3"/>
      <c r="D2274" s="6"/>
      <c r="E2274" s="8"/>
      <c r="Q2274" s="11"/>
      <c r="S2274" s="16"/>
      <c r="T2274" s="17"/>
    </row>
    <row r="2275" spans="2:20" x14ac:dyDescent="0.2">
      <c r="B2275" s="3"/>
      <c r="C2275" s="3"/>
      <c r="D2275" s="6"/>
      <c r="E2275" s="8"/>
      <c r="Q2275" s="11"/>
      <c r="S2275" s="16"/>
      <c r="T2275" s="17"/>
    </row>
    <row r="2276" spans="2:20" x14ac:dyDescent="0.2">
      <c r="B2276" s="3"/>
      <c r="C2276" s="3"/>
      <c r="D2276" s="6"/>
      <c r="E2276" s="8"/>
      <c r="Q2276" s="11"/>
      <c r="S2276" s="16"/>
      <c r="T2276" s="17"/>
    </row>
    <row r="2277" spans="2:20" x14ac:dyDescent="0.2">
      <c r="B2277" s="3"/>
      <c r="C2277" s="3"/>
      <c r="D2277" s="6"/>
      <c r="E2277" s="8"/>
      <c r="Q2277" s="11"/>
      <c r="S2277" s="16"/>
      <c r="T2277" s="17"/>
    </row>
    <row r="2278" spans="2:20" x14ac:dyDescent="0.2">
      <c r="B2278" s="3"/>
      <c r="C2278" s="3"/>
      <c r="D2278" s="6"/>
      <c r="E2278" s="8"/>
      <c r="Q2278" s="11"/>
      <c r="S2278" s="16"/>
      <c r="T2278" s="17"/>
    </row>
    <row r="2279" spans="2:20" x14ac:dyDescent="0.2">
      <c r="B2279" s="3"/>
      <c r="C2279" s="3"/>
      <c r="D2279" s="6"/>
      <c r="E2279" s="8"/>
      <c r="Q2279" s="11"/>
      <c r="S2279" s="16"/>
      <c r="T2279" s="17"/>
    </row>
    <row r="2280" spans="2:20" x14ac:dyDescent="0.2">
      <c r="B2280" s="3"/>
      <c r="C2280" s="3"/>
      <c r="D2280" s="6"/>
      <c r="E2280" s="8"/>
      <c r="Q2280" s="11"/>
      <c r="S2280" s="16"/>
      <c r="T2280" s="17"/>
    </row>
    <row r="2281" spans="2:20" x14ac:dyDescent="0.2">
      <c r="B2281" s="3"/>
      <c r="C2281" s="3"/>
      <c r="D2281" s="6"/>
      <c r="E2281" s="8"/>
      <c r="Q2281" s="11"/>
      <c r="S2281" s="16"/>
      <c r="T2281" s="17"/>
    </row>
    <row r="2282" spans="2:20" x14ac:dyDescent="0.2">
      <c r="B2282" s="3"/>
      <c r="C2282" s="3"/>
      <c r="D2282" s="6"/>
      <c r="E2282" s="8"/>
      <c r="Q2282" s="11"/>
      <c r="S2282" s="16"/>
      <c r="T2282" s="17"/>
    </row>
    <row r="2283" spans="2:20" x14ac:dyDescent="0.2">
      <c r="B2283" s="3"/>
      <c r="C2283" s="3"/>
      <c r="D2283" s="6"/>
      <c r="E2283" s="8"/>
      <c r="Q2283" s="11"/>
      <c r="S2283" s="16"/>
      <c r="T2283" s="17"/>
    </row>
    <row r="2284" spans="2:20" x14ac:dyDescent="0.2">
      <c r="B2284" s="3"/>
      <c r="C2284" s="3"/>
      <c r="D2284" s="6"/>
      <c r="E2284" s="8"/>
      <c r="Q2284" s="11"/>
      <c r="S2284" s="16"/>
      <c r="T2284" s="17"/>
    </row>
    <row r="2285" spans="2:20" x14ac:dyDescent="0.2">
      <c r="B2285" s="3"/>
      <c r="C2285" s="3"/>
      <c r="D2285" s="6"/>
      <c r="E2285" s="8"/>
      <c r="Q2285" s="11"/>
      <c r="S2285" s="16"/>
      <c r="T2285" s="17"/>
    </row>
    <row r="2286" spans="2:20" x14ac:dyDescent="0.2">
      <c r="B2286" s="3"/>
      <c r="C2286" s="3"/>
      <c r="D2286" s="6"/>
      <c r="E2286" s="8"/>
      <c r="Q2286" s="11"/>
      <c r="S2286" s="16"/>
      <c r="T2286" s="17"/>
    </row>
    <row r="2287" spans="2:20" x14ac:dyDescent="0.2">
      <c r="B2287" s="3"/>
      <c r="C2287" s="3"/>
      <c r="D2287" s="6"/>
      <c r="E2287" s="8"/>
      <c r="Q2287" s="11"/>
      <c r="S2287" s="16"/>
      <c r="T2287" s="17"/>
    </row>
    <row r="2288" spans="2:20" x14ac:dyDescent="0.2">
      <c r="B2288" s="3"/>
      <c r="C2288" s="3"/>
      <c r="D2288" s="6"/>
      <c r="E2288" s="8"/>
      <c r="Q2288" s="11"/>
      <c r="S2288" s="16"/>
      <c r="T2288" s="17"/>
    </row>
    <row r="2289" spans="2:20" x14ac:dyDescent="0.2">
      <c r="B2289" s="3"/>
      <c r="C2289" s="3"/>
      <c r="D2289" s="6"/>
      <c r="E2289" s="8"/>
      <c r="Q2289" s="11"/>
      <c r="S2289" s="16"/>
      <c r="T2289" s="17"/>
    </row>
    <row r="2290" spans="2:20" x14ac:dyDescent="0.2">
      <c r="B2290" s="3"/>
      <c r="C2290" s="3"/>
      <c r="D2290" s="6"/>
      <c r="E2290" s="8"/>
      <c r="Q2290" s="11"/>
      <c r="S2290" s="16"/>
      <c r="T2290" s="17"/>
    </row>
    <row r="2291" spans="2:20" x14ac:dyDescent="0.2">
      <c r="B2291" s="3"/>
      <c r="C2291" s="3"/>
      <c r="D2291" s="6"/>
      <c r="E2291" s="8"/>
      <c r="Q2291" s="11"/>
      <c r="S2291" s="16"/>
      <c r="T2291" s="17"/>
    </row>
    <row r="2292" spans="2:20" x14ac:dyDescent="0.2">
      <c r="B2292" s="3"/>
      <c r="C2292" s="3"/>
      <c r="D2292" s="6"/>
      <c r="E2292" s="8"/>
      <c r="Q2292" s="11"/>
      <c r="S2292" s="16"/>
      <c r="T2292" s="17"/>
    </row>
    <row r="2293" spans="2:20" x14ac:dyDescent="0.2">
      <c r="B2293" s="3"/>
      <c r="C2293" s="3"/>
      <c r="D2293" s="6"/>
      <c r="E2293" s="8"/>
      <c r="Q2293" s="11"/>
      <c r="S2293" s="16"/>
      <c r="T2293" s="17"/>
    </row>
    <row r="2294" spans="2:20" x14ac:dyDescent="0.2">
      <c r="B2294" s="3"/>
      <c r="C2294" s="3"/>
      <c r="D2294" s="6"/>
      <c r="E2294" s="8"/>
      <c r="Q2294" s="11"/>
      <c r="S2294" s="16"/>
      <c r="T2294" s="17"/>
    </row>
    <row r="2295" spans="2:20" x14ac:dyDescent="0.2">
      <c r="B2295" s="3"/>
      <c r="C2295" s="3"/>
      <c r="D2295" s="6"/>
      <c r="E2295" s="8"/>
      <c r="Q2295" s="11"/>
      <c r="S2295" s="16"/>
      <c r="T2295" s="17"/>
    </row>
    <row r="2296" spans="2:20" x14ac:dyDescent="0.2">
      <c r="B2296" s="3"/>
      <c r="C2296" s="3"/>
      <c r="D2296" s="6"/>
      <c r="E2296" s="8"/>
      <c r="Q2296" s="11"/>
      <c r="S2296" s="16"/>
      <c r="T2296" s="17"/>
    </row>
    <row r="2297" spans="2:20" x14ac:dyDescent="0.2">
      <c r="B2297" s="3"/>
      <c r="C2297" s="3"/>
      <c r="D2297" s="6"/>
      <c r="E2297" s="8"/>
      <c r="Q2297" s="11"/>
      <c r="S2297" s="16"/>
      <c r="T2297" s="17"/>
    </row>
    <row r="2298" spans="2:20" x14ac:dyDescent="0.2">
      <c r="B2298" s="3"/>
      <c r="C2298" s="3"/>
      <c r="D2298" s="6"/>
      <c r="E2298" s="8"/>
      <c r="Q2298" s="11"/>
      <c r="S2298" s="16"/>
      <c r="T2298" s="17"/>
    </row>
    <row r="2299" spans="2:20" x14ac:dyDescent="0.2">
      <c r="B2299" s="3"/>
      <c r="C2299" s="3"/>
      <c r="D2299" s="6"/>
      <c r="E2299" s="8"/>
      <c r="Q2299" s="11"/>
      <c r="S2299" s="16"/>
      <c r="T2299" s="17"/>
    </row>
    <row r="2300" spans="2:20" x14ac:dyDescent="0.2">
      <c r="B2300" s="3"/>
      <c r="C2300" s="3"/>
      <c r="D2300" s="6"/>
      <c r="E2300" s="8"/>
      <c r="Q2300" s="11"/>
      <c r="S2300" s="16"/>
      <c r="T2300" s="17"/>
    </row>
    <row r="2301" spans="2:20" x14ac:dyDescent="0.2">
      <c r="B2301" s="3"/>
      <c r="C2301" s="3"/>
      <c r="D2301" s="6"/>
      <c r="E2301" s="8"/>
      <c r="Q2301" s="11"/>
      <c r="S2301" s="16"/>
      <c r="T2301" s="17"/>
    </row>
    <row r="2302" spans="2:20" x14ac:dyDescent="0.2">
      <c r="B2302" s="3"/>
      <c r="C2302" s="3"/>
      <c r="D2302" s="6"/>
      <c r="E2302" s="8"/>
      <c r="Q2302" s="11"/>
      <c r="S2302" s="16"/>
      <c r="T2302" s="17"/>
    </row>
    <row r="2303" spans="2:20" x14ac:dyDescent="0.2">
      <c r="B2303" s="3"/>
      <c r="C2303" s="3"/>
      <c r="D2303" s="6"/>
      <c r="E2303" s="8"/>
      <c r="Q2303" s="11"/>
      <c r="S2303" s="16"/>
      <c r="T2303" s="17"/>
    </row>
    <row r="2304" spans="2:20" x14ac:dyDescent="0.2">
      <c r="B2304" s="3"/>
      <c r="C2304" s="3"/>
      <c r="D2304" s="6"/>
      <c r="E2304" s="8"/>
      <c r="Q2304" s="11"/>
      <c r="S2304" s="16"/>
      <c r="T2304" s="17"/>
    </row>
    <row r="2305" spans="2:20" x14ac:dyDescent="0.2">
      <c r="B2305" s="3"/>
      <c r="C2305" s="3"/>
      <c r="D2305" s="6"/>
      <c r="E2305" s="8"/>
      <c r="Q2305" s="11"/>
      <c r="S2305" s="16"/>
      <c r="T2305" s="17"/>
    </row>
    <row r="2306" spans="2:20" x14ac:dyDescent="0.2">
      <c r="B2306" s="3"/>
      <c r="C2306" s="3"/>
      <c r="D2306" s="6"/>
      <c r="E2306" s="8"/>
      <c r="Q2306" s="11"/>
      <c r="S2306" s="16"/>
      <c r="T2306" s="17"/>
    </row>
    <row r="2307" spans="2:20" x14ac:dyDescent="0.2">
      <c r="B2307" s="3"/>
      <c r="C2307" s="3"/>
      <c r="D2307" s="6"/>
      <c r="E2307" s="8"/>
      <c r="Q2307" s="11"/>
      <c r="S2307" s="16"/>
      <c r="T2307" s="17"/>
    </row>
    <row r="2308" spans="2:20" x14ac:dyDescent="0.2">
      <c r="B2308" s="3"/>
      <c r="C2308" s="3"/>
      <c r="D2308" s="6"/>
      <c r="E2308" s="8"/>
      <c r="Q2308" s="11"/>
      <c r="S2308" s="16"/>
      <c r="T2308" s="17"/>
    </row>
    <row r="2309" spans="2:20" x14ac:dyDescent="0.2">
      <c r="B2309" s="3"/>
      <c r="C2309" s="3"/>
      <c r="D2309" s="6"/>
      <c r="E2309" s="8"/>
      <c r="Q2309" s="11"/>
      <c r="S2309" s="16"/>
      <c r="T2309" s="17"/>
    </row>
    <row r="2310" spans="2:20" x14ac:dyDescent="0.2">
      <c r="B2310" s="3"/>
      <c r="C2310" s="3"/>
      <c r="D2310" s="6"/>
      <c r="E2310" s="8"/>
      <c r="Q2310" s="11"/>
      <c r="S2310" s="16"/>
      <c r="T2310" s="17"/>
    </row>
    <row r="2311" spans="2:20" x14ac:dyDescent="0.2">
      <c r="B2311" s="3"/>
      <c r="C2311" s="3"/>
      <c r="D2311" s="6"/>
      <c r="E2311" s="8"/>
      <c r="Q2311" s="11"/>
      <c r="S2311" s="16"/>
      <c r="T2311" s="17"/>
    </row>
    <row r="2312" spans="2:20" x14ac:dyDescent="0.2">
      <c r="B2312" s="3"/>
      <c r="C2312" s="3"/>
      <c r="D2312" s="6"/>
      <c r="E2312" s="8"/>
      <c r="Q2312" s="11"/>
      <c r="S2312" s="16"/>
      <c r="T2312" s="17"/>
    </row>
    <row r="2313" spans="2:20" x14ac:dyDescent="0.2">
      <c r="B2313" s="3"/>
      <c r="C2313" s="3"/>
      <c r="D2313" s="6"/>
      <c r="E2313" s="8"/>
      <c r="Q2313" s="11"/>
      <c r="S2313" s="16"/>
      <c r="T2313" s="17"/>
    </row>
    <row r="2314" spans="2:20" x14ac:dyDescent="0.2">
      <c r="B2314" s="3"/>
      <c r="C2314" s="3"/>
      <c r="D2314" s="6"/>
      <c r="E2314" s="8"/>
      <c r="Q2314" s="11"/>
      <c r="S2314" s="16"/>
      <c r="T2314" s="17"/>
    </row>
    <row r="2315" spans="2:20" x14ac:dyDescent="0.2">
      <c r="B2315" s="3"/>
      <c r="C2315" s="3"/>
      <c r="D2315" s="6"/>
      <c r="E2315" s="8"/>
      <c r="Q2315" s="11"/>
      <c r="S2315" s="16"/>
      <c r="T2315" s="17"/>
    </row>
    <row r="2316" spans="2:20" x14ac:dyDescent="0.2">
      <c r="B2316" s="3"/>
      <c r="C2316" s="3"/>
      <c r="D2316" s="6"/>
      <c r="E2316" s="8"/>
      <c r="Q2316" s="11"/>
      <c r="S2316" s="16"/>
      <c r="T2316" s="17"/>
    </row>
    <row r="2317" spans="2:20" x14ac:dyDescent="0.2">
      <c r="B2317" s="3"/>
      <c r="C2317" s="3"/>
      <c r="D2317" s="6"/>
      <c r="E2317" s="8"/>
      <c r="Q2317" s="11"/>
      <c r="S2317" s="16"/>
      <c r="T2317" s="17"/>
    </row>
    <row r="2318" spans="2:20" x14ac:dyDescent="0.2">
      <c r="B2318" s="3"/>
      <c r="C2318" s="3"/>
      <c r="D2318" s="6"/>
      <c r="E2318" s="8"/>
      <c r="Q2318" s="11"/>
      <c r="S2318" s="16"/>
      <c r="T2318" s="17"/>
    </row>
    <row r="2319" spans="2:20" x14ac:dyDescent="0.2">
      <c r="B2319" s="3"/>
      <c r="C2319" s="3"/>
      <c r="D2319" s="6"/>
      <c r="E2319" s="8"/>
      <c r="Q2319" s="11"/>
      <c r="S2319" s="16"/>
      <c r="T2319" s="17"/>
    </row>
    <row r="2320" spans="2:20" x14ac:dyDescent="0.2">
      <c r="B2320" s="3"/>
      <c r="C2320" s="3"/>
      <c r="D2320" s="6"/>
      <c r="E2320" s="8"/>
      <c r="Q2320" s="11"/>
      <c r="S2320" s="16"/>
      <c r="T2320" s="17"/>
    </row>
    <row r="2321" spans="2:20" x14ac:dyDescent="0.2">
      <c r="B2321" s="3"/>
      <c r="C2321" s="3"/>
      <c r="D2321" s="6"/>
      <c r="E2321" s="8"/>
      <c r="Q2321" s="11"/>
      <c r="S2321" s="16"/>
      <c r="T2321" s="17"/>
    </row>
    <row r="2322" spans="2:20" x14ac:dyDescent="0.2">
      <c r="B2322" s="3"/>
      <c r="C2322" s="3"/>
      <c r="D2322" s="6"/>
      <c r="E2322" s="8"/>
      <c r="Q2322" s="11"/>
      <c r="S2322" s="16"/>
      <c r="T2322" s="17"/>
    </row>
    <row r="2323" spans="2:20" x14ac:dyDescent="0.2">
      <c r="B2323" s="3"/>
      <c r="C2323" s="3"/>
      <c r="D2323" s="6"/>
      <c r="E2323" s="8"/>
      <c r="Q2323" s="11"/>
      <c r="S2323" s="16"/>
      <c r="T2323" s="17"/>
    </row>
    <row r="2324" spans="2:20" x14ac:dyDescent="0.2">
      <c r="B2324" s="3"/>
      <c r="C2324" s="3"/>
      <c r="D2324" s="6"/>
      <c r="E2324" s="8"/>
      <c r="Q2324" s="11"/>
      <c r="S2324" s="16"/>
      <c r="T2324" s="17"/>
    </row>
    <row r="2325" spans="2:20" x14ac:dyDescent="0.2">
      <c r="B2325" s="3"/>
      <c r="C2325" s="3"/>
      <c r="D2325" s="6"/>
      <c r="E2325" s="8"/>
      <c r="Q2325" s="11"/>
      <c r="S2325" s="16"/>
      <c r="T2325" s="17"/>
    </row>
    <row r="2326" spans="2:20" x14ac:dyDescent="0.2">
      <c r="B2326" s="3"/>
      <c r="C2326" s="3"/>
      <c r="D2326" s="6"/>
      <c r="E2326" s="8"/>
      <c r="Q2326" s="11"/>
      <c r="S2326" s="16"/>
      <c r="T2326" s="17"/>
    </row>
    <row r="2327" spans="2:20" x14ac:dyDescent="0.2">
      <c r="B2327" s="3"/>
      <c r="C2327" s="3"/>
      <c r="D2327" s="6"/>
      <c r="E2327" s="8"/>
      <c r="Q2327" s="11"/>
      <c r="S2327" s="16"/>
      <c r="T2327" s="17"/>
    </row>
    <row r="2328" spans="2:20" x14ac:dyDescent="0.2">
      <c r="B2328" s="3"/>
      <c r="C2328" s="3"/>
      <c r="D2328" s="6"/>
      <c r="E2328" s="8"/>
      <c r="Q2328" s="11"/>
      <c r="S2328" s="16"/>
      <c r="T2328" s="17"/>
    </row>
    <row r="2329" spans="2:20" x14ac:dyDescent="0.2">
      <c r="B2329" s="3"/>
      <c r="C2329" s="3"/>
      <c r="D2329" s="6"/>
      <c r="E2329" s="8"/>
      <c r="Q2329" s="11"/>
      <c r="S2329" s="16"/>
      <c r="T2329" s="17"/>
    </row>
    <row r="2330" spans="2:20" x14ac:dyDescent="0.2">
      <c r="B2330" s="3"/>
      <c r="C2330" s="3"/>
      <c r="D2330" s="6"/>
      <c r="E2330" s="8"/>
      <c r="Q2330" s="11"/>
      <c r="S2330" s="16"/>
      <c r="T2330" s="17"/>
    </row>
    <row r="2331" spans="2:20" x14ac:dyDescent="0.2">
      <c r="B2331" s="3"/>
      <c r="C2331" s="3"/>
      <c r="D2331" s="6"/>
      <c r="E2331" s="8"/>
      <c r="Q2331" s="11"/>
      <c r="S2331" s="16"/>
      <c r="T2331" s="17"/>
    </row>
    <row r="2332" spans="2:20" x14ac:dyDescent="0.2">
      <c r="B2332" s="3"/>
      <c r="C2332" s="3"/>
      <c r="D2332" s="6"/>
      <c r="E2332" s="8"/>
      <c r="Q2332" s="11"/>
      <c r="S2332" s="16"/>
      <c r="T2332" s="17"/>
    </row>
    <row r="2333" spans="2:20" x14ac:dyDescent="0.2">
      <c r="B2333" s="3"/>
      <c r="C2333" s="3"/>
      <c r="D2333" s="6"/>
      <c r="E2333" s="8"/>
      <c r="Q2333" s="11"/>
      <c r="S2333" s="16"/>
      <c r="T2333" s="17"/>
    </row>
    <row r="2334" spans="2:20" x14ac:dyDescent="0.2">
      <c r="B2334" s="3"/>
      <c r="C2334" s="3"/>
      <c r="D2334" s="6"/>
      <c r="E2334" s="8"/>
      <c r="Q2334" s="11"/>
      <c r="S2334" s="16"/>
      <c r="T2334" s="17"/>
    </row>
    <row r="2335" spans="2:20" x14ac:dyDescent="0.2">
      <c r="B2335" s="3"/>
      <c r="C2335" s="3"/>
      <c r="D2335" s="6"/>
      <c r="E2335" s="8"/>
      <c r="Q2335" s="11"/>
      <c r="S2335" s="16"/>
      <c r="T2335" s="17"/>
    </row>
    <row r="2336" spans="2:20" x14ac:dyDescent="0.2">
      <c r="B2336" s="3"/>
      <c r="C2336" s="3"/>
      <c r="D2336" s="6"/>
      <c r="E2336" s="8"/>
      <c r="Q2336" s="11"/>
      <c r="S2336" s="16"/>
      <c r="T2336" s="17"/>
    </row>
    <row r="2337" spans="2:20" x14ac:dyDescent="0.2">
      <c r="B2337" s="3"/>
      <c r="C2337" s="3"/>
      <c r="D2337" s="6"/>
      <c r="E2337" s="8"/>
      <c r="Q2337" s="11"/>
      <c r="S2337" s="16"/>
      <c r="T2337" s="17"/>
    </row>
    <row r="2338" spans="2:20" x14ac:dyDescent="0.2">
      <c r="B2338" s="3"/>
      <c r="C2338" s="3"/>
      <c r="D2338" s="6"/>
      <c r="E2338" s="8"/>
      <c r="Q2338" s="11"/>
      <c r="S2338" s="16"/>
      <c r="T2338" s="17"/>
    </row>
    <row r="2339" spans="2:20" x14ac:dyDescent="0.2">
      <c r="B2339" s="3"/>
      <c r="C2339" s="3"/>
      <c r="D2339" s="6"/>
      <c r="E2339" s="8"/>
      <c r="Q2339" s="11"/>
      <c r="S2339" s="16"/>
      <c r="T2339" s="17"/>
    </row>
    <row r="2340" spans="2:20" x14ac:dyDescent="0.2">
      <c r="B2340" s="3"/>
      <c r="C2340" s="3"/>
      <c r="D2340" s="6"/>
      <c r="E2340" s="8"/>
      <c r="Q2340" s="11"/>
      <c r="S2340" s="16"/>
      <c r="T2340" s="17"/>
    </row>
    <row r="2341" spans="2:20" x14ac:dyDescent="0.2">
      <c r="B2341" s="3"/>
      <c r="C2341" s="3"/>
      <c r="D2341" s="6"/>
      <c r="E2341" s="8"/>
      <c r="Q2341" s="11"/>
      <c r="S2341" s="16"/>
      <c r="T2341" s="17"/>
    </row>
    <row r="2342" spans="2:20" x14ac:dyDescent="0.2">
      <c r="B2342" s="3"/>
      <c r="C2342" s="3"/>
      <c r="D2342" s="6"/>
      <c r="E2342" s="8"/>
      <c r="Q2342" s="11"/>
      <c r="S2342" s="16"/>
      <c r="T2342" s="17"/>
    </row>
    <row r="2343" spans="2:20" x14ac:dyDescent="0.2">
      <c r="B2343" s="3"/>
      <c r="C2343" s="3"/>
      <c r="D2343" s="6"/>
      <c r="E2343" s="8"/>
      <c r="Q2343" s="11"/>
      <c r="S2343" s="16"/>
      <c r="T2343" s="17"/>
    </row>
    <row r="2344" spans="2:20" x14ac:dyDescent="0.2">
      <c r="B2344" s="3"/>
      <c r="C2344" s="3"/>
      <c r="D2344" s="6"/>
      <c r="E2344" s="8"/>
      <c r="Q2344" s="11"/>
      <c r="S2344" s="16"/>
      <c r="T2344" s="17"/>
    </row>
    <row r="2345" spans="2:20" x14ac:dyDescent="0.2">
      <c r="B2345" s="3"/>
      <c r="C2345" s="3"/>
      <c r="D2345" s="6"/>
      <c r="E2345" s="8"/>
      <c r="Q2345" s="11"/>
      <c r="S2345" s="16"/>
      <c r="T2345" s="17"/>
    </row>
    <row r="2346" spans="2:20" x14ac:dyDescent="0.2">
      <c r="B2346" s="3"/>
      <c r="C2346" s="3"/>
      <c r="D2346" s="6"/>
      <c r="E2346" s="8"/>
      <c r="Q2346" s="11"/>
      <c r="S2346" s="16"/>
      <c r="T2346" s="17"/>
    </row>
    <row r="2347" spans="2:20" x14ac:dyDescent="0.2">
      <c r="B2347" s="3"/>
      <c r="C2347" s="3"/>
      <c r="D2347" s="6"/>
      <c r="E2347" s="8"/>
      <c r="Q2347" s="11"/>
      <c r="S2347" s="16"/>
      <c r="T2347" s="17"/>
    </row>
    <row r="2348" spans="2:20" x14ac:dyDescent="0.2">
      <c r="B2348" s="3"/>
      <c r="C2348" s="3"/>
      <c r="D2348" s="6"/>
      <c r="E2348" s="8"/>
      <c r="Q2348" s="11"/>
      <c r="S2348" s="16"/>
      <c r="T2348" s="17"/>
    </row>
    <row r="2349" spans="2:20" x14ac:dyDescent="0.2">
      <c r="B2349" s="3"/>
      <c r="C2349" s="3"/>
      <c r="D2349" s="6"/>
      <c r="E2349" s="8"/>
      <c r="Q2349" s="11"/>
      <c r="S2349" s="16"/>
      <c r="T2349" s="17"/>
    </row>
    <row r="2350" spans="2:20" x14ac:dyDescent="0.2">
      <c r="B2350" s="3"/>
      <c r="C2350" s="3"/>
      <c r="D2350" s="6"/>
      <c r="E2350" s="8"/>
      <c r="Q2350" s="11"/>
      <c r="S2350" s="16"/>
      <c r="T2350" s="17"/>
    </row>
    <row r="2351" spans="2:20" x14ac:dyDescent="0.2">
      <c r="B2351" s="3"/>
      <c r="C2351" s="3"/>
      <c r="D2351" s="6"/>
      <c r="E2351" s="8"/>
      <c r="Q2351" s="11"/>
      <c r="S2351" s="16"/>
      <c r="T2351" s="17"/>
    </row>
    <row r="2352" spans="2:20" x14ac:dyDescent="0.2">
      <c r="B2352" s="3"/>
      <c r="C2352" s="3"/>
      <c r="D2352" s="6"/>
      <c r="E2352" s="8"/>
      <c r="Q2352" s="11"/>
      <c r="S2352" s="16"/>
      <c r="T2352" s="17"/>
    </row>
    <row r="2353" spans="2:20" x14ac:dyDescent="0.2">
      <c r="B2353" s="3"/>
      <c r="C2353" s="3"/>
      <c r="D2353" s="6"/>
      <c r="E2353" s="8"/>
      <c r="Q2353" s="11"/>
      <c r="S2353" s="16"/>
      <c r="T2353" s="17"/>
    </row>
    <row r="2354" spans="2:20" x14ac:dyDescent="0.2">
      <c r="B2354" s="3"/>
      <c r="C2354" s="3"/>
      <c r="D2354" s="6"/>
      <c r="E2354" s="8"/>
      <c r="Q2354" s="11"/>
      <c r="S2354" s="16"/>
      <c r="T2354" s="17"/>
    </row>
    <row r="2355" spans="2:20" x14ac:dyDescent="0.2">
      <c r="B2355" s="3"/>
      <c r="C2355" s="3"/>
      <c r="D2355" s="6"/>
      <c r="E2355" s="8"/>
      <c r="Q2355" s="11"/>
      <c r="S2355" s="16"/>
      <c r="T2355" s="17"/>
    </row>
    <row r="2356" spans="2:20" x14ac:dyDescent="0.2">
      <c r="B2356" s="3"/>
      <c r="C2356" s="3"/>
      <c r="D2356" s="6"/>
      <c r="E2356" s="8"/>
      <c r="Q2356" s="11"/>
      <c r="S2356" s="16"/>
      <c r="T2356" s="17"/>
    </row>
    <row r="2357" spans="2:20" x14ac:dyDescent="0.2">
      <c r="B2357" s="3"/>
      <c r="C2357" s="3"/>
      <c r="D2357" s="6"/>
      <c r="E2357" s="8"/>
      <c r="Q2357" s="11"/>
      <c r="S2357" s="16"/>
      <c r="T2357" s="17"/>
    </row>
    <row r="2358" spans="2:20" x14ac:dyDescent="0.2">
      <c r="B2358" s="3"/>
      <c r="C2358" s="3"/>
      <c r="D2358" s="6"/>
      <c r="E2358" s="8"/>
      <c r="Q2358" s="11"/>
      <c r="S2358" s="16"/>
      <c r="T2358" s="17"/>
    </row>
    <row r="2359" spans="2:20" x14ac:dyDescent="0.2">
      <c r="B2359" s="3"/>
      <c r="C2359" s="3"/>
      <c r="D2359" s="6"/>
      <c r="E2359" s="8"/>
      <c r="Q2359" s="11"/>
      <c r="S2359" s="16"/>
      <c r="T2359" s="17"/>
    </row>
    <row r="2360" spans="2:20" x14ac:dyDescent="0.2">
      <c r="B2360" s="3"/>
      <c r="C2360" s="3"/>
      <c r="D2360" s="6"/>
      <c r="E2360" s="8"/>
      <c r="Q2360" s="11"/>
      <c r="S2360" s="16"/>
      <c r="T2360" s="17"/>
    </row>
    <row r="2361" spans="2:20" x14ac:dyDescent="0.2">
      <c r="B2361" s="3"/>
      <c r="C2361" s="3"/>
      <c r="D2361" s="6"/>
      <c r="E2361" s="8"/>
      <c r="Q2361" s="11"/>
      <c r="S2361" s="16"/>
      <c r="T2361" s="17"/>
    </row>
    <row r="2362" spans="2:20" x14ac:dyDescent="0.2">
      <c r="B2362" s="3"/>
      <c r="C2362" s="3"/>
      <c r="D2362" s="6"/>
      <c r="E2362" s="8"/>
      <c r="Q2362" s="11"/>
      <c r="S2362" s="16"/>
      <c r="T2362" s="17"/>
    </row>
    <row r="2363" spans="2:20" x14ac:dyDescent="0.2">
      <c r="B2363" s="3"/>
      <c r="C2363" s="3"/>
      <c r="D2363" s="6"/>
      <c r="E2363" s="8"/>
      <c r="Q2363" s="11"/>
      <c r="S2363" s="16"/>
      <c r="T2363" s="17"/>
    </row>
    <row r="2364" spans="2:20" x14ac:dyDescent="0.2">
      <c r="B2364" s="3"/>
      <c r="C2364" s="3"/>
      <c r="D2364" s="6"/>
      <c r="E2364" s="8"/>
      <c r="Q2364" s="11"/>
      <c r="S2364" s="16"/>
      <c r="T2364" s="17"/>
    </row>
    <row r="2365" spans="2:20" x14ac:dyDescent="0.2">
      <c r="B2365" s="3"/>
      <c r="C2365" s="3"/>
      <c r="D2365" s="6"/>
      <c r="E2365" s="8"/>
      <c r="Q2365" s="11"/>
      <c r="S2365" s="16"/>
      <c r="T2365" s="17"/>
    </row>
    <row r="2366" spans="2:20" x14ac:dyDescent="0.2">
      <c r="B2366" s="3"/>
      <c r="C2366" s="3"/>
      <c r="D2366" s="6"/>
      <c r="E2366" s="8"/>
      <c r="Q2366" s="11"/>
      <c r="S2366" s="16"/>
      <c r="T2366" s="17"/>
    </row>
    <row r="2367" spans="2:20" x14ac:dyDescent="0.2">
      <c r="B2367" s="3"/>
      <c r="C2367" s="3"/>
      <c r="D2367" s="6"/>
      <c r="E2367" s="8"/>
      <c r="Q2367" s="11"/>
      <c r="S2367" s="16"/>
      <c r="T2367" s="17"/>
    </row>
    <row r="2368" spans="2:20" x14ac:dyDescent="0.2">
      <c r="B2368" s="3"/>
      <c r="C2368" s="3"/>
      <c r="D2368" s="6"/>
      <c r="E2368" s="8"/>
      <c r="Q2368" s="11"/>
      <c r="S2368" s="16"/>
      <c r="T2368" s="17"/>
    </row>
    <row r="2369" spans="2:20" x14ac:dyDescent="0.2">
      <c r="B2369" s="3"/>
      <c r="C2369" s="3"/>
      <c r="D2369" s="6"/>
      <c r="E2369" s="8"/>
      <c r="Q2369" s="11"/>
      <c r="S2369" s="16"/>
      <c r="T2369" s="17"/>
    </row>
    <row r="2370" spans="2:20" x14ac:dyDescent="0.2">
      <c r="B2370" s="3"/>
      <c r="C2370" s="3"/>
      <c r="D2370" s="6"/>
      <c r="E2370" s="8"/>
      <c r="Q2370" s="11"/>
      <c r="S2370" s="16"/>
      <c r="T2370" s="17"/>
    </row>
    <row r="2371" spans="2:20" x14ac:dyDescent="0.2">
      <c r="B2371" s="3"/>
      <c r="C2371" s="3"/>
      <c r="D2371" s="6"/>
      <c r="E2371" s="8"/>
      <c r="Q2371" s="11"/>
      <c r="S2371" s="16"/>
      <c r="T2371" s="17"/>
    </row>
    <row r="2372" spans="2:20" x14ac:dyDescent="0.2">
      <c r="B2372" s="3"/>
      <c r="C2372" s="3"/>
      <c r="D2372" s="6"/>
      <c r="E2372" s="8"/>
      <c r="Q2372" s="11"/>
      <c r="S2372" s="16"/>
      <c r="T2372" s="17"/>
    </row>
    <row r="2373" spans="2:20" x14ac:dyDescent="0.2">
      <c r="B2373" s="3"/>
      <c r="C2373" s="3"/>
      <c r="D2373" s="6"/>
      <c r="E2373" s="8"/>
      <c r="Q2373" s="11"/>
      <c r="S2373" s="16"/>
      <c r="T2373" s="17"/>
    </row>
    <row r="2374" spans="2:20" x14ac:dyDescent="0.2">
      <c r="B2374" s="3"/>
      <c r="C2374" s="3"/>
      <c r="D2374" s="6"/>
      <c r="E2374" s="8"/>
      <c r="Q2374" s="11"/>
      <c r="S2374" s="16"/>
      <c r="T2374" s="17"/>
    </row>
    <row r="2375" spans="2:20" x14ac:dyDescent="0.2">
      <c r="B2375" s="3"/>
      <c r="C2375" s="3"/>
      <c r="D2375" s="6"/>
      <c r="E2375" s="8"/>
      <c r="Q2375" s="11"/>
      <c r="S2375" s="16"/>
      <c r="T2375" s="17"/>
    </row>
    <row r="2376" spans="2:20" x14ac:dyDescent="0.2">
      <c r="B2376" s="3"/>
      <c r="C2376" s="3"/>
      <c r="D2376" s="6"/>
      <c r="E2376" s="8"/>
      <c r="Q2376" s="11"/>
      <c r="S2376" s="16"/>
      <c r="T2376" s="17"/>
    </row>
    <row r="2377" spans="2:20" x14ac:dyDescent="0.2">
      <c r="B2377" s="3"/>
      <c r="C2377" s="3"/>
      <c r="D2377" s="6"/>
      <c r="E2377" s="8"/>
      <c r="Q2377" s="11"/>
      <c r="S2377" s="16"/>
      <c r="T2377" s="17"/>
    </row>
    <row r="2378" spans="2:20" x14ac:dyDescent="0.2">
      <c r="B2378" s="3"/>
      <c r="C2378" s="3"/>
      <c r="D2378" s="6"/>
      <c r="E2378" s="8"/>
      <c r="Q2378" s="11"/>
      <c r="S2378" s="16"/>
      <c r="T2378" s="17"/>
    </row>
    <row r="2379" spans="2:20" x14ac:dyDescent="0.2">
      <c r="B2379" s="3"/>
      <c r="C2379" s="3"/>
      <c r="D2379" s="6"/>
      <c r="E2379" s="8"/>
      <c r="Q2379" s="11"/>
      <c r="S2379" s="16"/>
      <c r="T2379" s="17"/>
    </row>
    <row r="2380" spans="2:20" x14ac:dyDescent="0.2">
      <c r="B2380" s="3"/>
      <c r="C2380" s="3"/>
      <c r="D2380" s="6"/>
      <c r="E2380" s="8"/>
      <c r="Q2380" s="11"/>
      <c r="S2380" s="16"/>
      <c r="T2380" s="17"/>
    </row>
    <row r="2381" spans="2:20" x14ac:dyDescent="0.2">
      <c r="B2381" s="3"/>
      <c r="C2381" s="3"/>
      <c r="D2381" s="6"/>
      <c r="E2381" s="8"/>
      <c r="Q2381" s="11"/>
      <c r="S2381" s="16"/>
      <c r="T2381" s="17"/>
    </row>
    <row r="2382" spans="2:20" x14ac:dyDescent="0.2">
      <c r="B2382" s="3"/>
      <c r="C2382" s="3"/>
      <c r="D2382" s="6"/>
      <c r="E2382" s="8"/>
      <c r="Q2382" s="11"/>
      <c r="S2382" s="16"/>
      <c r="T2382" s="17"/>
    </row>
    <row r="2383" spans="2:20" x14ac:dyDescent="0.2">
      <c r="B2383" s="3"/>
      <c r="C2383" s="3"/>
      <c r="D2383" s="6"/>
      <c r="E2383" s="8"/>
      <c r="Q2383" s="11"/>
      <c r="S2383" s="16"/>
      <c r="T2383" s="17"/>
    </row>
    <row r="2384" spans="2:20" x14ac:dyDescent="0.2">
      <c r="B2384" s="3"/>
      <c r="C2384" s="3"/>
      <c r="D2384" s="6"/>
      <c r="E2384" s="8"/>
      <c r="Q2384" s="11"/>
      <c r="S2384" s="16"/>
      <c r="T2384" s="17"/>
    </row>
    <row r="2385" spans="2:20" x14ac:dyDescent="0.2">
      <c r="B2385" s="3"/>
      <c r="C2385" s="3"/>
      <c r="D2385" s="6"/>
      <c r="E2385" s="8"/>
      <c r="Q2385" s="11"/>
      <c r="S2385" s="16"/>
      <c r="T2385" s="17"/>
    </row>
    <row r="2386" spans="2:20" x14ac:dyDescent="0.2">
      <c r="B2386" s="3"/>
      <c r="C2386" s="3"/>
      <c r="D2386" s="6"/>
      <c r="E2386" s="8"/>
      <c r="Q2386" s="11"/>
      <c r="S2386" s="16"/>
      <c r="T2386" s="17"/>
    </row>
    <row r="2387" spans="2:20" x14ac:dyDescent="0.2">
      <c r="B2387" s="3"/>
      <c r="C2387" s="3"/>
      <c r="D2387" s="6"/>
      <c r="E2387" s="8"/>
      <c r="Q2387" s="11"/>
      <c r="S2387" s="16"/>
      <c r="T2387" s="17"/>
    </row>
    <row r="2388" spans="2:20" x14ac:dyDescent="0.2">
      <c r="B2388" s="3"/>
      <c r="C2388" s="3"/>
      <c r="D2388" s="6"/>
      <c r="E2388" s="8"/>
      <c r="Q2388" s="11"/>
      <c r="S2388" s="16"/>
      <c r="T2388" s="17"/>
    </row>
    <row r="2389" spans="2:20" x14ac:dyDescent="0.2">
      <c r="B2389" s="3"/>
      <c r="C2389" s="3"/>
      <c r="D2389" s="6"/>
      <c r="E2389" s="8"/>
      <c r="Q2389" s="11"/>
      <c r="S2389" s="16"/>
      <c r="T2389" s="17"/>
    </row>
    <row r="2390" spans="2:20" x14ac:dyDescent="0.2">
      <c r="B2390" s="3"/>
      <c r="C2390" s="3"/>
      <c r="D2390" s="6"/>
      <c r="E2390" s="8"/>
      <c r="Q2390" s="11"/>
      <c r="S2390" s="16"/>
      <c r="T2390" s="17"/>
    </row>
    <row r="2391" spans="2:20" x14ac:dyDescent="0.2">
      <c r="B2391" s="3"/>
      <c r="C2391" s="3"/>
      <c r="D2391" s="6"/>
      <c r="E2391" s="8"/>
      <c r="Q2391" s="11"/>
      <c r="S2391" s="16"/>
      <c r="T2391" s="17"/>
    </row>
    <row r="2392" spans="2:20" x14ac:dyDescent="0.2">
      <c r="B2392" s="3"/>
      <c r="C2392" s="3"/>
      <c r="D2392" s="6"/>
      <c r="E2392" s="8"/>
      <c r="Q2392" s="11"/>
      <c r="S2392" s="16"/>
      <c r="T2392" s="17"/>
    </row>
    <row r="2393" spans="2:20" x14ac:dyDescent="0.2">
      <c r="B2393" s="3"/>
      <c r="C2393" s="3"/>
      <c r="D2393" s="6"/>
      <c r="E2393" s="8"/>
      <c r="Q2393" s="11"/>
      <c r="S2393" s="16"/>
      <c r="T2393" s="17"/>
    </row>
    <row r="2394" spans="2:20" x14ac:dyDescent="0.2">
      <c r="B2394" s="3"/>
      <c r="C2394" s="3"/>
      <c r="D2394" s="6"/>
      <c r="E2394" s="8"/>
      <c r="Q2394" s="11"/>
      <c r="S2394" s="16"/>
      <c r="T2394" s="17"/>
    </row>
    <row r="2395" spans="2:20" x14ac:dyDescent="0.2">
      <c r="B2395" s="3"/>
      <c r="C2395" s="3"/>
      <c r="D2395" s="6"/>
      <c r="E2395" s="8"/>
      <c r="Q2395" s="11"/>
      <c r="S2395" s="16"/>
      <c r="T2395" s="17"/>
    </row>
    <row r="2396" spans="2:20" x14ac:dyDescent="0.2">
      <c r="B2396" s="3"/>
      <c r="C2396" s="3"/>
      <c r="D2396" s="6"/>
      <c r="E2396" s="8"/>
      <c r="Q2396" s="11"/>
      <c r="S2396" s="16"/>
      <c r="T2396" s="17"/>
    </row>
    <row r="2397" spans="2:20" x14ac:dyDescent="0.2">
      <c r="B2397" s="3"/>
      <c r="C2397" s="3"/>
      <c r="D2397" s="6"/>
      <c r="E2397" s="8"/>
      <c r="Q2397" s="11"/>
      <c r="S2397" s="16"/>
      <c r="T2397" s="17"/>
    </row>
    <row r="2398" spans="2:20" x14ac:dyDescent="0.2">
      <c r="B2398" s="3"/>
      <c r="C2398" s="3"/>
      <c r="D2398" s="6"/>
      <c r="E2398" s="8"/>
      <c r="Q2398" s="11"/>
      <c r="S2398" s="16"/>
      <c r="T2398" s="17"/>
    </row>
    <row r="2399" spans="2:20" x14ac:dyDescent="0.2">
      <c r="B2399" s="3"/>
      <c r="C2399" s="3"/>
      <c r="D2399" s="6"/>
      <c r="E2399" s="8"/>
      <c r="Q2399" s="11"/>
      <c r="S2399" s="16"/>
      <c r="T2399" s="17"/>
    </row>
    <row r="2400" spans="2:20" x14ac:dyDescent="0.2">
      <c r="B2400" s="3"/>
      <c r="C2400" s="3"/>
      <c r="D2400" s="6"/>
      <c r="E2400" s="8"/>
      <c r="Q2400" s="11"/>
      <c r="S2400" s="16"/>
      <c r="T2400" s="17"/>
    </row>
    <row r="2401" spans="2:20" x14ac:dyDescent="0.2">
      <c r="B2401" s="3"/>
      <c r="C2401" s="3"/>
      <c r="D2401" s="6"/>
      <c r="E2401" s="8"/>
      <c r="Q2401" s="11"/>
      <c r="S2401" s="16"/>
      <c r="T2401" s="17"/>
    </row>
    <row r="2402" spans="2:20" x14ac:dyDescent="0.2">
      <c r="B2402" s="3"/>
      <c r="C2402" s="3"/>
      <c r="D2402" s="6"/>
      <c r="E2402" s="8"/>
      <c r="Q2402" s="11"/>
      <c r="S2402" s="16"/>
      <c r="T2402" s="17"/>
    </row>
    <row r="2403" spans="2:20" x14ac:dyDescent="0.2">
      <c r="B2403" s="3"/>
      <c r="C2403" s="3"/>
      <c r="D2403" s="6"/>
      <c r="E2403" s="8"/>
      <c r="Q2403" s="11"/>
      <c r="S2403" s="16"/>
      <c r="T2403" s="17"/>
    </row>
    <row r="2404" spans="2:20" x14ac:dyDescent="0.2">
      <c r="B2404" s="3"/>
      <c r="C2404" s="3"/>
      <c r="D2404" s="6"/>
      <c r="E2404" s="8"/>
      <c r="Q2404" s="11"/>
      <c r="S2404" s="16"/>
      <c r="T2404" s="17"/>
    </row>
    <row r="2405" spans="2:20" x14ac:dyDescent="0.2">
      <c r="B2405" s="3"/>
      <c r="C2405" s="3"/>
      <c r="D2405" s="6"/>
      <c r="E2405" s="8"/>
      <c r="Q2405" s="11"/>
      <c r="S2405" s="16"/>
      <c r="T2405" s="17"/>
    </row>
    <row r="2406" spans="2:20" x14ac:dyDescent="0.2">
      <c r="B2406" s="3"/>
      <c r="C2406" s="3"/>
      <c r="D2406" s="6"/>
      <c r="E2406" s="8"/>
      <c r="Q2406" s="11"/>
      <c r="S2406" s="16"/>
      <c r="T2406" s="17"/>
    </row>
    <row r="2407" spans="2:20" x14ac:dyDescent="0.2">
      <c r="B2407" s="3"/>
      <c r="C2407" s="3"/>
      <c r="D2407" s="6"/>
      <c r="E2407" s="8"/>
      <c r="Q2407" s="11"/>
      <c r="S2407" s="16"/>
      <c r="T2407" s="17"/>
    </row>
    <row r="2408" spans="2:20" x14ac:dyDescent="0.2">
      <c r="B2408" s="3"/>
      <c r="C2408" s="3"/>
      <c r="D2408" s="6"/>
      <c r="E2408" s="8"/>
      <c r="Q2408" s="11"/>
      <c r="S2408" s="16"/>
      <c r="T2408" s="17"/>
    </row>
    <row r="2409" spans="2:20" x14ac:dyDescent="0.2">
      <c r="B2409" s="3"/>
      <c r="C2409" s="3"/>
      <c r="D2409" s="6"/>
      <c r="E2409" s="8"/>
      <c r="Q2409" s="11"/>
      <c r="S2409" s="16"/>
      <c r="T2409" s="17"/>
    </row>
    <row r="2410" spans="2:20" x14ac:dyDescent="0.2">
      <c r="B2410" s="3"/>
      <c r="C2410" s="3"/>
      <c r="D2410" s="6"/>
      <c r="E2410" s="8"/>
      <c r="Q2410" s="11"/>
      <c r="S2410" s="16"/>
      <c r="T2410" s="17"/>
    </row>
    <row r="2411" spans="2:20" x14ac:dyDescent="0.2">
      <c r="B2411" s="3"/>
      <c r="C2411" s="3"/>
      <c r="D2411" s="6"/>
      <c r="E2411" s="8"/>
      <c r="Q2411" s="11"/>
      <c r="S2411" s="16"/>
      <c r="T2411" s="17"/>
    </row>
    <row r="2412" spans="2:20" x14ac:dyDescent="0.2">
      <c r="B2412" s="3"/>
      <c r="C2412" s="3"/>
      <c r="D2412" s="6"/>
      <c r="E2412" s="8"/>
      <c r="Q2412" s="11"/>
      <c r="S2412" s="16"/>
      <c r="T2412" s="17"/>
    </row>
    <row r="2413" spans="2:20" x14ac:dyDescent="0.2">
      <c r="B2413" s="3"/>
      <c r="C2413" s="3"/>
      <c r="D2413" s="6"/>
      <c r="E2413" s="8"/>
      <c r="Q2413" s="11"/>
      <c r="S2413" s="16"/>
      <c r="T2413" s="17"/>
    </row>
    <row r="2414" spans="2:20" x14ac:dyDescent="0.2">
      <c r="B2414" s="3"/>
      <c r="C2414" s="3"/>
      <c r="D2414" s="6"/>
      <c r="E2414" s="8"/>
      <c r="Q2414" s="11"/>
      <c r="S2414" s="16"/>
      <c r="T2414" s="17"/>
    </row>
    <row r="2415" spans="2:20" x14ac:dyDescent="0.2">
      <c r="B2415" s="3"/>
      <c r="C2415" s="3"/>
      <c r="D2415" s="6"/>
      <c r="E2415" s="8"/>
      <c r="Q2415" s="11"/>
      <c r="S2415" s="16"/>
      <c r="T2415" s="17"/>
    </row>
    <row r="2416" spans="2:20" x14ac:dyDescent="0.2">
      <c r="B2416" s="3"/>
      <c r="C2416" s="3"/>
      <c r="D2416" s="6"/>
      <c r="E2416" s="8"/>
      <c r="Q2416" s="11"/>
      <c r="S2416" s="16"/>
      <c r="T2416" s="17"/>
    </row>
    <row r="2417" spans="2:20" x14ac:dyDescent="0.2">
      <c r="B2417" s="3"/>
      <c r="C2417" s="3"/>
      <c r="D2417" s="6"/>
      <c r="E2417" s="8"/>
      <c r="Q2417" s="11"/>
      <c r="S2417" s="16"/>
      <c r="T2417" s="17"/>
    </row>
    <row r="2418" spans="2:20" x14ac:dyDescent="0.2">
      <c r="B2418" s="3"/>
      <c r="C2418" s="3"/>
      <c r="D2418" s="6"/>
      <c r="E2418" s="8"/>
      <c r="Q2418" s="11"/>
      <c r="S2418" s="16"/>
      <c r="T2418" s="17"/>
    </row>
    <row r="2419" spans="2:20" x14ac:dyDescent="0.2">
      <c r="B2419" s="3"/>
      <c r="C2419" s="3"/>
      <c r="D2419" s="6"/>
      <c r="E2419" s="8"/>
      <c r="Q2419" s="11"/>
      <c r="S2419" s="16"/>
      <c r="T2419" s="17"/>
    </row>
    <row r="2420" spans="2:20" x14ac:dyDescent="0.2">
      <c r="B2420" s="3"/>
      <c r="C2420" s="3"/>
      <c r="D2420" s="6"/>
      <c r="E2420" s="8"/>
      <c r="Q2420" s="11"/>
      <c r="S2420" s="16"/>
      <c r="T2420" s="17"/>
    </row>
    <row r="2421" spans="2:20" x14ac:dyDescent="0.2">
      <c r="B2421" s="3"/>
      <c r="C2421" s="3"/>
      <c r="D2421" s="6"/>
      <c r="E2421" s="8"/>
      <c r="Q2421" s="11"/>
      <c r="S2421" s="16"/>
      <c r="T2421" s="17"/>
    </row>
    <row r="2422" spans="2:20" x14ac:dyDescent="0.2">
      <c r="B2422" s="3"/>
      <c r="C2422" s="3"/>
      <c r="D2422" s="6"/>
      <c r="E2422" s="8"/>
      <c r="Q2422" s="11"/>
      <c r="S2422" s="16"/>
      <c r="T2422" s="17"/>
    </row>
    <row r="2423" spans="2:20" x14ac:dyDescent="0.2">
      <c r="B2423" s="3"/>
      <c r="C2423" s="3"/>
      <c r="D2423" s="6"/>
      <c r="E2423" s="8"/>
      <c r="Q2423" s="11"/>
      <c r="S2423" s="16"/>
      <c r="T2423" s="17"/>
    </row>
    <row r="2424" spans="2:20" x14ac:dyDescent="0.2">
      <c r="B2424" s="3"/>
      <c r="C2424" s="3"/>
      <c r="D2424" s="6"/>
      <c r="E2424" s="8"/>
      <c r="Q2424" s="11"/>
      <c r="S2424" s="16"/>
      <c r="T2424" s="17"/>
    </row>
    <row r="2425" spans="2:20" x14ac:dyDescent="0.2">
      <c r="B2425" s="3"/>
      <c r="C2425" s="3"/>
      <c r="D2425" s="6"/>
      <c r="E2425" s="8"/>
      <c r="Q2425" s="11"/>
      <c r="S2425" s="16"/>
      <c r="T2425" s="17"/>
    </row>
    <row r="2426" spans="2:20" x14ac:dyDescent="0.2">
      <c r="B2426" s="3"/>
      <c r="C2426" s="3"/>
      <c r="D2426" s="6"/>
      <c r="E2426" s="8"/>
      <c r="Q2426" s="11"/>
      <c r="S2426" s="16"/>
      <c r="T2426" s="17"/>
    </row>
    <row r="2427" spans="2:20" x14ac:dyDescent="0.2">
      <c r="B2427" s="3"/>
      <c r="C2427" s="3"/>
      <c r="D2427" s="6"/>
      <c r="E2427" s="8"/>
      <c r="Q2427" s="11"/>
      <c r="S2427" s="16"/>
      <c r="T2427" s="17"/>
    </row>
    <row r="2428" spans="2:20" x14ac:dyDescent="0.2">
      <c r="B2428" s="3"/>
      <c r="C2428" s="3"/>
      <c r="D2428" s="6"/>
      <c r="E2428" s="8"/>
      <c r="Q2428" s="11"/>
      <c r="S2428" s="16"/>
      <c r="T2428" s="17"/>
    </row>
    <row r="2429" spans="2:20" x14ac:dyDescent="0.2">
      <c r="B2429" s="3"/>
      <c r="C2429" s="3"/>
      <c r="D2429" s="6"/>
      <c r="E2429" s="8"/>
      <c r="Q2429" s="11"/>
      <c r="S2429" s="16"/>
      <c r="T2429" s="17"/>
    </row>
    <row r="2430" spans="2:20" x14ac:dyDescent="0.2">
      <c r="B2430" s="3"/>
      <c r="C2430" s="3"/>
      <c r="D2430" s="6"/>
      <c r="E2430" s="8"/>
      <c r="Q2430" s="11"/>
      <c r="S2430" s="16"/>
      <c r="T2430" s="17"/>
    </row>
    <row r="2431" spans="2:20" x14ac:dyDescent="0.2">
      <c r="B2431" s="3"/>
      <c r="C2431" s="3"/>
      <c r="D2431" s="6"/>
      <c r="E2431" s="8"/>
      <c r="Q2431" s="11"/>
      <c r="S2431" s="16"/>
      <c r="T2431" s="17"/>
    </row>
    <row r="2432" spans="2:20" x14ac:dyDescent="0.2">
      <c r="B2432" s="3"/>
      <c r="C2432" s="3"/>
      <c r="D2432" s="6"/>
      <c r="E2432" s="8"/>
      <c r="Q2432" s="11"/>
      <c r="S2432" s="16"/>
      <c r="T2432" s="17"/>
    </row>
    <row r="2433" spans="2:20" x14ac:dyDescent="0.2">
      <c r="B2433" s="3"/>
      <c r="C2433" s="3"/>
      <c r="D2433" s="6"/>
      <c r="E2433" s="8"/>
      <c r="Q2433" s="11"/>
      <c r="S2433" s="16"/>
      <c r="T2433" s="17"/>
    </row>
    <row r="2434" spans="2:20" x14ac:dyDescent="0.2">
      <c r="B2434" s="3"/>
      <c r="C2434" s="3"/>
      <c r="D2434" s="6"/>
      <c r="E2434" s="8"/>
      <c r="Q2434" s="11"/>
      <c r="S2434" s="16"/>
      <c r="T2434" s="17"/>
    </row>
    <row r="2435" spans="2:20" x14ac:dyDescent="0.2">
      <c r="B2435" s="3"/>
      <c r="C2435" s="3"/>
      <c r="D2435" s="6"/>
      <c r="E2435" s="8"/>
      <c r="Q2435" s="11"/>
      <c r="S2435" s="16"/>
      <c r="T2435" s="17"/>
    </row>
    <row r="2436" spans="2:20" x14ac:dyDescent="0.2">
      <c r="B2436" s="3"/>
      <c r="C2436" s="3"/>
      <c r="D2436" s="6"/>
      <c r="E2436" s="8"/>
      <c r="Q2436" s="11"/>
      <c r="S2436" s="16"/>
      <c r="T2436" s="17"/>
    </row>
    <row r="2437" spans="2:20" x14ac:dyDescent="0.2">
      <c r="B2437" s="3"/>
      <c r="C2437" s="3"/>
      <c r="D2437" s="6"/>
      <c r="E2437" s="8"/>
      <c r="Q2437" s="11"/>
      <c r="S2437" s="16"/>
      <c r="T2437" s="17"/>
    </row>
    <row r="2438" spans="2:20" x14ac:dyDescent="0.2">
      <c r="B2438" s="3"/>
      <c r="C2438" s="3"/>
      <c r="D2438" s="6"/>
      <c r="E2438" s="8"/>
      <c r="Q2438" s="11"/>
      <c r="S2438" s="16"/>
      <c r="T2438" s="17"/>
    </row>
    <row r="2439" spans="2:20" x14ac:dyDescent="0.2">
      <c r="B2439" s="3"/>
      <c r="C2439" s="3"/>
      <c r="D2439" s="6"/>
      <c r="E2439" s="8"/>
      <c r="Q2439" s="11"/>
      <c r="S2439" s="16"/>
      <c r="T2439" s="17"/>
    </row>
    <row r="2440" spans="2:20" x14ac:dyDescent="0.2">
      <c r="B2440" s="3"/>
      <c r="C2440" s="3"/>
      <c r="D2440" s="6"/>
      <c r="E2440" s="8"/>
      <c r="Q2440" s="11"/>
      <c r="S2440" s="16"/>
      <c r="T2440" s="17"/>
    </row>
    <row r="2441" spans="2:20" x14ac:dyDescent="0.2">
      <c r="B2441" s="3"/>
      <c r="C2441" s="3"/>
      <c r="D2441" s="6"/>
      <c r="E2441" s="8"/>
      <c r="Q2441" s="11"/>
      <c r="S2441" s="16"/>
      <c r="T2441" s="17"/>
    </row>
    <row r="2442" spans="2:20" x14ac:dyDescent="0.2">
      <c r="B2442" s="3"/>
      <c r="C2442" s="3"/>
      <c r="D2442" s="6"/>
      <c r="E2442" s="8"/>
      <c r="Q2442" s="11"/>
      <c r="S2442" s="16"/>
      <c r="T2442" s="17"/>
    </row>
    <row r="2443" spans="2:20" x14ac:dyDescent="0.2">
      <c r="B2443" s="3"/>
      <c r="C2443" s="3"/>
      <c r="D2443" s="6"/>
      <c r="E2443" s="8"/>
      <c r="Q2443" s="11"/>
      <c r="S2443" s="16"/>
      <c r="T2443" s="17"/>
    </row>
    <row r="2444" spans="2:20" x14ac:dyDescent="0.2">
      <c r="B2444" s="3"/>
      <c r="C2444" s="3"/>
      <c r="D2444" s="6"/>
      <c r="E2444" s="8"/>
      <c r="Q2444" s="11"/>
      <c r="S2444" s="16"/>
      <c r="T2444" s="17"/>
    </row>
    <row r="2445" spans="2:20" x14ac:dyDescent="0.2">
      <c r="B2445" s="3"/>
      <c r="C2445" s="3"/>
      <c r="D2445" s="6"/>
      <c r="E2445" s="8"/>
      <c r="Q2445" s="11"/>
      <c r="S2445" s="16"/>
      <c r="T2445" s="17"/>
    </row>
    <row r="2446" spans="2:20" x14ac:dyDescent="0.2">
      <c r="B2446" s="3"/>
      <c r="C2446" s="3"/>
      <c r="D2446" s="6"/>
      <c r="E2446" s="8"/>
      <c r="Q2446" s="11"/>
      <c r="S2446" s="16"/>
      <c r="T2446" s="17"/>
    </row>
    <row r="2447" spans="2:20" x14ac:dyDescent="0.2">
      <c r="B2447" s="3"/>
      <c r="C2447" s="3"/>
      <c r="D2447" s="6"/>
      <c r="E2447" s="8"/>
      <c r="Q2447" s="11"/>
      <c r="S2447" s="16"/>
      <c r="T2447" s="17"/>
    </row>
    <row r="2448" spans="2:20" x14ac:dyDescent="0.2">
      <c r="B2448" s="3"/>
      <c r="C2448" s="3"/>
      <c r="D2448" s="6"/>
      <c r="E2448" s="8"/>
      <c r="Q2448" s="11"/>
      <c r="S2448" s="16"/>
      <c r="T2448" s="17"/>
    </row>
    <row r="2449" spans="2:20" x14ac:dyDescent="0.2">
      <c r="B2449" s="3"/>
      <c r="C2449" s="3"/>
      <c r="D2449" s="6"/>
      <c r="E2449" s="8"/>
      <c r="Q2449" s="11"/>
      <c r="S2449" s="16"/>
      <c r="T2449" s="17"/>
    </row>
    <row r="2450" spans="2:20" x14ac:dyDescent="0.2">
      <c r="B2450" s="3"/>
      <c r="C2450" s="3"/>
      <c r="D2450" s="6"/>
      <c r="E2450" s="8"/>
      <c r="Q2450" s="11"/>
      <c r="S2450" s="16"/>
      <c r="T2450" s="17"/>
    </row>
    <row r="2451" spans="2:20" x14ac:dyDescent="0.2">
      <c r="B2451" s="3"/>
      <c r="C2451" s="3"/>
      <c r="D2451" s="6"/>
      <c r="E2451" s="8"/>
      <c r="Q2451" s="11"/>
      <c r="S2451" s="16"/>
      <c r="T2451" s="17"/>
    </row>
    <row r="2452" spans="2:20" x14ac:dyDescent="0.2">
      <c r="B2452" s="3"/>
      <c r="C2452" s="3"/>
      <c r="D2452" s="6"/>
      <c r="E2452" s="8"/>
      <c r="Q2452" s="11"/>
      <c r="S2452" s="16"/>
      <c r="T2452" s="17"/>
    </row>
    <row r="2453" spans="2:20" x14ac:dyDescent="0.2">
      <c r="B2453" s="3"/>
      <c r="C2453" s="3"/>
      <c r="D2453" s="6"/>
      <c r="E2453" s="8"/>
      <c r="Q2453" s="11"/>
      <c r="S2453" s="16"/>
      <c r="T2453" s="17"/>
    </row>
    <row r="2454" spans="2:20" x14ac:dyDescent="0.2">
      <c r="B2454" s="3"/>
      <c r="C2454" s="3"/>
      <c r="D2454" s="6"/>
      <c r="E2454" s="8"/>
      <c r="Q2454" s="11"/>
      <c r="S2454" s="16"/>
      <c r="T2454" s="17"/>
    </row>
    <row r="2455" spans="2:20" x14ac:dyDescent="0.2">
      <c r="B2455" s="3"/>
      <c r="C2455" s="3"/>
      <c r="D2455" s="6"/>
      <c r="E2455" s="8"/>
      <c r="Q2455" s="11"/>
      <c r="S2455" s="16"/>
      <c r="T2455" s="17"/>
    </row>
    <row r="2456" spans="2:20" x14ac:dyDescent="0.2">
      <c r="B2456" s="3"/>
      <c r="C2456" s="3"/>
      <c r="D2456" s="6"/>
      <c r="E2456" s="8"/>
      <c r="Q2456" s="11"/>
      <c r="S2456" s="16"/>
      <c r="T2456" s="17"/>
    </row>
    <row r="2457" spans="2:20" x14ac:dyDescent="0.2">
      <c r="B2457" s="3"/>
      <c r="C2457" s="3"/>
      <c r="D2457" s="6"/>
      <c r="E2457" s="8"/>
      <c r="Q2457" s="11"/>
      <c r="S2457" s="16"/>
      <c r="T2457" s="17"/>
    </row>
    <row r="2458" spans="2:20" x14ac:dyDescent="0.2">
      <c r="B2458" s="3"/>
      <c r="C2458" s="3"/>
      <c r="D2458" s="6"/>
      <c r="E2458" s="8"/>
      <c r="Q2458" s="11"/>
      <c r="S2458" s="16"/>
      <c r="T2458" s="17"/>
    </row>
    <row r="2459" spans="2:20" x14ac:dyDescent="0.2">
      <c r="B2459" s="3"/>
      <c r="C2459" s="3"/>
      <c r="D2459" s="6"/>
      <c r="E2459" s="8"/>
      <c r="Q2459" s="11"/>
      <c r="S2459" s="16"/>
      <c r="T2459" s="17"/>
    </row>
    <row r="2460" spans="2:20" x14ac:dyDescent="0.2">
      <c r="B2460" s="3"/>
      <c r="C2460" s="3"/>
      <c r="D2460" s="6"/>
      <c r="E2460" s="8"/>
      <c r="Q2460" s="11"/>
      <c r="S2460" s="16"/>
      <c r="T2460" s="17"/>
    </row>
    <row r="2461" spans="2:20" x14ac:dyDescent="0.2">
      <c r="B2461" s="3"/>
      <c r="C2461" s="3"/>
      <c r="D2461" s="6"/>
      <c r="E2461" s="8"/>
      <c r="Q2461" s="11"/>
      <c r="S2461" s="16"/>
      <c r="T2461" s="17"/>
    </row>
    <row r="2462" spans="2:20" x14ac:dyDescent="0.2">
      <c r="B2462" s="3"/>
      <c r="C2462" s="3"/>
      <c r="D2462" s="6"/>
      <c r="E2462" s="8"/>
      <c r="Q2462" s="11"/>
      <c r="S2462" s="16"/>
      <c r="T2462" s="17"/>
    </row>
    <row r="2463" spans="2:20" x14ac:dyDescent="0.2">
      <c r="B2463" s="3"/>
      <c r="C2463" s="3"/>
      <c r="D2463" s="6"/>
      <c r="E2463" s="8"/>
      <c r="Q2463" s="11"/>
      <c r="S2463" s="16"/>
      <c r="T2463" s="17"/>
    </row>
    <row r="2464" spans="2:20" x14ac:dyDescent="0.2">
      <c r="B2464" s="3"/>
      <c r="C2464" s="3"/>
      <c r="D2464" s="6"/>
      <c r="E2464" s="8"/>
      <c r="Q2464" s="11"/>
      <c r="S2464" s="16"/>
      <c r="T2464" s="17"/>
    </row>
    <row r="2465" spans="2:20" x14ac:dyDescent="0.2">
      <c r="B2465" s="3"/>
      <c r="C2465" s="3"/>
      <c r="D2465" s="6"/>
      <c r="E2465" s="8"/>
      <c r="Q2465" s="11"/>
      <c r="S2465" s="16"/>
      <c r="T2465" s="17"/>
    </row>
    <row r="2466" spans="2:20" x14ac:dyDescent="0.2">
      <c r="B2466" s="3"/>
      <c r="C2466" s="3"/>
      <c r="D2466" s="6"/>
      <c r="E2466" s="8"/>
      <c r="Q2466" s="11"/>
      <c r="S2466" s="16"/>
      <c r="T2466" s="17"/>
    </row>
    <row r="2467" spans="2:20" x14ac:dyDescent="0.2">
      <c r="B2467" s="3"/>
      <c r="C2467" s="3"/>
      <c r="D2467" s="6"/>
      <c r="E2467" s="8"/>
      <c r="Q2467" s="11"/>
      <c r="S2467" s="16"/>
      <c r="T2467" s="17"/>
    </row>
    <row r="2468" spans="2:20" x14ac:dyDescent="0.2">
      <c r="B2468" s="3"/>
      <c r="C2468" s="3"/>
      <c r="D2468" s="6"/>
      <c r="E2468" s="8"/>
      <c r="Q2468" s="11"/>
      <c r="S2468" s="16"/>
      <c r="T2468" s="17"/>
    </row>
    <row r="2469" spans="2:20" x14ac:dyDescent="0.2">
      <c r="B2469" s="3"/>
      <c r="C2469" s="3"/>
      <c r="D2469" s="6"/>
      <c r="E2469" s="8"/>
      <c r="Q2469" s="11"/>
      <c r="S2469" s="16"/>
      <c r="T2469" s="17"/>
    </row>
    <row r="2470" spans="2:20" x14ac:dyDescent="0.2">
      <c r="B2470" s="3"/>
      <c r="C2470" s="3"/>
      <c r="D2470" s="6"/>
      <c r="E2470" s="8"/>
      <c r="Q2470" s="11"/>
      <c r="S2470" s="16"/>
      <c r="T2470" s="17"/>
    </row>
    <row r="2471" spans="2:20" x14ac:dyDescent="0.2">
      <c r="B2471" s="3"/>
      <c r="C2471" s="3"/>
      <c r="D2471" s="6"/>
      <c r="E2471" s="8"/>
      <c r="Q2471" s="11"/>
      <c r="S2471" s="16"/>
      <c r="T2471" s="17"/>
    </row>
    <row r="2472" spans="2:20" x14ac:dyDescent="0.2">
      <c r="B2472" s="3"/>
      <c r="C2472" s="3"/>
      <c r="D2472" s="6"/>
      <c r="E2472" s="8"/>
      <c r="Q2472" s="11"/>
      <c r="S2472" s="16"/>
      <c r="T2472" s="17"/>
    </row>
    <row r="2473" spans="2:20" x14ac:dyDescent="0.2">
      <c r="B2473" s="3"/>
      <c r="C2473" s="3"/>
      <c r="D2473" s="6"/>
      <c r="E2473" s="8"/>
      <c r="Q2473" s="11"/>
      <c r="S2473" s="16"/>
      <c r="T2473" s="17"/>
    </row>
    <row r="2474" spans="2:20" x14ac:dyDescent="0.2">
      <c r="B2474" s="3"/>
      <c r="C2474" s="3"/>
      <c r="D2474" s="6"/>
      <c r="E2474" s="8"/>
      <c r="Q2474" s="11"/>
      <c r="S2474" s="16"/>
      <c r="T2474" s="17"/>
    </row>
    <row r="2475" spans="2:20" x14ac:dyDescent="0.2">
      <c r="B2475" s="3"/>
      <c r="C2475" s="3"/>
      <c r="D2475" s="6"/>
      <c r="E2475" s="8"/>
      <c r="Q2475" s="11"/>
      <c r="S2475" s="16"/>
      <c r="T2475" s="17"/>
    </row>
    <row r="2476" spans="2:20" x14ac:dyDescent="0.2">
      <c r="B2476" s="3"/>
      <c r="C2476" s="3"/>
      <c r="D2476" s="6"/>
      <c r="E2476" s="8"/>
      <c r="Q2476" s="11"/>
      <c r="S2476" s="16"/>
      <c r="T2476" s="17"/>
    </row>
    <row r="2477" spans="2:20" x14ac:dyDescent="0.2">
      <c r="B2477" s="3"/>
      <c r="C2477" s="3"/>
      <c r="D2477" s="6"/>
      <c r="E2477" s="8"/>
      <c r="Q2477" s="11"/>
      <c r="S2477" s="16"/>
      <c r="T2477" s="17"/>
    </row>
    <row r="2478" spans="2:20" x14ac:dyDescent="0.2">
      <c r="B2478" s="3"/>
      <c r="C2478" s="3"/>
      <c r="D2478" s="6"/>
      <c r="E2478" s="8"/>
      <c r="Q2478" s="11"/>
      <c r="S2478" s="16"/>
      <c r="T2478" s="17"/>
    </row>
    <row r="2479" spans="2:20" x14ac:dyDescent="0.2">
      <c r="B2479" s="3"/>
      <c r="C2479" s="3"/>
      <c r="D2479" s="6"/>
      <c r="E2479" s="8"/>
      <c r="Q2479" s="11"/>
      <c r="S2479" s="16"/>
      <c r="T2479" s="17"/>
    </row>
    <row r="2480" spans="2:20" x14ac:dyDescent="0.2">
      <c r="B2480" s="3"/>
      <c r="C2480" s="3"/>
      <c r="D2480" s="6"/>
      <c r="E2480" s="8"/>
      <c r="Q2480" s="11"/>
      <c r="S2480" s="16"/>
      <c r="T2480" s="17"/>
    </row>
    <row r="2481" spans="2:20" x14ac:dyDescent="0.2">
      <c r="B2481" s="3"/>
      <c r="C2481" s="3"/>
      <c r="D2481" s="6"/>
      <c r="E2481" s="8"/>
      <c r="Q2481" s="11"/>
      <c r="S2481" s="16"/>
      <c r="T2481" s="17"/>
    </row>
    <row r="2482" spans="2:20" x14ac:dyDescent="0.2">
      <c r="B2482" s="3"/>
      <c r="C2482" s="3"/>
      <c r="D2482" s="6"/>
      <c r="E2482" s="8"/>
      <c r="Q2482" s="11"/>
      <c r="S2482" s="16"/>
      <c r="T2482" s="17"/>
    </row>
    <row r="2483" spans="2:20" x14ac:dyDescent="0.2">
      <c r="B2483" s="3"/>
      <c r="C2483" s="3"/>
      <c r="D2483" s="6"/>
      <c r="E2483" s="8"/>
      <c r="Q2483" s="11"/>
      <c r="S2483" s="16"/>
      <c r="T2483" s="17"/>
    </row>
    <row r="2484" spans="2:20" x14ac:dyDescent="0.2">
      <c r="B2484" s="3"/>
      <c r="C2484" s="3"/>
      <c r="D2484" s="6"/>
      <c r="E2484" s="8"/>
      <c r="Q2484" s="11"/>
      <c r="S2484" s="16"/>
      <c r="T2484" s="17"/>
    </row>
    <row r="2485" spans="2:20" x14ac:dyDescent="0.2">
      <c r="B2485" s="3"/>
      <c r="C2485" s="3"/>
      <c r="D2485" s="6"/>
      <c r="E2485" s="8"/>
      <c r="Q2485" s="11"/>
      <c r="S2485" s="16"/>
      <c r="T2485" s="17"/>
    </row>
    <row r="2486" spans="2:20" x14ac:dyDescent="0.2">
      <c r="B2486" s="3"/>
      <c r="C2486" s="3"/>
      <c r="D2486" s="6"/>
      <c r="E2486" s="8"/>
      <c r="Q2486" s="11"/>
      <c r="S2486" s="16"/>
      <c r="T2486" s="17"/>
    </row>
    <row r="2487" spans="2:20" x14ac:dyDescent="0.2">
      <c r="B2487" s="3"/>
      <c r="C2487" s="3"/>
      <c r="D2487" s="6"/>
      <c r="E2487" s="8"/>
      <c r="Q2487" s="11"/>
      <c r="S2487" s="16"/>
      <c r="T2487" s="17"/>
    </row>
    <row r="2488" spans="2:20" x14ac:dyDescent="0.2">
      <c r="B2488" s="3"/>
      <c r="C2488" s="3"/>
      <c r="D2488" s="6"/>
      <c r="E2488" s="8"/>
      <c r="Q2488" s="11"/>
      <c r="S2488" s="16"/>
      <c r="T2488" s="17"/>
    </row>
    <row r="2489" spans="2:20" x14ac:dyDescent="0.2">
      <c r="B2489" s="3"/>
      <c r="C2489" s="3"/>
      <c r="D2489" s="6"/>
      <c r="E2489" s="8"/>
      <c r="Q2489" s="11"/>
      <c r="S2489" s="16"/>
      <c r="T2489" s="17"/>
    </row>
    <row r="2490" spans="2:20" x14ac:dyDescent="0.2">
      <c r="B2490" s="3"/>
      <c r="C2490" s="3"/>
      <c r="D2490" s="6"/>
      <c r="E2490" s="8"/>
      <c r="Q2490" s="11"/>
      <c r="S2490" s="16"/>
      <c r="T2490" s="17"/>
    </row>
    <row r="2491" spans="2:20" x14ac:dyDescent="0.2">
      <c r="B2491" s="3"/>
      <c r="C2491" s="3"/>
      <c r="D2491" s="6"/>
      <c r="E2491" s="8"/>
      <c r="Q2491" s="11"/>
      <c r="S2491" s="16"/>
      <c r="T2491" s="17"/>
    </row>
    <row r="2492" spans="2:20" x14ac:dyDescent="0.2">
      <c r="B2492" s="3"/>
      <c r="C2492" s="3"/>
      <c r="D2492" s="6"/>
      <c r="E2492" s="8"/>
      <c r="Q2492" s="11"/>
      <c r="S2492" s="16"/>
      <c r="T2492" s="17"/>
    </row>
    <row r="2493" spans="2:20" x14ac:dyDescent="0.2">
      <c r="B2493" s="3"/>
      <c r="C2493" s="3"/>
      <c r="D2493" s="6"/>
      <c r="E2493" s="8"/>
      <c r="Q2493" s="11"/>
      <c r="S2493" s="16"/>
      <c r="T2493" s="17"/>
    </row>
    <row r="2494" spans="2:20" x14ac:dyDescent="0.2">
      <c r="B2494" s="3"/>
      <c r="C2494" s="3"/>
      <c r="D2494" s="6"/>
      <c r="E2494" s="8"/>
      <c r="Q2494" s="11"/>
      <c r="S2494" s="16"/>
      <c r="T2494" s="17"/>
    </row>
    <row r="2495" spans="2:20" x14ac:dyDescent="0.2">
      <c r="B2495" s="3"/>
      <c r="C2495" s="3"/>
      <c r="D2495" s="6"/>
      <c r="E2495" s="8"/>
      <c r="Q2495" s="11"/>
      <c r="S2495" s="16"/>
      <c r="T2495" s="17"/>
    </row>
    <row r="2496" spans="2:20" x14ac:dyDescent="0.2">
      <c r="B2496" s="3"/>
      <c r="C2496" s="3"/>
      <c r="D2496" s="6"/>
      <c r="E2496" s="8"/>
      <c r="Q2496" s="11"/>
      <c r="S2496" s="16"/>
      <c r="T2496" s="17"/>
    </row>
    <row r="2497" spans="2:20" x14ac:dyDescent="0.2">
      <c r="B2497" s="3"/>
      <c r="C2497" s="3"/>
      <c r="D2497" s="6"/>
      <c r="E2497" s="8"/>
      <c r="Q2497" s="11"/>
      <c r="S2497" s="16"/>
      <c r="T2497" s="17"/>
    </row>
    <row r="2498" spans="2:20" x14ac:dyDescent="0.2">
      <c r="B2498" s="3"/>
      <c r="C2498" s="3"/>
      <c r="D2498" s="6"/>
      <c r="E2498" s="8"/>
      <c r="Q2498" s="11"/>
      <c r="S2498" s="16"/>
      <c r="T2498" s="17"/>
    </row>
    <row r="2499" spans="2:20" x14ac:dyDescent="0.2">
      <c r="B2499" s="3"/>
      <c r="C2499" s="3"/>
      <c r="D2499" s="6"/>
      <c r="E2499" s="8"/>
      <c r="Q2499" s="11"/>
      <c r="S2499" s="16"/>
      <c r="T2499" s="17"/>
    </row>
    <row r="2500" spans="2:20" x14ac:dyDescent="0.2">
      <c r="B2500" s="3"/>
      <c r="C2500" s="3"/>
      <c r="D2500" s="6"/>
      <c r="E2500" s="8"/>
      <c r="Q2500" s="11"/>
      <c r="S2500" s="16"/>
      <c r="T2500" s="17"/>
    </row>
    <row r="2501" spans="2:20" x14ac:dyDescent="0.2">
      <c r="B2501" s="3"/>
      <c r="C2501" s="3"/>
      <c r="D2501" s="6"/>
      <c r="E2501" s="8"/>
      <c r="Q2501" s="11"/>
      <c r="S2501" s="16"/>
      <c r="T2501" s="17"/>
    </row>
    <row r="2502" spans="2:20" x14ac:dyDescent="0.2">
      <c r="B2502" s="3"/>
      <c r="C2502" s="3"/>
      <c r="D2502" s="6"/>
      <c r="E2502" s="8"/>
      <c r="Q2502" s="11"/>
      <c r="S2502" s="16"/>
      <c r="T2502" s="17"/>
    </row>
    <row r="2503" spans="2:20" x14ac:dyDescent="0.2">
      <c r="B2503" s="3"/>
      <c r="C2503" s="3"/>
      <c r="D2503" s="6"/>
      <c r="E2503" s="8"/>
      <c r="Q2503" s="11"/>
      <c r="S2503" s="16"/>
      <c r="T2503" s="17"/>
    </row>
    <row r="2504" spans="2:20" x14ac:dyDescent="0.2">
      <c r="B2504" s="3"/>
      <c r="C2504" s="3"/>
      <c r="D2504" s="6"/>
      <c r="E2504" s="8"/>
      <c r="Q2504" s="11"/>
      <c r="S2504" s="16"/>
      <c r="T2504" s="17"/>
    </row>
    <row r="2505" spans="2:20" x14ac:dyDescent="0.2">
      <c r="B2505" s="3"/>
      <c r="C2505" s="3"/>
      <c r="D2505" s="6"/>
      <c r="E2505" s="8"/>
      <c r="Q2505" s="11"/>
      <c r="S2505" s="16"/>
      <c r="T2505" s="17"/>
    </row>
    <row r="2506" spans="2:20" x14ac:dyDescent="0.2">
      <c r="B2506" s="3"/>
      <c r="C2506" s="3"/>
      <c r="D2506" s="6"/>
      <c r="E2506" s="8"/>
      <c r="Q2506" s="11"/>
      <c r="S2506" s="16"/>
      <c r="T2506" s="17"/>
    </row>
    <row r="2507" spans="2:20" x14ac:dyDescent="0.2">
      <c r="B2507" s="3"/>
      <c r="C2507" s="3"/>
      <c r="D2507" s="6"/>
      <c r="E2507" s="8"/>
      <c r="Q2507" s="11"/>
      <c r="S2507" s="16"/>
      <c r="T2507" s="17"/>
    </row>
    <row r="2508" spans="2:20" x14ac:dyDescent="0.2">
      <c r="B2508" s="3"/>
      <c r="C2508" s="3"/>
      <c r="D2508" s="6"/>
      <c r="E2508" s="8"/>
      <c r="Q2508" s="11"/>
      <c r="S2508" s="16"/>
      <c r="T2508" s="17"/>
    </row>
    <row r="2509" spans="2:20" x14ac:dyDescent="0.2">
      <c r="B2509" s="3"/>
      <c r="C2509" s="3"/>
      <c r="D2509" s="6"/>
      <c r="E2509" s="8"/>
      <c r="Q2509" s="11"/>
      <c r="S2509" s="16"/>
      <c r="T2509" s="17"/>
    </row>
    <row r="2510" spans="2:20" x14ac:dyDescent="0.2">
      <c r="B2510" s="3"/>
      <c r="C2510" s="3"/>
      <c r="D2510" s="6"/>
      <c r="E2510" s="8"/>
      <c r="Q2510" s="11"/>
      <c r="S2510" s="16"/>
      <c r="T2510" s="17"/>
    </row>
    <row r="2511" spans="2:20" x14ac:dyDescent="0.2">
      <c r="B2511" s="3"/>
      <c r="C2511" s="3"/>
      <c r="D2511" s="6"/>
      <c r="E2511" s="8"/>
      <c r="Q2511" s="11"/>
      <c r="S2511" s="16"/>
      <c r="T2511" s="17"/>
    </row>
    <row r="2512" spans="2:20" x14ac:dyDescent="0.2">
      <c r="B2512" s="3"/>
      <c r="C2512" s="3"/>
      <c r="D2512" s="6"/>
      <c r="E2512" s="8"/>
      <c r="Q2512" s="11"/>
      <c r="S2512" s="16"/>
      <c r="T2512" s="17"/>
    </row>
    <row r="2513" spans="2:20" x14ac:dyDescent="0.2">
      <c r="B2513" s="3"/>
      <c r="C2513" s="3"/>
      <c r="D2513" s="6"/>
      <c r="E2513" s="8"/>
      <c r="Q2513" s="11"/>
      <c r="S2513" s="16"/>
      <c r="T2513" s="17"/>
    </row>
    <row r="2514" spans="2:20" x14ac:dyDescent="0.2">
      <c r="B2514" s="3"/>
      <c r="C2514" s="3"/>
      <c r="D2514" s="6"/>
      <c r="E2514" s="8"/>
      <c r="Q2514" s="11"/>
      <c r="S2514" s="16"/>
      <c r="T2514" s="17"/>
    </row>
    <row r="2515" spans="2:20" x14ac:dyDescent="0.2">
      <c r="B2515" s="3"/>
      <c r="C2515" s="3"/>
      <c r="D2515" s="6"/>
      <c r="E2515" s="8"/>
      <c r="Q2515" s="11"/>
      <c r="S2515" s="16"/>
      <c r="T2515" s="17"/>
    </row>
    <row r="2516" spans="2:20" x14ac:dyDescent="0.2">
      <c r="B2516" s="3"/>
      <c r="C2516" s="3"/>
      <c r="D2516" s="6"/>
      <c r="E2516" s="8"/>
      <c r="Q2516" s="11"/>
      <c r="S2516" s="16"/>
      <c r="T2516" s="17"/>
    </row>
    <row r="2517" spans="2:20" x14ac:dyDescent="0.2">
      <c r="B2517" s="3"/>
      <c r="C2517" s="3"/>
      <c r="D2517" s="6"/>
      <c r="E2517" s="8"/>
      <c r="Q2517" s="11"/>
      <c r="S2517" s="16"/>
      <c r="T2517" s="17"/>
    </row>
    <row r="2518" spans="2:20" x14ac:dyDescent="0.2">
      <c r="B2518" s="3"/>
      <c r="C2518" s="3"/>
      <c r="D2518" s="6"/>
      <c r="E2518" s="8"/>
      <c r="Q2518" s="11"/>
      <c r="S2518" s="16"/>
      <c r="T2518" s="17"/>
    </row>
    <row r="2519" spans="2:20" x14ac:dyDescent="0.2">
      <c r="B2519" s="3"/>
      <c r="C2519" s="3"/>
      <c r="D2519" s="6"/>
      <c r="E2519" s="8"/>
      <c r="Q2519" s="11"/>
      <c r="S2519" s="16"/>
      <c r="T2519" s="17"/>
    </row>
    <row r="2520" spans="2:20" x14ac:dyDescent="0.2">
      <c r="B2520" s="3"/>
      <c r="C2520" s="3"/>
      <c r="D2520" s="6"/>
      <c r="E2520" s="8"/>
      <c r="Q2520" s="11"/>
      <c r="S2520" s="16"/>
      <c r="T2520" s="17"/>
    </row>
    <row r="2521" spans="2:20" x14ac:dyDescent="0.2">
      <c r="B2521" s="3"/>
      <c r="C2521" s="3"/>
      <c r="D2521" s="6"/>
      <c r="E2521" s="8"/>
      <c r="Q2521" s="11"/>
      <c r="S2521" s="16"/>
      <c r="T2521" s="17"/>
    </row>
    <row r="2522" spans="2:20" x14ac:dyDescent="0.2">
      <c r="B2522" s="3"/>
      <c r="C2522" s="3"/>
      <c r="D2522" s="6"/>
      <c r="E2522" s="8"/>
      <c r="Q2522" s="11"/>
      <c r="S2522" s="16"/>
      <c r="T2522" s="17"/>
    </row>
    <row r="2523" spans="2:20" x14ac:dyDescent="0.2">
      <c r="B2523" s="3"/>
      <c r="C2523" s="3"/>
      <c r="D2523" s="6"/>
      <c r="E2523" s="8"/>
      <c r="Q2523" s="11"/>
      <c r="S2523" s="16"/>
      <c r="T2523" s="17"/>
    </row>
    <row r="2524" spans="2:20" x14ac:dyDescent="0.2">
      <c r="B2524" s="3"/>
      <c r="C2524" s="3"/>
      <c r="D2524" s="6"/>
      <c r="E2524" s="8"/>
      <c r="Q2524" s="11"/>
      <c r="S2524" s="16"/>
      <c r="T2524" s="17"/>
    </row>
    <row r="2525" spans="2:20" x14ac:dyDescent="0.2">
      <c r="B2525" s="3"/>
      <c r="C2525" s="3"/>
      <c r="D2525" s="6"/>
      <c r="E2525" s="8"/>
      <c r="Q2525" s="11"/>
      <c r="S2525" s="16"/>
      <c r="T2525" s="17"/>
    </row>
    <row r="2526" spans="2:20" x14ac:dyDescent="0.2">
      <c r="B2526" s="3"/>
      <c r="C2526" s="3"/>
      <c r="D2526" s="6"/>
      <c r="E2526" s="8"/>
      <c r="Q2526" s="11"/>
      <c r="S2526" s="16"/>
      <c r="T2526" s="17"/>
    </row>
    <row r="2527" spans="2:20" x14ac:dyDescent="0.2">
      <c r="B2527" s="3"/>
      <c r="C2527" s="3"/>
      <c r="D2527" s="6"/>
      <c r="E2527" s="8"/>
      <c r="Q2527" s="11"/>
      <c r="S2527" s="16"/>
      <c r="T2527" s="17"/>
    </row>
    <row r="2528" spans="2:20" x14ac:dyDescent="0.2">
      <c r="B2528" s="3"/>
      <c r="C2528" s="3"/>
      <c r="D2528" s="6"/>
      <c r="E2528" s="8"/>
      <c r="Q2528" s="11"/>
      <c r="S2528" s="16"/>
      <c r="T2528" s="17"/>
    </row>
    <row r="2529" spans="2:20" x14ac:dyDescent="0.2">
      <c r="B2529" s="3"/>
      <c r="C2529" s="3"/>
      <c r="D2529" s="6"/>
      <c r="E2529" s="8"/>
      <c r="Q2529" s="11"/>
      <c r="S2529" s="16"/>
      <c r="T2529" s="17"/>
    </row>
    <row r="2530" spans="2:20" x14ac:dyDescent="0.2">
      <c r="B2530" s="3"/>
      <c r="C2530" s="3"/>
      <c r="D2530" s="6"/>
      <c r="E2530" s="8"/>
      <c r="Q2530" s="11"/>
      <c r="S2530" s="16"/>
      <c r="T2530" s="17"/>
    </row>
    <row r="2531" spans="2:20" x14ac:dyDescent="0.2">
      <c r="B2531" s="3"/>
      <c r="C2531" s="3"/>
      <c r="D2531" s="6"/>
      <c r="E2531" s="8"/>
      <c r="Q2531" s="11"/>
      <c r="S2531" s="16"/>
      <c r="T2531" s="17"/>
    </row>
    <row r="2532" spans="2:20" x14ac:dyDescent="0.2">
      <c r="B2532" s="3"/>
      <c r="C2532" s="3"/>
      <c r="D2532" s="6"/>
      <c r="E2532" s="8"/>
      <c r="Q2532" s="11"/>
      <c r="S2532" s="16"/>
      <c r="T2532" s="17"/>
    </row>
    <row r="2533" spans="2:20" x14ac:dyDescent="0.2">
      <c r="B2533" s="3"/>
      <c r="C2533" s="3"/>
      <c r="D2533" s="6"/>
      <c r="E2533" s="8"/>
      <c r="Q2533" s="11"/>
      <c r="S2533" s="16"/>
      <c r="T2533" s="17"/>
    </row>
    <row r="2534" spans="2:20" x14ac:dyDescent="0.2">
      <c r="B2534" s="3"/>
      <c r="C2534" s="3"/>
      <c r="D2534" s="6"/>
      <c r="E2534" s="8"/>
      <c r="Q2534" s="11"/>
      <c r="S2534" s="16"/>
      <c r="T2534" s="17"/>
    </row>
    <row r="2535" spans="2:20" x14ac:dyDescent="0.2">
      <c r="B2535" s="3"/>
      <c r="C2535" s="3"/>
      <c r="D2535" s="6"/>
      <c r="E2535" s="8"/>
      <c r="Q2535" s="11"/>
      <c r="S2535" s="16"/>
      <c r="T2535" s="17"/>
    </row>
    <row r="2536" spans="2:20" x14ac:dyDescent="0.2">
      <c r="B2536" s="3"/>
      <c r="C2536" s="3"/>
      <c r="D2536" s="6"/>
      <c r="E2536" s="8"/>
      <c r="Q2536" s="11"/>
      <c r="S2536" s="16"/>
      <c r="T2536" s="17"/>
    </row>
    <row r="2537" spans="2:20" x14ac:dyDescent="0.2">
      <c r="B2537" s="3"/>
      <c r="C2537" s="3"/>
      <c r="D2537" s="6"/>
      <c r="E2537" s="8"/>
      <c r="Q2537" s="11"/>
      <c r="S2537" s="16"/>
      <c r="T2537" s="17"/>
    </row>
    <row r="2538" spans="2:20" x14ac:dyDescent="0.2">
      <c r="B2538" s="3"/>
      <c r="C2538" s="3"/>
      <c r="D2538" s="6"/>
      <c r="E2538" s="8"/>
      <c r="Q2538" s="11"/>
      <c r="S2538" s="16"/>
      <c r="T2538" s="17"/>
    </row>
    <row r="2539" spans="2:20" x14ac:dyDescent="0.2">
      <c r="B2539" s="3"/>
      <c r="C2539" s="3"/>
      <c r="D2539" s="6"/>
      <c r="E2539" s="8"/>
      <c r="Q2539" s="11"/>
      <c r="S2539" s="16"/>
      <c r="T2539" s="17"/>
    </row>
    <row r="2540" spans="2:20" x14ac:dyDescent="0.2">
      <c r="B2540" s="3"/>
      <c r="C2540" s="3"/>
      <c r="D2540" s="6"/>
      <c r="E2540" s="8"/>
      <c r="Q2540" s="11"/>
      <c r="S2540" s="16"/>
      <c r="T2540" s="17"/>
    </row>
    <row r="2541" spans="2:20" x14ac:dyDescent="0.2">
      <c r="B2541" s="3"/>
      <c r="C2541" s="3"/>
      <c r="D2541" s="6"/>
      <c r="E2541" s="8"/>
      <c r="Q2541" s="11"/>
      <c r="S2541" s="16"/>
      <c r="T2541" s="17"/>
    </row>
    <row r="2542" spans="2:20" x14ac:dyDescent="0.2">
      <c r="B2542" s="3"/>
      <c r="C2542" s="3"/>
      <c r="D2542" s="6"/>
      <c r="E2542" s="8"/>
      <c r="Q2542" s="11"/>
      <c r="S2542" s="16"/>
      <c r="T2542" s="17"/>
    </row>
    <row r="2543" spans="2:20" x14ac:dyDescent="0.2">
      <c r="B2543" s="3"/>
      <c r="C2543" s="3"/>
      <c r="D2543" s="6"/>
      <c r="E2543" s="8"/>
      <c r="Q2543" s="11"/>
      <c r="S2543" s="16"/>
      <c r="T2543" s="17"/>
    </row>
    <row r="2544" spans="2:20" x14ac:dyDescent="0.2">
      <c r="B2544" s="3"/>
      <c r="C2544" s="3"/>
      <c r="D2544" s="6"/>
      <c r="E2544" s="8"/>
      <c r="Q2544" s="11"/>
      <c r="S2544" s="16"/>
      <c r="T2544" s="17"/>
    </row>
    <row r="2545" spans="2:20" x14ac:dyDescent="0.2">
      <c r="B2545" s="3"/>
      <c r="C2545" s="3"/>
      <c r="D2545" s="6"/>
      <c r="E2545" s="8"/>
      <c r="Q2545" s="11"/>
      <c r="S2545" s="16"/>
      <c r="T2545" s="17"/>
    </row>
    <row r="2546" spans="2:20" x14ac:dyDescent="0.2">
      <c r="B2546" s="3"/>
      <c r="C2546" s="3"/>
      <c r="D2546" s="6"/>
      <c r="E2546" s="8"/>
      <c r="Q2546" s="11"/>
      <c r="S2546" s="16"/>
      <c r="T2546" s="17"/>
    </row>
    <row r="2547" spans="2:20" x14ac:dyDescent="0.2">
      <c r="B2547" s="3"/>
      <c r="C2547" s="3"/>
      <c r="D2547" s="6"/>
      <c r="E2547" s="8"/>
      <c r="Q2547" s="11"/>
      <c r="S2547" s="16"/>
      <c r="T2547" s="17"/>
    </row>
    <row r="2548" spans="2:20" x14ac:dyDescent="0.2">
      <c r="B2548" s="3"/>
      <c r="C2548" s="3"/>
      <c r="D2548" s="6"/>
      <c r="E2548" s="8"/>
      <c r="Q2548" s="11"/>
      <c r="S2548" s="16"/>
      <c r="T2548" s="17"/>
    </row>
    <row r="2549" spans="2:20" x14ac:dyDescent="0.2">
      <c r="B2549" s="3"/>
      <c r="C2549" s="3"/>
      <c r="D2549" s="6"/>
      <c r="E2549" s="8"/>
      <c r="Q2549" s="11"/>
      <c r="S2549" s="16"/>
      <c r="T2549" s="17"/>
    </row>
    <row r="2550" spans="2:20" x14ac:dyDescent="0.2">
      <c r="B2550" s="3"/>
      <c r="C2550" s="3"/>
      <c r="D2550" s="6"/>
      <c r="E2550" s="8"/>
      <c r="Q2550" s="11"/>
      <c r="S2550" s="16"/>
      <c r="T2550" s="17"/>
    </row>
    <row r="2551" spans="2:20" x14ac:dyDescent="0.2">
      <c r="B2551" s="3"/>
      <c r="C2551" s="3"/>
      <c r="D2551" s="6"/>
      <c r="E2551" s="8"/>
      <c r="Q2551" s="11"/>
      <c r="S2551" s="16"/>
      <c r="T2551" s="17"/>
    </row>
    <row r="2552" spans="2:20" x14ac:dyDescent="0.2">
      <c r="B2552" s="3"/>
      <c r="C2552" s="3"/>
      <c r="D2552" s="6"/>
      <c r="E2552" s="8"/>
      <c r="Q2552" s="11"/>
      <c r="S2552" s="16"/>
      <c r="T2552" s="17"/>
    </row>
    <row r="2553" spans="2:20" x14ac:dyDescent="0.2">
      <c r="B2553" s="3"/>
      <c r="C2553" s="3"/>
      <c r="D2553" s="6"/>
      <c r="E2553" s="8"/>
      <c r="Q2553" s="11"/>
      <c r="S2553" s="16"/>
      <c r="T2553" s="17"/>
    </row>
    <row r="2554" spans="2:20" x14ac:dyDescent="0.2">
      <c r="B2554" s="3"/>
      <c r="C2554" s="3"/>
      <c r="D2554" s="6"/>
      <c r="E2554" s="8"/>
      <c r="Q2554" s="11"/>
      <c r="S2554" s="16"/>
      <c r="T2554" s="17"/>
    </row>
    <row r="2555" spans="2:20" x14ac:dyDescent="0.2">
      <c r="B2555" s="3"/>
      <c r="C2555" s="3"/>
      <c r="D2555" s="6"/>
      <c r="E2555" s="8"/>
      <c r="Q2555" s="11"/>
      <c r="S2555" s="16"/>
      <c r="T2555" s="17"/>
    </row>
    <row r="2556" spans="2:20" x14ac:dyDescent="0.2">
      <c r="B2556" s="3"/>
      <c r="C2556" s="3"/>
      <c r="D2556" s="6"/>
      <c r="E2556" s="8"/>
      <c r="Q2556" s="11"/>
      <c r="S2556" s="16"/>
      <c r="T2556" s="17"/>
    </row>
    <row r="2557" spans="2:20" x14ac:dyDescent="0.2">
      <c r="B2557" s="3"/>
      <c r="C2557" s="3"/>
      <c r="D2557" s="6"/>
      <c r="E2557" s="8"/>
      <c r="Q2557" s="11"/>
      <c r="S2557" s="16"/>
      <c r="T2557" s="17"/>
    </row>
    <row r="2558" spans="2:20" x14ac:dyDescent="0.2">
      <c r="B2558" s="3"/>
      <c r="C2558" s="3"/>
      <c r="D2558" s="6"/>
      <c r="E2558" s="8"/>
      <c r="Q2558" s="11"/>
      <c r="S2558" s="16"/>
      <c r="T2558" s="17"/>
    </row>
    <row r="2559" spans="2:20" x14ac:dyDescent="0.2">
      <c r="B2559" s="3"/>
      <c r="C2559" s="3"/>
      <c r="D2559" s="6"/>
      <c r="E2559" s="8"/>
      <c r="Q2559" s="11"/>
      <c r="S2559" s="16"/>
      <c r="T2559" s="17"/>
    </row>
    <row r="2560" spans="2:20" x14ac:dyDescent="0.2">
      <c r="B2560" s="3"/>
      <c r="C2560" s="3"/>
      <c r="D2560" s="6"/>
      <c r="E2560" s="8"/>
      <c r="Q2560" s="11"/>
      <c r="S2560" s="16"/>
      <c r="T2560" s="17"/>
    </row>
    <row r="2561" spans="2:20" x14ac:dyDescent="0.2">
      <c r="B2561" s="3"/>
      <c r="C2561" s="3"/>
      <c r="D2561" s="6"/>
      <c r="E2561" s="8"/>
      <c r="Q2561" s="11"/>
      <c r="S2561" s="16"/>
      <c r="T2561" s="17"/>
    </row>
    <row r="2562" spans="2:20" x14ac:dyDescent="0.2">
      <c r="B2562" s="3"/>
      <c r="C2562" s="3"/>
      <c r="D2562" s="6"/>
      <c r="E2562" s="8"/>
      <c r="Q2562" s="11"/>
      <c r="S2562" s="16"/>
      <c r="T2562" s="17"/>
    </row>
    <row r="2563" spans="2:20" x14ac:dyDescent="0.2">
      <c r="B2563" s="3"/>
      <c r="C2563" s="3"/>
      <c r="D2563" s="6"/>
      <c r="E2563" s="8"/>
      <c r="Q2563" s="11"/>
      <c r="S2563" s="16"/>
      <c r="T2563" s="17"/>
    </row>
    <row r="2564" spans="2:20" x14ac:dyDescent="0.2">
      <c r="B2564" s="3"/>
      <c r="C2564" s="3"/>
      <c r="D2564" s="6"/>
      <c r="E2564" s="8"/>
      <c r="Q2564" s="11"/>
      <c r="S2564" s="16"/>
      <c r="T2564" s="17"/>
    </row>
    <row r="2565" spans="2:20" x14ac:dyDescent="0.2">
      <c r="B2565" s="3"/>
      <c r="C2565" s="3"/>
      <c r="D2565" s="6"/>
      <c r="E2565" s="8"/>
      <c r="Q2565" s="11"/>
      <c r="S2565" s="16"/>
      <c r="T2565" s="17"/>
    </row>
    <row r="2566" spans="2:20" x14ac:dyDescent="0.2">
      <c r="B2566" s="3"/>
      <c r="C2566" s="3"/>
      <c r="D2566" s="6"/>
      <c r="E2566" s="8"/>
      <c r="Q2566" s="11"/>
      <c r="S2566" s="16"/>
      <c r="T2566" s="17"/>
    </row>
    <row r="2567" spans="2:20" x14ac:dyDescent="0.2">
      <c r="B2567" s="3"/>
      <c r="C2567" s="3"/>
      <c r="D2567" s="6"/>
      <c r="E2567" s="8"/>
      <c r="Q2567" s="11"/>
      <c r="S2567" s="16"/>
      <c r="T2567" s="17"/>
    </row>
    <row r="2568" spans="2:20" x14ac:dyDescent="0.2">
      <c r="B2568" s="3"/>
      <c r="C2568" s="3"/>
      <c r="D2568" s="6"/>
      <c r="E2568" s="8"/>
      <c r="Q2568" s="11"/>
      <c r="S2568" s="16"/>
      <c r="T2568" s="17"/>
    </row>
    <row r="2569" spans="2:20" x14ac:dyDescent="0.2">
      <c r="B2569" s="3"/>
      <c r="C2569" s="3"/>
      <c r="D2569" s="6"/>
      <c r="E2569" s="8"/>
      <c r="Q2569" s="11"/>
      <c r="S2569" s="16"/>
      <c r="T2569" s="17"/>
    </row>
    <row r="2570" spans="2:20" x14ac:dyDescent="0.2">
      <c r="B2570" s="3"/>
      <c r="C2570" s="3"/>
      <c r="D2570" s="6"/>
      <c r="E2570" s="8"/>
      <c r="Q2570" s="11"/>
      <c r="S2570" s="16"/>
      <c r="T2570" s="17"/>
    </row>
    <row r="2571" spans="2:20" x14ac:dyDescent="0.2">
      <c r="B2571" s="3"/>
      <c r="C2571" s="3"/>
      <c r="D2571" s="6"/>
      <c r="E2571" s="8"/>
      <c r="Q2571" s="11"/>
      <c r="S2571" s="16"/>
      <c r="T2571" s="17"/>
    </row>
    <row r="2572" spans="2:20" x14ac:dyDescent="0.2">
      <c r="B2572" s="3"/>
      <c r="C2572" s="3"/>
      <c r="D2572" s="6"/>
      <c r="E2572" s="8"/>
      <c r="Q2572" s="11"/>
      <c r="S2572" s="16"/>
      <c r="T2572" s="17"/>
    </row>
    <row r="2573" spans="2:20" x14ac:dyDescent="0.2">
      <c r="B2573" s="3"/>
      <c r="C2573" s="3"/>
      <c r="D2573" s="6"/>
      <c r="E2573" s="8"/>
      <c r="Q2573" s="11"/>
      <c r="S2573" s="16"/>
      <c r="T2573" s="17"/>
    </row>
    <row r="2574" spans="2:20" x14ac:dyDescent="0.2">
      <c r="B2574" s="3"/>
      <c r="C2574" s="3"/>
      <c r="D2574" s="6"/>
      <c r="E2574" s="8"/>
      <c r="Q2574" s="11"/>
      <c r="S2574" s="16"/>
      <c r="T2574" s="17"/>
    </row>
    <row r="2575" spans="2:20" x14ac:dyDescent="0.2">
      <c r="B2575" s="3"/>
      <c r="C2575" s="3"/>
      <c r="D2575" s="6"/>
      <c r="E2575" s="8"/>
      <c r="Q2575" s="11"/>
      <c r="S2575" s="16"/>
      <c r="T2575" s="17"/>
    </row>
    <row r="2576" spans="2:20" x14ac:dyDescent="0.2">
      <c r="B2576" s="3"/>
      <c r="C2576" s="3"/>
      <c r="D2576" s="6"/>
      <c r="E2576" s="8"/>
      <c r="Q2576" s="11"/>
      <c r="S2576" s="16"/>
      <c r="T2576" s="17"/>
    </row>
    <row r="2577" spans="2:20" x14ac:dyDescent="0.2">
      <c r="B2577" s="3"/>
      <c r="C2577" s="3"/>
      <c r="D2577" s="6"/>
      <c r="E2577" s="8"/>
      <c r="Q2577" s="11"/>
      <c r="S2577" s="16"/>
      <c r="T2577" s="17"/>
    </row>
    <row r="2578" spans="2:20" x14ac:dyDescent="0.2">
      <c r="B2578" s="3"/>
      <c r="C2578" s="3"/>
      <c r="D2578" s="6"/>
      <c r="E2578" s="8"/>
      <c r="Q2578" s="11"/>
      <c r="S2578" s="16"/>
      <c r="T2578" s="17"/>
    </row>
    <row r="2579" spans="2:20" x14ac:dyDescent="0.2">
      <c r="B2579" s="3"/>
      <c r="C2579" s="3"/>
      <c r="D2579" s="6"/>
      <c r="E2579" s="8"/>
      <c r="Q2579" s="11"/>
      <c r="S2579" s="16"/>
      <c r="T2579" s="17"/>
    </row>
    <row r="2580" spans="2:20" x14ac:dyDescent="0.2">
      <c r="B2580" s="3"/>
      <c r="C2580" s="3"/>
      <c r="D2580" s="6"/>
      <c r="E2580" s="8"/>
      <c r="Q2580" s="11"/>
      <c r="S2580" s="16"/>
      <c r="T2580" s="17"/>
    </row>
    <row r="2581" spans="2:20" x14ac:dyDescent="0.2">
      <c r="B2581" s="3"/>
      <c r="C2581" s="3"/>
      <c r="D2581" s="6"/>
      <c r="E2581" s="8"/>
      <c r="Q2581" s="11"/>
      <c r="S2581" s="16"/>
      <c r="T2581" s="17"/>
    </row>
    <row r="2582" spans="2:20" x14ac:dyDescent="0.2">
      <c r="B2582" s="3"/>
      <c r="C2582" s="3"/>
      <c r="D2582" s="6"/>
      <c r="E2582" s="8"/>
      <c r="Q2582" s="11"/>
      <c r="S2582" s="16"/>
      <c r="T2582" s="17"/>
    </row>
    <row r="2583" spans="2:20" x14ac:dyDescent="0.2">
      <c r="B2583" s="3"/>
      <c r="C2583" s="3"/>
      <c r="D2583" s="6"/>
      <c r="E2583" s="8"/>
      <c r="Q2583" s="11"/>
      <c r="S2583" s="16"/>
      <c r="T2583" s="17"/>
    </row>
    <row r="2584" spans="2:20" x14ac:dyDescent="0.2">
      <c r="B2584" s="3"/>
      <c r="C2584" s="3"/>
      <c r="D2584" s="6"/>
      <c r="E2584" s="8"/>
      <c r="Q2584" s="11"/>
      <c r="S2584" s="16"/>
      <c r="T2584" s="17"/>
    </row>
    <row r="2585" spans="2:20" x14ac:dyDescent="0.2">
      <c r="B2585" s="3"/>
      <c r="C2585" s="3"/>
      <c r="D2585" s="6"/>
      <c r="E2585" s="8"/>
      <c r="Q2585" s="11"/>
      <c r="S2585" s="16"/>
      <c r="T2585" s="17"/>
    </row>
    <row r="2586" spans="2:20" x14ac:dyDescent="0.2">
      <c r="B2586" s="3"/>
      <c r="C2586" s="3"/>
      <c r="D2586" s="6"/>
      <c r="E2586" s="8"/>
      <c r="Q2586" s="11"/>
      <c r="S2586" s="16"/>
      <c r="T2586" s="17"/>
    </row>
    <row r="2587" spans="2:20" x14ac:dyDescent="0.2">
      <c r="B2587" s="3"/>
      <c r="C2587" s="3"/>
      <c r="D2587" s="6"/>
      <c r="E2587" s="8"/>
      <c r="Q2587" s="11"/>
      <c r="S2587" s="16"/>
      <c r="T2587" s="17"/>
    </row>
    <row r="2588" spans="2:20" x14ac:dyDescent="0.2">
      <c r="B2588" s="3"/>
      <c r="C2588" s="3"/>
      <c r="D2588" s="6"/>
      <c r="E2588" s="8"/>
      <c r="Q2588" s="11"/>
      <c r="S2588" s="16"/>
      <c r="T2588" s="17"/>
    </row>
    <row r="2589" spans="2:20" x14ac:dyDescent="0.2">
      <c r="B2589" s="3"/>
      <c r="C2589" s="3"/>
      <c r="D2589" s="6"/>
      <c r="E2589" s="8"/>
      <c r="Q2589" s="11"/>
      <c r="S2589" s="16"/>
      <c r="T2589" s="17"/>
    </row>
    <row r="2590" spans="2:20" x14ac:dyDescent="0.2">
      <c r="B2590" s="3"/>
      <c r="C2590" s="3"/>
      <c r="D2590" s="6"/>
      <c r="E2590" s="8"/>
      <c r="Q2590" s="11"/>
      <c r="S2590" s="16"/>
      <c r="T2590" s="17"/>
    </row>
    <row r="2591" spans="2:20" x14ac:dyDescent="0.2">
      <c r="B2591" s="3"/>
      <c r="C2591" s="3"/>
      <c r="D2591" s="6"/>
      <c r="E2591" s="8"/>
      <c r="Q2591" s="11"/>
      <c r="S2591" s="16"/>
      <c r="T2591" s="17"/>
    </row>
    <row r="2592" spans="2:20" x14ac:dyDescent="0.2">
      <c r="B2592" s="3"/>
      <c r="C2592" s="3"/>
      <c r="D2592" s="6"/>
      <c r="E2592" s="8"/>
      <c r="Q2592" s="11"/>
      <c r="S2592" s="16"/>
      <c r="T2592" s="17"/>
    </row>
    <row r="2593" spans="2:20" x14ac:dyDescent="0.2">
      <c r="B2593" s="3"/>
      <c r="C2593" s="3"/>
      <c r="D2593" s="6"/>
      <c r="E2593" s="8"/>
      <c r="Q2593" s="11"/>
      <c r="S2593" s="16"/>
      <c r="T2593" s="17"/>
    </row>
    <row r="2594" spans="2:20" x14ac:dyDescent="0.2">
      <c r="B2594" s="3"/>
      <c r="C2594" s="3"/>
      <c r="D2594" s="6"/>
      <c r="E2594" s="8"/>
      <c r="Q2594" s="11"/>
      <c r="S2594" s="16"/>
      <c r="T2594" s="17"/>
    </row>
    <row r="2595" spans="2:20" x14ac:dyDescent="0.2">
      <c r="B2595" s="3"/>
      <c r="C2595" s="3"/>
      <c r="D2595" s="6"/>
      <c r="E2595" s="8"/>
      <c r="Q2595" s="11"/>
      <c r="S2595" s="16"/>
      <c r="T2595" s="17"/>
    </row>
    <row r="2596" spans="2:20" x14ac:dyDescent="0.2">
      <c r="B2596" s="3"/>
      <c r="C2596" s="3"/>
      <c r="D2596" s="6"/>
      <c r="E2596" s="8"/>
      <c r="Q2596" s="11"/>
      <c r="S2596" s="16"/>
      <c r="T2596" s="17"/>
    </row>
    <row r="2597" spans="2:20" x14ac:dyDescent="0.2">
      <c r="B2597" s="3"/>
      <c r="C2597" s="3"/>
      <c r="D2597" s="6"/>
      <c r="E2597" s="8"/>
      <c r="Q2597" s="11"/>
      <c r="S2597" s="16"/>
      <c r="T2597" s="17"/>
    </row>
    <row r="2598" spans="2:20" x14ac:dyDescent="0.2">
      <c r="B2598" s="3"/>
      <c r="C2598" s="3"/>
      <c r="D2598" s="6"/>
      <c r="E2598" s="8"/>
      <c r="Q2598" s="11"/>
      <c r="S2598" s="16"/>
      <c r="T2598" s="17"/>
    </row>
    <row r="2599" spans="2:20" x14ac:dyDescent="0.2">
      <c r="B2599" s="3"/>
      <c r="C2599" s="3"/>
      <c r="D2599" s="6"/>
      <c r="E2599" s="8"/>
      <c r="Q2599" s="11"/>
      <c r="S2599" s="16"/>
      <c r="T2599" s="17"/>
    </row>
    <row r="2600" spans="2:20" x14ac:dyDescent="0.2">
      <c r="B2600" s="3"/>
      <c r="C2600" s="3"/>
      <c r="D2600" s="6"/>
      <c r="E2600" s="8"/>
      <c r="Q2600" s="11"/>
      <c r="S2600" s="16"/>
      <c r="T2600" s="17"/>
    </row>
    <row r="2601" spans="2:20" x14ac:dyDescent="0.2">
      <c r="B2601" s="3"/>
      <c r="C2601" s="3"/>
      <c r="D2601" s="6"/>
      <c r="E2601" s="8"/>
      <c r="Q2601" s="11"/>
      <c r="S2601" s="16"/>
      <c r="T2601" s="17"/>
    </row>
    <row r="2602" spans="2:20" x14ac:dyDescent="0.2">
      <c r="B2602" s="3"/>
      <c r="C2602" s="3"/>
      <c r="D2602" s="6"/>
      <c r="E2602" s="8"/>
      <c r="Q2602" s="11"/>
      <c r="S2602" s="16"/>
      <c r="T2602" s="17"/>
    </row>
    <row r="2603" spans="2:20" x14ac:dyDescent="0.2">
      <c r="B2603" s="3"/>
      <c r="C2603" s="3"/>
      <c r="D2603" s="6"/>
      <c r="E2603" s="8"/>
      <c r="Q2603" s="11"/>
      <c r="S2603" s="16"/>
      <c r="T2603" s="17"/>
    </row>
    <row r="2604" spans="2:20" x14ac:dyDescent="0.2">
      <c r="B2604" s="3"/>
      <c r="C2604" s="3"/>
      <c r="D2604" s="6"/>
      <c r="E2604" s="8"/>
      <c r="Q2604" s="11"/>
      <c r="S2604" s="16"/>
      <c r="T2604" s="17"/>
    </row>
    <row r="2605" spans="2:20" x14ac:dyDescent="0.2">
      <c r="B2605" s="3"/>
      <c r="C2605" s="3"/>
      <c r="D2605" s="6"/>
      <c r="E2605" s="8"/>
      <c r="Q2605" s="11"/>
      <c r="S2605" s="16"/>
      <c r="T2605" s="17"/>
    </row>
    <row r="2606" spans="2:20" x14ac:dyDescent="0.2">
      <c r="B2606" s="3"/>
      <c r="C2606" s="3"/>
      <c r="D2606" s="6"/>
      <c r="E2606" s="8"/>
      <c r="Q2606" s="11"/>
      <c r="S2606" s="16"/>
      <c r="T2606" s="17"/>
    </row>
    <row r="2607" spans="2:20" x14ac:dyDescent="0.2">
      <c r="B2607" s="3"/>
      <c r="C2607" s="3"/>
      <c r="D2607" s="6"/>
      <c r="E2607" s="8"/>
      <c r="Q2607" s="11"/>
      <c r="S2607" s="16"/>
      <c r="T2607" s="17"/>
    </row>
    <row r="2608" spans="2:20" x14ac:dyDescent="0.2">
      <c r="B2608" s="3"/>
      <c r="C2608" s="3"/>
      <c r="D2608" s="6"/>
      <c r="E2608" s="8"/>
      <c r="Q2608" s="11"/>
      <c r="S2608" s="16"/>
      <c r="T2608" s="17"/>
    </row>
    <row r="2609" spans="2:20" x14ac:dyDescent="0.2">
      <c r="B2609" s="3"/>
      <c r="C2609" s="3"/>
      <c r="D2609" s="6"/>
      <c r="E2609" s="8"/>
      <c r="Q2609" s="11"/>
      <c r="S2609" s="16"/>
      <c r="T2609" s="17"/>
    </row>
    <row r="2610" spans="2:20" x14ac:dyDescent="0.2">
      <c r="B2610" s="3"/>
      <c r="C2610" s="3"/>
      <c r="D2610" s="6"/>
      <c r="E2610" s="8"/>
      <c r="Q2610" s="11"/>
      <c r="S2610" s="16"/>
      <c r="T2610" s="17"/>
    </row>
    <row r="2611" spans="2:20" x14ac:dyDescent="0.2">
      <c r="B2611" s="3"/>
      <c r="C2611" s="3"/>
      <c r="D2611" s="6"/>
      <c r="E2611" s="8"/>
      <c r="Q2611" s="11"/>
      <c r="S2611" s="16"/>
      <c r="T2611" s="17"/>
    </row>
    <row r="2612" spans="2:20" x14ac:dyDescent="0.2">
      <c r="B2612" s="3"/>
      <c r="C2612" s="3"/>
      <c r="D2612" s="6"/>
      <c r="E2612" s="8"/>
      <c r="Q2612" s="11"/>
      <c r="S2612" s="16"/>
      <c r="T2612" s="17"/>
    </row>
    <row r="2613" spans="2:20" x14ac:dyDescent="0.2">
      <c r="B2613" s="3"/>
      <c r="C2613" s="3"/>
      <c r="D2613" s="6"/>
      <c r="E2613" s="8"/>
      <c r="Q2613" s="11"/>
      <c r="S2613" s="16"/>
      <c r="T2613" s="17"/>
    </row>
    <row r="2614" spans="2:20" x14ac:dyDescent="0.2">
      <c r="B2614" s="3"/>
      <c r="C2614" s="3"/>
      <c r="D2614" s="6"/>
      <c r="E2614" s="8"/>
      <c r="Q2614" s="11"/>
      <c r="S2614" s="16"/>
      <c r="T2614" s="17"/>
    </row>
    <row r="2615" spans="2:20" x14ac:dyDescent="0.2">
      <c r="B2615" s="3"/>
      <c r="C2615" s="3"/>
      <c r="D2615" s="6"/>
      <c r="E2615" s="8"/>
      <c r="Q2615" s="11"/>
      <c r="S2615" s="16"/>
      <c r="T2615" s="17"/>
    </row>
    <row r="2616" spans="2:20" x14ac:dyDescent="0.2">
      <c r="B2616" s="3"/>
      <c r="C2616" s="3"/>
      <c r="D2616" s="6"/>
      <c r="E2616" s="8"/>
      <c r="Q2616" s="11"/>
      <c r="S2616" s="16"/>
      <c r="T2616" s="17"/>
    </row>
    <row r="2617" spans="2:20" x14ac:dyDescent="0.2">
      <c r="B2617" s="3"/>
      <c r="C2617" s="3"/>
      <c r="D2617" s="6"/>
      <c r="E2617" s="8"/>
      <c r="Q2617" s="11"/>
      <c r="S2617" s="16"/>
      <c r="T2617" s="17"/>
    </row>
    <row r="2618" spans="2:20" x14ac:dyDescent="0.2">
      <c r="B2618" s="3"/>
      <c r="C2618" s="3"/>
      <c r="D2618" s="6"/>
      <c r="E2618" s="8"/>
      <c r="Q2618" s="11"/>
      <c r="S2618" s="16"/>
      <c r="T2618" s="17"/>
    </row>
    <row r="2619" spans="2:20" x14ac:dyDescent="0.2">
      <c r="B2619" s="3"/>
      <c r="C2619" s="3"/>
      <c r="D2619" s="6"/>
      <c r="E2619" s="8"/>
      <c r="Q2619" s="11"/>
      <c r="S2619" s="16"/>
      <c r="T2619" s="17"/>
    </row>
    <row r="2620" spans="2:20" x14ac:dyDescent="0.2">
      <c r="B2620" s="3"/>
      <c r="C2620" s="3"/>
      <c r="D2620" s="6"/>
      <c r="E2620" s="8"/>
      <c r="Q2620" s="11"/>
      <c r="S2620" s="16"/>
      <c r="T2620" s="17"/>
    </row>
    <row r="2621" spans="2:20" x14ac:dyDescent="0.2">
      <c r="B2621" s="3"/>
      <c r="C2621" s="3"/>
      <c r="D2621" s="6"/>
      <c r="E2621" s="8"/>
      <c r="Q2621" s="11"/>
      <c r="S2621" s="16"/>
      <c r="T2621" s="17"/>
    </row>
    <row r="2622" spans="2:20" x14ac:dyDescent="0.2">
      <c r="B2622" s="3"/>
      <c r="C2622" s="3"/>
      <c r="D2622" s="6"/>
      <c r="E2622" s="8"/>
      <c r="Q2622" s="11"/>
      <c r="S2622" s="16"/>
      <c r="T2622" s="17"/>
    </row>
    <row r="2623" spans="2:20" x14ac:dyDescent="0.2">
      <c r="B2623" s="3"/>
      <c r="C2623" s="3"/>
      <c r="D2623" s="6"/>
      <c r="E2623" s="8"/>
      <c r="Q2623" s="11"/>
      <c r="S2623" s="16"/>
      <c r="T2623" s="17"/>
    </row>
    <row r="2624" spans="2:20" x14ac:dyDescent="0.2">
      <c r="B2624" s="3"/>
      <c r="C2624" s="3"/>
      <c r="D2624" s="6"/>
      <c r="E2624" s="8"/>
      <c r="Q2624" s="11"/>
      <c r="S2624" s="16"/>
      <c r="T2624" s="17"/>
    </row>
    <row r="2625" spans="2:20" x14ac:dyDescent="0.2">
      <c r="B2625" s="3"/>
      <c r="C2625" s="3"/>
      <c r="D2625" s="6"/>
      <c r="E2625" s="8"/>
      <c r="Q2625" s="11"/>
      <c r="S2625" s="16"/>
      <c r="T2625" s="17"/>
    </row>
    <row r="2626" spans="2:20" x14ac:dyDescent="0.2">
      <c r="B2626" s="3"/>
      <c r="C2626" s="3"/>
      <c r="D2626" s="6"/>
      <c r="E2626" s="8"/>
      <c r="Q2626" s="11"/>
      <c r="S2626" s="16"/>
      <c r="T2626" s="17"/>
    </row>
    <row r="2627" spans="2:20" x14ac:dyDescent="0.2">
      <c r="B2627" s="3"/>
      <c r="C2627" s="3"/>
      <c r="D2627" s="6"/>
      <c r="E2627" s="8"/>
      <c r="Q2627" s="11"/>
      <c r="S2627" s="16"/>
      <c r="T2627" s="17"/>
    </row>
    <row r="2628" spans="2:20" x14ac:dyDescent="0.2">
      <c r="B2628" s="3"/>
      <c r="C2628" s="3"/>
      <c r="D2628" s="6"/>
      <c r="E2628" s="8"/>
      <c r="Q2628" s="11"/>
      <c r="S2628" s="16"/>
      <c r="T2628" s="17"/>
    </row>
    <row r="2629" spans="2:20" x14ac:dyDescent="0.2">
      <c r="B2629" s="3"/>
      <c r="C2629" s="3"/>
      <c r="D2629" s="6"/>
      <c r="E2629" s="8"/>
      <c r="Q2629" s="11"/>
      <c r="S2629" s="16"/>
      <c r="T2629" s="17"/>
    </row>
    <row r="2630" spans="2:20" x14ac:dyDescent="0.2">
      <c r="B2630" s="3"/>
      <c r="C2630" s="3"/>
      <c r="D2630" s="6"/>
      <c r="E2630" s="8"/>
      <c r="Q2630" s="11"/>
      <c r="S2630" s="16"/>
      <c r="T2630" s="17"/>
    </row>
    <row r="2631" spans="2:20" x14ac:dyDescent="0.2">
      <c r="B2631" s="3"/>
      <c r="C2631" s="3"/>
      <c r="D2631" s="6"/>
      <c r="E2631" s="8"/>
      <c r="Q2631" s="11"/>
      <c r="S2631" s="16"/>
      <c r="T2631" s="17"/>
    </row>
    <row r="2632" spans="2:20" x14ac:dyDescent="0.2">
      <c r="B2632" s="3"/>
      <c r="C2632" s="3"/>
      <c r="D2632" s="6"/>
      <c r="E2632" s="8"/>
      <c r="Q2632" s="11"/>
      <c r="S2632" s="16"/>
      <c r="T2632" s="17"/>
    </row>
    <row r="2633" spans="2:20" x14ac:dyDescent="0.2">
      <c r="B2633" s="3"/>
      <c r="C2633" s="3"/>
      <c r="D2633" s="6"/>
      <c r="E2633" s="8"/>
      <c r="Q2633" s="11"/>
      <c r="S2633" s="16"/>
      <c r="T2633" s="17"/>
    </row>
    <row r="2634" spans="2:20" x14ac:dyDescent="0.2">
      <c r="B2634" s="3"/>
      <c r="C2634" s="3"/>
      <c r="D2634" s="6"/>
      <c r="E2634" s="8"/>
      <c r="Q2634" s="11"/>
      <c r="S2634" s="16"/>
      <c r="T2634" s="17"/>
    </row>
    <row r="2635" spans="2:20" x14ac:dyDescent="0.2">
      <c r="B2635" s="3"/>
      <c r="C2635" s="3"/>
      <c r="D2635" s="6"/>
      <c r="E2635" s="8"/>
      <c r="Q2635" s="11"/>
      <c r="S2635" s="16"/>
      <c r="T2635" s="17"/>
    </row>
    <row r="2636" spans="2:20" x14ac:dyDescent="0.2">
      <c r="B2636" s="3"/>
      <c r="C2636" s="3"/>
      <c r="D2636" s="6"/>
      <c r="E2636" s="8"/>
      <c r="Q2636" s="11"/>
      <c r="S2636" s="16"/>
      <c r="T2636" s="17"/>
    </row>
    <row r="2637" spans="2:20" x14ac:dyDescent="0.2">
      <c r="B2637" s="3"/>
      <c r="C2637" s="3"/>
      <c r="D2637" s="6"/>
      <c r="E2637" s="8"/>
      <c r="Q2637" s="11"/>
      <c r="S2637" s="16"/>
      <c r="T2637" s="17"/>
    </row>
    <row r="2638" spans="2:20" x14ac:dyDescent="0.2">
      <c r="B2638" s="3"/>
      <c r="C2638" s="3"/>
      <c r="D2638" s="6"/>
      <c r="E2638" s="8"/>
      <c r="Q2638" s="11"/>
      <c r="S2638" s="16"/>
      <c r="T2638" s="17"/>
    </row>
    <row r="2639" spans="2:20" x14ac:dyDescent="0.2">
      <c r="B2639" s="3"/>
      <c r="C2639" s="3"/>
      <c r="D2639" s="6"/>
      <c r="E2639" s="8"/>
      <c r="Q2639" s="11"/>
      <c r="S2639" s="16"/>
      <c r="T2639" s="17"/>
    </row>
    <row r="2640" spans="2:20" x14ac:dyDescent="0.2">
      <c r="B2640" s="3"/>
      <c r="C2640" s="3"/>
      <c r="D2640" s="6"/>
      <c r="E2640" s="8"/>
      <c r="Q2640" s="11"/>
      <c r="S2640" s="16"/>
      <c r="T2640" s="17"/>
    </row>
    <row r="2641" spans="2:20" x14ac:dyDescent="0.2">
      <c r="B2641" s="3"/>
      <c r="C2641" s="3"/>
      <c r="D2641" s="6"/>
      <c r="E2641" s="8"/>
      <c r="Q2641" s="11"/>
      <c r="S2641" s="16"/>
      <c r="T2641" s="17"/>
    </row>
    <row r="2642" spans="2:20" x14ac:dyDescent="0.2">
      <c r="B2642" s="3"/>
      <c r="C2642" s="3"/>
      <c r="D2642" s="6"/>
      <c r="E2642" s="8"/>
      <c r="Q2642" s="11"/>
      <c r="S2642" s="16"/>
      <c r="T2642" s="17"/>
    </row>
    <row r="2643" spans="2:20" x14ac:dyDescent="0.2">
      <c r="B2643" s="3"/>
      <c r="C2643" s="3"/>
      <c r="D2643" s="6"/>
      <c r="E2643" s="8"/>
      <c r="Q2643" s="11"/>
      <c r="S2643" s="16"/>
      <c r="T2643" s="17"/>
    </row>
    <row r="2644" spans="2:20" x14ac:dyDescent="0.2">
      <c r="B2644" s="3"/>
      <c r="C2644" s="3"/>
      <c r="D2644" s="6"/>
      <c r="E2644" s="8"/>
      <c r="Q2644" s="11"/>
      <c r="S2644" s="16"/>
      <c r="T2644" s="17"/>
    </row>
    <row r="2645" spans="2:20" x14ac:dyDescent="0.2">
      <c r="B2645" s="3"/>
      <c r="C2645" s="3"/>
      <c r="D2645" s="6"/>
      <c r="E2645" s="8"/>
      <c r="Q2645" s="11"/>
      <c r="S2645" s="16"/>
      <c r="T2645" s="17"/>
    </row>
    <row r="2646" spans="2:20" x14ac:dyDescent="0.2">
      <c r="B2646" s="3"/>
      <c r="C2646" s="3"/>
      <c r="D2646" s="6"/>
      <c r="E2646" s="8"/>
      <c r="Q2646" s="11"/>
      <c r="S2646" s="16"/>
      <c r="T2646" s="17"/>
    </row>
    <row r="2647" spans="2:20" x14ac:dyDescent="0.2">
      <c r="B2647" s="3"/>
      <c r="C2647" s="3"/>
      <c r="D2647" s="6"/>
      <c r="E2647" s="8"/>
      <c r="Q2647" s="11"/>
      <c r="S2647" s="16"/>
      <c r="T2647" s="17"/>
    </row>
    <row r="2648" spans="2:20" x14ac:dyDescent="0.2">
      <c r="B2648" s="3"/>
      <c r="C2648" s="3"/>
      <c r="D2648" s="6"/>
      <c r="E2648" s="8"/>
      <c r="Q2648" s="11"/>
      <c r="S2648" s="16"/>
      <c r="T2648" s="17"/>
    </row>
    <row r="2649" spans="2:20" x14ac:dyDescent="0.2">
      <c r="B2649" s="3"/>
      <c r="C2649" s="3"/>
      <c r="D2649" s="6"/>
      <c r="E2649" s="8"/>
      <c r="Q2649" s="11"/>
      <c r="S2649" s="16"/>
      <c r="T2649" s="17"/>
    </row>
    <row r="2650" spans="2:20" x14ac:dyDescent="0.2">
      <c r="B2650" s="3"/>
      <c r="C2650" s="3"/>
      <c r="D2650" s="6"/>
      <c r="E2650" s="8"/>
      <c r="Q2650" s="11"/>
      <c r="S2650" s="16"/>
      <c r="T2650" s="17"/>
    </row>
    <row r="2651" spans="2:20" x14ac:dyDescent="0.2">
      <c r="B2651" s="3"/>
      <c r="C2651" s="3"/>
      <c r="D2651" s="6"/>
      <c r="E2651" s="8"/>
      <c r="Q2651" s="11"/>
      <c r="S2651" s="16"/>
      <c r="T2651" s="17"/>
    </row>
    <row r="2652" spans="2:20" x14ac:dyDescent="0.2">
      <c r="B2652" s="3"/>
      <c r="C2652" s="3"/>
      <c r="D2652" s="6"/>
      <c r="E2652" s="8"/>
      <c r="Q2652" s="11"/>
      <c r="S2652" s="16"/>
      <c r="T2652" s="17"/>
    </row>
    <row r="2653" spans="2:20" x14ac:dyDescent="0.2">
      <c r="B2653" s="3"/>
      <c r="C2653" s="3"/>
      <c r="D2653" s="6"/>
      <c r="E2653" s="8"/>
      <c r="Q2653" s="11"/>
      <c r="S2653" s="16"/>
      <c r="T2653" s="17"/>
    </row>
    <row r="2654" spans="2:20" x14ac:dyDescent="0.2">
      <c r="B2654" s="3"/>
      <c r="C2654" s="3"/>
      <c r="D2654" s="6"/>
      <c r="E2654" s="8"/>
      <c r="Q2654" s="11"/>
      <c r="S2654" s="16"/>
      <c r="T2654" s="17"/>
    </row>
    <row r="2655" spans="2:20" x14ac:dyDescent="0.2">
      <c r="B2655" s="3"/>
      <c r="C2655" s="3"/>
      <c r="D2655" s="6"/>
      <c r="E2655" s="8"/>
      <c r="Q2655" s="11"/>
      <c r="S2655" s="16"/>
      <c r="T2655" s="17"/>
    </row>
    <row r="2656" spans="2:20" x14ac:dyDescent="0.2">
      <c r="B2656" s="3"/>
      <c r="C2656" s="3"/>
      <c r="D2656" s="6"/>
      <c r="E2656" s="8"/>
      <c r="Q2656" s="11"/>
      <c r="S2656" s="16"/>
      <c r="T2656" s="17"/>
    </row>
    <row r="2657" spans="2:20" x14ac:dyDescent="0.2">
      <c r="B2657" s="3"/>
      <c r="C2657" s="3"/>
      <c r="D2657" s="6"/>
      <c r="E2657" s="8"/>
      <c r="Q2657" s="11"/>
      <c r="S2657" s="16"/>
      <c r="T2657" s="17"/>
    </row>
    <row r="2658" spans="2:20" x14ac:dyDescent="0.2">
      <c r="B2658" s="3"/>
      <c r="C2658" s="3"/>
      <c r="D2658" s="6"/>
      <c r="E2658" s="8"/>
      <c r="Q2658" s="11"/>
      <c r="S2658" s="16"/>
      <c r="T2658" s="17"/>
    </row>
    <row r="2659" spans="2:20" x14ac:dyDescent="0.2">
      <c r="B2659" s="3"/>
      <c r="C2659" s="3"/>
      <c r="D2659" s="6"/>
      <c r="E2659" s="8"/>
      <c r="Q2659" s="11"/>
      <c r="S2659" s="16"/>
      <c r="T2659" s="17"/>
    </row>
    <row r="2660" spans="2:20" x14ac:dyDescent="0.2">
      <c r="B2660" s="3"/>
      <c r="C2660" s="3"/>
      <c r="D2660" s="6"/>
      <c r="E2660" s="8"/>
      <c r="Q2660" s="11"/>
      <c r="S2660" s="16"/>
      <c r="T2660" s="17"/>
    </row>
    <row r="2661" spans="2:20" x14ac:dyDescent="0.2">
      <c r="B2661" s="3"/>
      <c r="C2661" s="3"/>
      <c r="D2661" s="6"/>
      <c r="E2661" s="8"/>
      <c r="Q2661" s="11"/>
      <c r="S2661" s="16"/>
      <c r="T2661" s="17"/>
    </row>
    <row r="2662" spans="2:20" x14ac:dyDescent="0.2">
      <c r="B2662" s="3"/>
      <c r="C2662" s="3"/>
      <c r="D2662" s="6"/>
      <c r="E2662" s="8"/>
      <c r="Q2662" s="11"/>
      <c r="S2662" s="16"/>
      <c r="T2662" s="17"/>
    </row>
    <row r="2663" spans="2:20" x14ac:dyDescent="0.2">
      <c r="B2663" s="3"/>
      <c r="C2663" s="3"/>
      <c r="D2663" s="6"/>
      <c r="E2663" s="8"/>
      <c r="Q2663" s="11"/>
      <c r="S2663" s="16"/>
      <c r="T2663" s="17"/>
    </row>
    <row r="2664" spans="2:20" x14ac:dyDescent="0.2">
      <c r="B2664" s="3"/>
      <c r="C2664" s="3"/>
      <c r="D2664" s="6"/>
      <c r="E2664" s="8"/>
      <c r="Q2664" s="11"/>
      <c r="S2664" s="16"/>
      <c r="T2664" s="17"/>
    </row>
    <row r="2665" spans="2:20" x14ac:dyDescent="0.2">
      <c r="B2665" s="3"/>
      <c r="C2665" s="3"/>
      <c r="D2665" s="6"/>
      <c r="E2665" s="8"/>
      <c r="Q2665" s="11"/>
      <c r="S2665" s="16"/>
      <c r="T2665" s="17"/>
    </row>
    <row r="2666" spans="2:20" x14ac:dyDescent="0.2">
      <c r="B2666" s="3"/>
      <c r="C2666" s="3"/>
      <c r="D2666" s="6"/>
      <c r="E2666" s="8"/>
      <c r="Q2666" s="11"/>
      <c r="S2666" s="16"/>
      <c r="T2666" s="17"/>
    </row>
    <row r="2667" spans="2:20" x14ac:dyDescent="0.2">
      <c r="B2667" s="3"/>
      <c r="C2667" s="3"/>
      <c r="D2667" s="6"/>
      <c r="E2667" s="8"/>
      <c r="Q2667" s="11"/>
      <c r="S2667" s="16"/>
      <c r="T2667" s="17"/>
    </row>
    <row r="2668" spans="2:20" x14ac:dyDescent="0.2">
      <c r="B2668" s="3"/>
      <c r="C2668" s="3"/>
      <c r="D2668" s="6"/>
      <c r="E2668" s="8"/>
      <c r="Q2668" s="11"/>
      <c r="S2668" s="16"/>
      <c r="T2668" s="17"/>
    </row>
    <row r="2669" spans="2:20" x14ac:dyDescent="0.2">
      <c r="B2669" s="3"/>
      <c r="C2669" s="3"/>
      <c r="D2669" s="6"/>
      <c r="E2669" s="8"/>
      <c r="Q2669" s="11"/>
      <c r="S2669" s="16"/>
      <c r="T2669" s="17"/>
    </row>
    <row r="2670" spans="2:20" x14ac:dyDescent="0.2">
      <c r="B2670" s="3"/>
      <c r="C2670" s="3"/>
      <c r="D2670" s="6"/>
      <c r="E2670" s="8"/>
      <c r="Q2670" s="11"/>
      <c r="S2670" s="16"/>
      <c r="T2670" s="17"/>
    </row>
    <row r="2671" spans="2:20" x14ac:dyDescent="0.2">
      <c r="B2671" s="3"/>
      <c r="C2671" s="3"/>
      <c r="D2671" s="6"/>
      <c r="E2671" s="8"/>
      <c r="Q2671" s="11"/>
      <c r="S2671" s="16"/>
      <c r="T2671" s="17"/>
    </row>
    <row r="2672" spans="2:20" x14ac:dyDescent="0.2">
      <c r="B2672" s="3"/>
      <c r="C2672" s="3"/>
      <c r="D2672" s="6"/>
      <c r="E2672" s="8"/>
      <c r="Q2672" s="11"/>
      <c r="S2672" s="16"/>
      <c r="T2672" s="17"/>
    </row>
    <row r="2673" spans="2:20" x14ac:dyDescent="0.2">
      <c r="B2673" s="3"/>
      <c r="C2673" s="3"/>
      <c r="D2673" s="6"/>
      <c r="E2673" s="8"/>
      <c r="Q2673" s="11"/>
      <c r="S2673" s="16"/>
      <c r="T2673" s="17"/>
    </row>
    <row r="2674" spans="2:20" x14ac:dyDescent="0.2">
      <c r="B2674" s="3"/>
      <c r="C2674" s="3"/>
      <c r="D2674" s="6"/>
      <c r="E2674" s="8"/>
      <c r="Q2674" s="11"/>
      <c r="S2674" s="16"/>
      <c r="T2674" s="17"/>
    </row>
    <row r="2675" spans="2:20" x14ac:dyDescent="0.2">
      <c r="B2675" s="3"/>
      <c r="C2675" s="3"/>
      <c r="D2675" s="6"/>
      <c r="E2675" s="8"/>
      <c r="Q2675" s="11"/>
      <c r="S2675" s="16"/>
      <c r="T2675" s="17"/>
    </row>
    <row r="2676" spans="2:20" x14ac:dyDescent="0.2">
      <c r="B2676" s="3"/>
      <c r="C2676" s="3"/>
      <c r="D2676" s="6"/>
      <c r="E2676" s="8"/>
      <c r="Q2676" s="11"/>
      <c r="S2676" s="16"/>
      <c r="T2676" s="17"/>
    </row>
    <row r="2677" spans="2:20" x14ac:dyDescent="0.2">
      <c r="B2677" s="3"/>
      <c r="C2677" s="3"/>
      <c r="D2677" s="6"/>
      <c r="E2677" s="8"/>
      <c r="Q2677" s="11"/>
      <c r="S2677" s="16"/>
      <c r="T2677" s="17"/>
    </row>
    <row r="2678" spans="2:20" x14ac:dyDescent="0.2">
      <c r="B2678" s="3"/>
      <c r="C2678" s="3"/>
      <c r="D2678" s="6"/>
      <c r="E2678" s="8"/>
      <c r="Q2678" s="11"/>
      <c r="S2678" s="16"/>
      <c r="T2678" s="17"/>
    </row>
    <row r="2679" spans="2:20" x14ac:dyDescent="0.2">
      <c r="B2679" s="3"/>
      <c r="C2679" s="3"/>
      <c r="D2679" s="6"/>
      <c r="E2679" s="8"/>
      <c r="Q2679" s="11"/>
      <c r="S2679" s="16"/>
      <c r="T2679" s="17"/>
    </row>
    <row r="2680" spans="2:20" x14ac:dyDescent="0.2">
      <c r="B2680" s="3"/>
      <c r="C2680" s="3"/>
      <c r="D2680" s="6"/>
      <c r="E2680" s="8"/>
      <c r="Q2680" s="11"/>
      <c r="S2680" s="16"/>
      <c r="T2680" s="17"/>
    </row>
    <row r="2681" spans="2:20" x14ac:dyDescent="0.2">
      <c r="B2681" s="3"/>
      <c r="C2681" s="3"/>
      <c r="D2681" s="6"/>
      <c r="E2681" s="8"/>
      <c r="Q2681" s="11"/>
      <c r="S2681" s="16"/>
      <c r="T2681" s="17"/>
    </row>
    <row r="2682" spans="2:20" x14ac:dyDescent="0.2">
      <c r="B2682" s="3"/>
      <c r="C2682" s="3"/>
      <c r="D2682" s="6"/>
      <c r="E2682" s="8"/>
      <c r="Q2682" s="11"/>
      <c r="S2682" s="16"/>
      <c r="T2682" s="17"/>
    </row>
    <row r="2683" spans="2:20" x14ac:dyDescent="0.2">
      <c r="B2683" s="3"/>
      <c r="C2683" s="3"/>
      <c r="D2683" s="6"/>
      <c r="E2683" s="8"/>
      <c r="Q2683" s="11"/>
      <c r="S2683" s="16"/>
      <c r="T2683" s="17"/>
    </row>
    <row r="2684" spans="2:20" x14ac:dyDescent="0.2">
      <c r="B2684" s="3"/>
      <c r="C2684" s="3"/>
      <c r="D2684" s="6"/>
      <c r="E2684" s="8"/>
      <c r="Q2684" s="11"/>
      <c r="S2684" s="16"/>
      <c r="T2684" s="17"/>
    </row>
    <row r="2685" spans="2:20" x14ac:dyDescent="0.2">
      <c r="B2685" s="3"/>
      <c r="C2685" s="3"/>
      <c r="D2685" s="6"/>
      <c r="E2685" s="8"/>
      <c r="Q2685" s="11"/>
      <c r="S2685" s="16"/>
      <c r="T2685" s="17"/>
    </row>
    <row r="2686" spans="2:20" x14ac:dyDescent="0.2">
      <c r="B2686" s="3"/>
      <c r="C2686" s="3"/>
      <c r="D2686" s="6"/>
      <c r="E2686" s="8"/>
      <c r="Q2686" s="11"/>
      <c r="S2686" s="16"/>
      <c r="T2686" s="17"/>
    </row>
    <row r="2687" spans="2:20" x14ac:dyDescent="0.2">
      <c r="B2687" s="3"/>
      <c r="C2687" s="3"/>
      <c r="D2687" s="6"/>
      <c r="E2687" s="8"/>
      <c r="Q2687" s="11"/>
      <c r="S2687" s="16"/>
      <c r="T2687" s="17"/>
    </row>
    <row r="2688" spans="2:20" x14ac:dyDescent="0.2">
      <c r="B2688" s="3"/>
      <c r="C2688" s="3"/>
      <c r="D2688" s="6"/>
      <c r="E2688" s="8"/>
      <c r="Q2688" s="11"/>
      <c r="S2688" s="16"/>
      <c r="T2688" s="17"/>
    </row>
    <row r="2689" spans="2:20" x14ac:dyDescent="0.2">
      <c r="B2689" s="3"/>
      <c r="C2689" s="3"/>
      <c r="D2689" s="6"/>
      <c r="E2689" s="8"/>
      <c r="Q2689" s="11"/>
      <c r="S2689" s="16"/>
      <c r="T2689" s="17"/>
    </row>
    <row r="2690" spans="2:20" x14ac:dyDescent="0.2">
      <c r="B2690" s="3"/>
      <c r="C2690" s="3"/>
      <c r="D2690" s="6"/>
      <c r="E2690" s="8"/>
      <c r="Q2690" s="11"/>
      <c r="S2690" s="16"/>
      <c r="T2690" s="17"/>
    </row>
    <row r="2691" spans="2:20" x14ac:dyDescent="0.2">
      <c r="B2691" s="3"/>
      <c r="C2691" s="3"/>
      <c r="D2691" s="6"/>
      <c r="E2691" s="8"/>
      <c r="Q2691" s="11"/>
      <c r="S2691" s="16"/>
      <c r="T2691" s="17"/>
    </row>
    <row r="2692" spans="2:20" x14ac:dyDescent="0.2">
      <c r="B2692" s="3"/>
      <c r="C2692" s="3"/>
      <c r="D2692" s="6"/>
      <c r="E2692" s="8"/>
      <c r="Q2692" s="11"/>
      <c r="S2692" s="16"/>
      <c r="T2692" s="17"/>
    </row>
    <row r="2693" spans="2:20" x14ac:dyDescent="0.2">
      <c r="B2693" s="3"/>
      <c r="C2693" s="3"/>
      <c r="D2693" s="6"/>
      <c r="E2693" s="8"/>
      <c r="Q2693" s="11"/>
      <c r="S2693" s="16"/>
      <c r="T2693" s="17"/>
    </row>
    <row r="2694" spans="2:20" x14ac:dyDescent="0.2">
      <c r="B2694" s="3"/>
      <c r="C2694" s="3"/>
      <c r="D2694" s="6"/>
      <c r="E2694" s="8"/>
      <c r="Q2694" s="11"/>
      <c r="S2694" s="16"/>
      <c r="T2694" s="17"/>
    </row>
    <row r="2695" spans="2:20" x14ac:dyDescent="0.2">
      <c r="B2695" s="3"/>
      <c r="C2695" s="3"/>
      <c r="D2695" s="6"/>
      <c r="E2695" s="8"/>
      <c r="Q2695" s="11"/>
      <c r="S2695" s="16"/>
      <c r="T2695" s="17"/>
    </row>
    <row r="2696" spans="2:20" x14ac:dyDescent="0.2">
      <c r="B2696" s="3"/>
      <c r="C2696" s="3"/>
      <c r="D2696" s="6"/>
      <c r="E2696" s="8"/>
      <c r="Q2696" s="11"/>
      <c r="S2696" s="16"/>
      <c r="T2696" s="17"/>
    </row>
    <row r="2697" spans="2:20" x14ac:dyDescent="0.2">
      <c r="B2697" s="3"/>
      <c r="C2697" s="3"/>
      <c r="D2697" s="6"/>
      <c r="E2697" s="8"/>
      <c r="Q2697" s="11"/>
      <c r="S2697" s="16"/>
      <c r="T2697" s="17"/>
    </row>
    <row r="2698" spans="2:20" x14ac:dyDescent="0.2">
      <c r="B2698" s="3"/>
      <c r="C2698" s="3"/>
      <c r="D2698" s="6"/>
      <c r="E2698" s="8"/>
      <c r="Q2698" s="11"/>
      <c r="S2698" s="16"/>
      <c r="T2698" s="17"/>
    </row>
    <row r="2699" spans="2:20" x14ac:dyDescent="0.2">
      <c r="B2699" s="3"/>
      <c r="C2699" s="3"/>
      <c r="D2699" s="6"/>
      <c r="E2699" s="8"/>
      <c r="Q2699" s="11"/>
      <c r="S2699" s="16"/>
      <c r="T2699" s="17"/>
    </row>
    <row r="2700" spans="2:20" x14ac:dyDescent="0.2">
      <c r="B2700" s="3"/>
      <c r="C2700" s="3"/>
      <c r="D2700" s="6"/>
      <c r="E2700" s="8"/>
      <c r="Q2700" s="11"/>
      <c r="S2700" s="16"/>
      <c r="T2700" s="17"/>
    </row>
    <row r="2701" spans="2:20" x14ac:dyDescent="0.2">
      <c r="B2701" s="3"/>
      <c r="C2701" s="3"/>
      <c r="D2701" s="6"/>
      <c r="E2701" s="8"/>
      <c r="Q2701" s="11"/>
      <c r="S2701" s="16"/>
      <c r="T2701" s="17"/>
    </row>
    <row r="2702" spans="2:20" x14ac:dyDescent="0.2">
      <c r="B2702" s="3"/>
      <c r="C2702" s="3"/>
      <c r="D2702" s="6"/>
      <c r="E2702" s="8"/>
      <c r="Q2702" s="11"/>
      <c r="S2702" s="16"/>
      <c r="T2702" s="17"/>
    </row>
    <row r="2703" spans="2:20" x14ac:dyDescent="0.2">
      <c r="B2703" s="3"/>
      <c r="C2703" s="3"/>
      <c r="D2703" s="6"/>
      <c r="E2703" s="8"/>
      <c r="Q2703" s="11"/>
      <c r="S2703" s="16"/>
      <c r="T2703" s="17"/>
    </row>
    <row r="2704" spans="2:20" x14ac:dyDescent="0.2">
      <c r="B2704" s="3"/>
      <c r="C2704" s="3"/>
      <c r="D2704" s="6"/>
      <c r="E2704" s="8"/>
      <c r="Q2704" s="11"/>
      <c r="S2704" s="16"/>
      <c r="T2704" s="17"/>
    </row>
    <row r="2705" spans="2:20" x14ac:dyDescent="0.2">
      <c r="B2705" s="3"/>
      <c r="C2705" s="3"/>
      <c r="D2705" s="6"/>
      <c r="E2705" s="8"/>
      <c r="Q2705" s="11"/>
      <c r="S2705" s="16"/>
      <c r="T2705" s="17"/>
    </row>
    <row r="2706" spans="2:20" x14ac:dyDescent="0.2">
      <c r="B2706" s="3"/>
      <c r="C2706" s="3"/>
      <c r="D2706" s="6"/>
      <c r="E2706" s="8"/>
      <c r="Q2706" s="11"/>
      <c r="S2706" s="16"/>
      <c r="T2706" s="17"/>
    </row>
    <row r="2707" spans="2:20" x14ac:dyDescent="0.2">
      <c r="B2707" s="3"/>
      <c r="C2707" s="3"/>
      <c r="D2707" s="6"/>
      <c r="E2707" s="8"/>
      <c r="Q2707" s="11"/>
      <c r="S2707" s="16"/>
      <c r="T2707" s="17"/>
    </row>
    <row r="2708" spans="2:20" x14ac:dyDescent="0.2">
      <c r="B2708" s="3"/>
      <c r="C2708" s="3"/>
      <c r="D2708" s="6"/>
      <c r="E2708" s="8"/>
      <c r="Q2708" s="11"/>
      <c r="S2708" s="16"/>
      <c r="T2708" s="17"/>
    </row>
    <row r="2709" spans="2:20" x14ac:dyDescent="0.2">
      <c r="B2709" s="3"/>
      <c r="C2709" s="3"/>
      <c r="D2709" s="6"/>
      <c r="E2709" s="8"/>
      <c r="Q2709" s="11"/>
      <c r="S2709" s="16"/>
      <c r="T2709" s="17"/>
    </row>
    <row r="2710" spans="2:20" x14ac:dyDescent="0.2">
      <c r="B2710" s="3"/>
      <c r="C2710" s="3"/>
      <c r="D2710" s="6"/>
      <c r="E2710" s="8"/>
      <c r="Q2710" s="11"/>
      <c r="S2710" s="16"/>
      <c r="T2710" s="17"/>
    </row>
    <row r="2711" spans="2:20" x14ac:dyDescent="0.2">
      <c r="B2711" s="3"/>
      <c r="C2711" s="3"/>
      <c r="D2711" s="6"/>
      <c r="E2711" s="8"/>
      <c r="Q2711" s="11"/>
      <c r="S2711" s="16"/>
      <c r="T2711" s="17"/>
    </row>
    <row r="2712" spans="2:20" x14ac:dyDescent="0.2">
      <c r="B2712" s="3"/>
      <c r="C2712" s="3"/>
      <c r="D2712" s="6"/>
      <c r="E2712" s="8"/>
      <c r="Q2712" s="11"/>
      <c r="S2712" s="16"/>
      <c r="T2712" s="17"/>
    </row>
    <row r="2713" spans="2:20" x14ac:dyDescent="0.2">
      <c r="B2713" s="3"/>
      <c r="C2713" s="3"/>
      <c r="D2713" s="6"/>
      <c r="E2713" s="8"/>
      <c r="Q2713" s="11"/>
      <c r="S2713" s="16"/>
      <c r="T2713" s="17"/>
    </row>
    <row r="2714" spans="2:20" x14ac:dyDescent="0.2">
      <c r="B2714" s="3"/>
      <c r="C2714" s="3"/>
      <c r="D2714" s="6"/>
      <c r="E2714" s="8"/>
      <c r="Q2714" s="11"/>
      <c r="S2714" s="16"/>
      <c r="T2714" s="17"/>
    </row>
    <row r="2715" spans="2:20" x14ac:dyDescent="0.2">
      <c r="B2715" s="3"/>
      <c r="C2715" s="3"/>
      <c r="D2715" s="6"/>
      <c r="E2715" s="8"/>
      <c r="Q2715" s="11"/>
      <c r="S2715" s="16"/>
      <c r="T2715" s="17"/>
    </row>
    <row r="2716" spans="2:20" x14ac:dyDescent="0.2">
      <c r="B2716" s="3"/>
      <c r="C2716" s="3"/>
      <c r="D2716" s="6"/>
      <c r="E2716" s="8"/>
      <c r="Q2716" s="11"/>
      <c r="S2716" s="16"/>
      <c r="T2716" s="17"/>
    </row>
    <row r="2717" spans="2:20" x14ac:dyDescent="0.2">
      <c r="B2717" s="3"/>
      <c r="C2717" s="3"/>
      <c r="D2717" s="6"/>
      <c r="E2717" s="8"/>
      <c r="Q2717" s="11"/>
      <c r="S2717" s="16"/>
      <c r="T2717" s="17"/>
    </row>
    <row r="2718" spans="2:20" x14ac:dyDescent="0.2">
      <c r="B2718" s="3"/>
      <c r="C2718" s="3"/>
      <c r="D2718" s="6"/>
      <c r="E2718" s="8"/>
      <c r="Q2718" s="11"/>
      <c r="S2718" s="16"/>
      <c r="T2718" s="17"/>
    </row>
    <row r="2719" spans="2:20" x14ac:dyDescent="0.2">
      <c r="B2719" s="3"/>
      <c r="C2719" s="3"/>
      <c r="D2719" s="6"/>
      <c r="E2719" s="8"/>
      <c r="Q2719" s="11"/>
      <c r="S2719" s="16"/>
      <c r="T2719" s="17"/>
    </row>
    <row r="2720" spans="2:20" x14ac:dyDescent="0.2">
      <c r="B2720" s="3"/>
      <c r="C2720" s="3"/>
      <c r="D2720" s="6"/>
      <c r="E2720" s="8"/>
      <c r="Q2720" s="11"/>
      <c r="S2720" s="16"/>
      <c r="T2720" s="17"/>
    </row>
    <row r="2721" spans="2:20" x14ac:dyDescent="0.2">
      <c r="B2721" s="3"/>
      <c r="C2721" s="3"/>
      <c r="D2721" s="6"/>
      <c r="E2721" s="8"/>
      <c r="Q2721" s="11"/>
      <c r="S2721" s="16"/>
      <c r="T2721" s="17"/>
    </row>
    <row r="2722" spans="2:20" x14ac:dyDescent="0.2">
      <c r="B2722" s="3"/>
      <c r="C2722" s="3"/>
      <c r="D2722" s="6"/>
      <c r="E2722" s="8"/>
      <c r="Q2722" s="11"/>
      <c r="S2722" s="16"/>
      <c r="T2722" s="17"/>
    </row>
    <row r="2723" spans="2:20" x14ac:dyDescent="0.2">
      <c r="B2723" s="3"/>
      <c r="C2723" s="3"/>
      <c r="D2723" s="6"/>
      <c r="E2723" s="8"/>
      <c r="Q2723" s="11"/>
      <c r="S2723" s="16"/>
      <c r="T2723" s="17"/>
    </row>
    <row r="2724" spans="2:20" x14ac:dyDescent="0.2">
      <c r="B2724" s="3"/>
      <c r="C2724" s="3"/>
      <c r="D2724" s="6"/>
      <c r="E2724" s="8"/>
      <c r="Q2724" s="11"/>
      <c r="S2724" s="16"/>
      <c r="T2724" s="17"/>
    </row>
    <row r="2725" spans="2:20" x14ac:dyDescent="0.2">
      <c r="B2725" s="3"/>
      <c r="C2725" s="3"/>
      <c r="D2725" s="6"/>
      <c r="E2725" s="8"/>
      <c r="Q2725" s="11"/>
      <c r="S2725" s="16"/>
      <c r="T2725" s="17"/>
    </row>
    <row r="2726" spans="2:20" x14ac:dyDescent="0.2">
      <c r="B2726" s="3"/>
      <c r="C2726" s="3"/>
      <c r="D2726" s="6"/>
      <c r="E2726" s="8"/>
      <c r="Q2726" s="11"/>
      <c r="S2726" s="16"/>
      <c r="T2726" s="17"/>
    </row>
    <row r="2727" spans="2:20" x14ac:dyDescent="0.2">
      <c r="B2727" s="3"/>
      <c r="C2727" s="3"/>
      <c r="D2727" s="6"/>
      <c r="E2727" s="8"/>
      <c r="Q2727" s="11"/>
      <c r="S2727" s="16"/>
      <c r="T2727" s="17"/>
    </row>
    <row r="2728" spans="2:20" x14ac:dyDescent="0.2">
      <c r="B2728" s="3"/>
      <c r="C2728" s="3"/>
      <c r="D2728" s="6"/>
      <c r="E2728" s="8"/>
      <c r="Q2728" s="11"/>
      <c r="S2728" s="16"/>
      <c r="T2728" s="17"/>
    </row>
    <row r="2729" spans="2:20" x14ac:dyDescent="0.2">
      <c r="B2729" s="3"/>
      <c r="C2729" s="3"/>
      <c r="D2729" s="6"/>
      <c r="E2729" s="8"/>
      <c r="Q2729" s="11"/>
      <c r="S2729" s="16"/>
      <c r="T2729" s="17"/>
    </row>
    <row r="2730" spans="2:20" x14ac:dyDescent="0.2">
      <c r="B2730" s="3"/>
      <c r="C2730" s="3"/>
      <c r="D2730" s="6"/>
      <c r="E2730" s="8"/>
      <c r="Q2730" s="11"/>
      <c r="S2730" s="16"/>
      <c r="T2730" s="17"/>
    </row>
    <row r="2731" spans="2:20" x14ac:dyDescent="0.2">
      <c r="B2731" s="3"/>
      <c r="C2731" s="3"/>
      <c r="D2731" s="6"/>
      <c r="E2731" s="8"/>
      <c r="Q2731" s="11"/>
      <c r="S2731" s="16"/>
      <c r="T2731" s="17"/>
    </row>
    <row r="2732" spans="2:20" x14ac:dyDescent="0.2">
      <c r="B2732" s="3"/>
      <c r="C2732" s="3"/>
      <c r="D2732" s="6"/>
      <c r="E2732" s="8"/>
      <c r="Q2732" s="11"/>
      <c r="S2732" s="16"/>
      <c r="T2732" s="17"/>
    </row>
    <row r="2733" spans="2:20" x14ac:dyDescent="0.2">
      <c r="B2733" s="3"/>
      <c r="C2733" s="3"/>
      <c r="D2733" s="6"/>
      <c r="E2733" s="8"/>
      <c r="Q2733" s="11"/>
      <c r="S2733" s="16"/>
      <c r="T2733" s="17"/>
    </row>
    <row r="2734" spans="2:20" x14ac:dyDescent="0.2">
      <c r="B2734" s="3"/>
      <c r="C2734" s="3"/>
      <c r="D2734" s="6"/>
      <c r="E2734" s="8"/>
      <c r="Q2734" s="11"/>
      <c r="S2734" s="16"/>
      <c r="T2734" s="17"/>
    </row>
    <row r="2735" spans="2:20" x14ac:dyDescent="0.2">
      <c r="B2735" s="3"/>
      <c r="C2735" s="3"/>
      <c r="D2735" s="6"/>
      <c r="E2735" s="8"/>
      <c r="Q2735" s="11"/>
      <c r="S2735" s="16"/>
      <c r="T2735" s="17"/>
    </row>
    <row r="2736" spans="2:20" x14ac:dyDescent="0.2">
      <c r="B2736" s="3"/>
      <c r="C2736" s="3"/>
      <c r="D2736" s="6"/>
      <c r="E2736" s="8"/>
      <c r="Q2736" s="11"/>
      <c r="S2736" s="16"/>
      <c r="T2736" s="17"/>
    </row>
    <row r="2737" spans="2:20" x14ac:dyDescent="0.2">
      <c r="B2737" s="3"/>
      <c r="C2737" s="3"/>
      <c r="D2737" s="6"/>
      <c r="E2737" s="8"/>
      <c r="Q2737" s="11"/>
      <c r="S2737" s="16"/>
      <c r="T2737" s="17"/>
    </row>
    <row r="2738" spans="2:20" x14ac:dyDescent="0.2">
      <c r="B2738" s="3"/>
      <c r="C2738" s="3"/>
      <c r="D2738" s="6"/>
      <c r="E2738" s="8"/>
      <c r="Q2738" s="11"/>
      <c r="S2738" s="16"/>
      <c r="T2738" s="17"/>
    </row>
    <row r="2739" spans="2:20" x14ac:dyDescent="0.2">
      <c r="B2739" s="3"/>
      <c r="C2739" s="3"/>
      <c r="D2739" s="6"/>
      <c r="E2739" s="8"/>
      <c r="Q2739" s="11"/>
      <c r="S2739" s="16"/>
      <c r="T2739" s="17"/>
    </row>
    <row r="2740" spans="2:20" x14ac:dyDescent="0.2">
      <c r="B2740" s="3"/>
      <c r="C2740" s="3"/>
      <c r="D2740" s="6"/>
      <c r="E2740" s="8"/>
      <c r="Q2740" s="11"/>
      <c r="S2740" s="16"/>
      <c r="T2740" s="17"/>
    </row>
    <row r="2741" spans="2:20" x14ac:dyDescent="0.2">
      <c r="B2741" s="3"/>
      <c r="C2741" s="3"/>
      <c r="D2741" s="6"/>
      <c r="E2741" s="8"/>
      <c r="Q2741" s="11"/>
      <c r="S2741" s="16"/>
      <c r="T2741" s="17"/>
    </row>
    <row r="2742" spans="2:20" x14ac:dyDescent="0.2">
      <c r="B2742" s="3"/>
      <c r="C2742" s="3"/>
      <c r="D2742" s="6"/>
      <c r="E2742" s="8"/>
      <c r="Q2742" s="11"/>
      <c r="S2742" s="16"/>
      <c r="T2742" s="17"/>
    </row>
    <row r="2743" spans="2:20" x14ac:dyDescent="0.2">
      <c r="B2743" s="3"/>
      <c r="C2743" s="3"/>
      <c r="D2743" s="6"/>
      <c r="E2743" s="8"/>
      <c r="Q2743" s="11"/>
      <c r="S2743" s="16"/>
      <c r="T2743" s="17"/>
    </row>
    <row r="2744" spans="2:20" x14ac:dyDescent="0.2">
      <c r="B2744" s="3"/>
      <c r="C2744" s="3"/>
      <c r="D2744" s="6"/>
      <c r="E2744" s="8"/>
      <c r="Q2744" s="11"/>
      <c r="S2744" s="16"/>
      <c r="T2744" s="17"/>
    </row>
    <row r="2745" spans="2:20" x14ac:dyDescent="0.2">
      <c r="B2745" s="3"/>
      <c r="C2745" s="3"/>
      <c r="D2745" s="6"/>
      <c r="E2745" s="8"/>
      <c r="Q2745" s="11"/>
      <c r="S2745" s="16"/>
      <c r="T2745" s="17"/>
    </row>
    <row r="2746" spans="2:20" x14ac:dyDescent="0.2">
      <c r="B2746" s="3"/>
      <c r="C2746" s="3"/>
      <c r="D2746" s="6"/>
      <c r="E2746" s="8"/>
      <c r="Q2746" s="11"/>
      <c r="S2746" s="16"/>
      <c r="T2746" s="17"/>
    </row>
    <row r="2747" spans="2:20" x14ac:dyDescent="0.2">
      <c r="B2747" s="3"/>
      <c r="C2747" s="3"/>
      <c r="D2747" s="6"/>
      <c r="E2747" s="8"/>
      <c r="Q2747" s="11"/>
      <c r="S2747" s="16"/>
      <c r="T2747" s="17"/>
    </row>
    <row r="2748" spans="2:20" x14ac:dyDescent="0.2">
      <c r="B2748" s="3"/>
      <c r="C2748" s="3"/>
      <c r="D2748" s="6"/>
      <c r="E2748" s="8"/>
      <c r="Q2748" s="11"/>
      <c r="S2748" s="16"/>
      <c r="T2748" s="17"/>
    </row>
    <row r="2749" spans="2:20" x14ac:dyDescent="0.2">
      <c r="B2749" s="3"/>
      <c r="C2749" s="3"/>
      <c r="D2749" s="6"/>
      <c r="E2749" s="8"/>
      <c r="Q2749" s="11"/>
      <c r="S2749" s="16"/>
      <c r="T2749" s="17"/>
    </row>
    <row r="2750" spans="2:20" x14ac:dyDescent="0.2">
      <c r="B2750" s="3"/>
      <c r="C2750" s="3"/>
      <c r="D2750" s="6"/>
      <c r="E2750" s="8"/>
      <c r="Q2750" s="11"/>
      <c r="S2750" s="16"/>
      <c r="T2750" s="17"/>
    </row>
    <row r="2751" spans="2:20" x14ac:dyDescent="0.2">
      <c r="B2751" s="3"/>
      <c r="C2751" s="3"/>
      <c r="D2751" s="6"/>
      <c r="E2751" s="8"/>
      <c r="Q2751" s="11"/>
      <c r="S2751" s="16"/>
      <c r="T2751" s="17"/>
    </row>
    <row r="2752" spans="2:20" x14ac:dyDescent="0.2">
      <c r="B2752" s="3"/>
      <c r="C2752" s="3"/>
      <c r="D2752" s="6"/>
      <c r="E2752" s="8"/>
      <c r="Q2752" s="11"/>
      <c r="S2752" s="16"/>
      <c r="T2752" s="17"/>
    </row>
    <row r="2753" spans="2:20" x14ac:dyDescent="0.2">
      <c r="B2753" s="3"/>
      <c r="C2753" s="3"/>
      <c r="D2753" s="6"/>
      <c r="E2753" s="8"/>
      <c r="Q2753" s="11"/>
      <c r="S2753" s="16"/>
      <c r="T2753" s="17"/>
    </row>
    <row r="2754" spans="2:20" x14ac:dyDescent="0.2">
      <c r="B2754" s="3"/>
      <c r="C2754" s="3"/>
      <c r="D2754" s="6"/>
      <c r="E2754" s="8"/>
      <c r="Q2754" s="11"/>
      <c r="S2754" s="16"/>
      <c r="T2754" s="17"/>
    </row>
    <row r="2755" spans="2:20" x14ac:dyDescent="0.2">
      <c r="B2755" s="3"/>
      <c r="C2755" s="3"/>
      <c r="D2755" s="6"/>
      <c r="E2755" s="8"/>
      <c r="Q2755" s="11"/>
      <c r="S2755" s="16"/>
      <c r="T2755" s="17"/>
    </row>
    <row r="2756" spans="2:20" x14ac:dyDescent="0.2">
      <c r="B2756" s="3"/>
      <c r="C2756" s="3"/>
      <c r="D2756" s="6"/>
      <c r="E2756" s="8"/>
      <c r="Q2756" s="11"/>
      <c r="S2756" s="16"/>
      <c r="T2756" s="17"/>
    </row>
    <row r="2757" spans="2:20" x14ac:dyDescent="0.2">
      <c r="B2757" s="3"/>
      <c r="C2757" s="3"/>
      <c r="D2757" s="6"/>
      <c r="E2757" s="8"/>
      <c r="Q2757" s="11"/>
      <c r="S2757" s="16"/>
      <c r="T2757" s="17"/>
    </row>
    <row r="2758" spans="2:20" x14ac:dyDescent="0.2">
      <c r="B2758" s="3"/>
      <c r="C2758" s="3"/>
      <c r="D2758" s="6"/>
      <c r="E2758" s="8"/>
      <c r="Q2758" s="11"/>
      <c r="S2758" s="16"/>
      <c r="T2758" s="17"/>
    </row>
    <row r="2759" spans="2:20" x14ac:dyDescent="0.2">
      <c r="B2759" s="3"/>
      <c r="C2759" s="3"/>
      <c r="D2759" s="6"/>
      <c r="E2759" s="8"/>
      <c r="Q2759" s="11"/>
      <c r="S2759" s="16"/>
      <c r="T2759" s="17"/>
    </row>
    <row r="2760" spans="2:20" x14ac:dyDescent="0.2">
      <c r="B2760" s="3"/>
      <c r="C2760" s="3"/>
      <c r="D2760" s="6"/>
      <c r="E2760" s="8"/>
      <c r="Q2760" s="11"/>
      <c r="S2760" s="16"/>
      <c r="T2760" s="17"/>
    </row>
    <row r="2761" spans="2:20" x14ac:dyDescent="0.2">
      <c r="B2761" s="3"/>
      <c r="C2761" s="3"/>
      <c r="D2761" s="6"/>
      <c r="E2761" s="8"/>
      <c r="Q2761" s="11"/>
      <c r="S2761" s="16"/>
      <c r="T2761" s="17"/>
    </row>
    <row r="2762" spans="2:20" x14ac:dyDescent="0.2">
      <c r="B2762" s="3"/>
      <c r="C2762" s="3"/>
      <c r="D2762" s="6"/>
      <c r="E2762" s="8"/>
      <c r="Q2762" s="11"/>
      <c r="S2762" s="16"/>
      <c r="T2762" s="17"/>
    </row>
    <row r="2763" spans="2:20" x14ac:dyDescent="0.2">
      <c r="B2763" s="3"/>
      <c r="C2763" s="3"/>
      <c r="D2763" s="6"/>
      <c r="E2763" s="8"/>
      <c r="Q2763" s="11"/>
      <c r="S2763" s="16"/>
      <c r="T2763" s="17"/>
    </row>
    <row r="2764" spans="2:20" x14ac:dyDescent="0.2">
      <c r="B2764" s="3"/>
      <c r="C2764" s="3"/>
      <c r="D2764" s="6"/>
      <c r="E2764" s="8"/>
      <c r="Q2764" s="11"/>
      <c r="S2764" s="16"/>
      <c r="T2764" s="17"/>
    </row>
    <row r="2765" spans="2:20" x14ac:dyDescent="0.2">
      <c r="B2765" s="3"/>
      <c r="C2765" s="3"/>
      <c r="D2765" s="6"/>
      <c r="E2765" s="8"/>
      <c r="Q2765" s="11"/>
      <c r="S2765" s="16"/>
      <c r="T2765" s="17"/>
    </row>
    <row r="2766" spans="2:20" x14ac:dyDescent="0.2">
      <c r="B2766" s="3"/>
      <c r="C2766" s="3"/>
      <c r="D2766" s="6"/>
      <c r="E2766" s="8"/>
      <c r="Q2766" s="11"/>
      <c r="S2766" s="16"/>
      <c r="T2766" s="17"/>
    </row>
    <row r="2767" spans="2:20" x14ac:dyDescent="0.2">
      <c r="B2767" s="3"/>
      <c r="C2767" s="3"/>
      <c r="D2767" s="6"/>
      <c r="E2767" s="8"/>
      <c r="Q2767" s="11"/>
      <c r="S2767" s="16"/>
      <c r="T2767" s="17"/>
    </row>
    <row r="2768" spans="2:20" x14ac:dyDescent="0.2">
      <c r="B2768" s="3"/>
      <c r="C2768" s="3"/>
      <c r="D2768" s="6"/>
      <c r="E2768" s="8"/>
      <c r="Q2768" s="11"/>
      <c r="S2768" s="16"/>
      <c r="T2768" s="17"/>
    </row>
    <row r="2769" spans="2:20" x14ac:dyDescent="0.2">
      <c r="B2769" s="3"/>
      <c r="C2769" s="3"/>
      <c r="D2769" s="6"/>
      <c r="E2769" s="8"/>
      <c r="Q2769" s="11"/>
      <c r="S2769" s="16"/>
      <c r="T2769" s="17"/>
    </row>
    <row r="2770" spans="2:20" x14ac:dyDescent="0.2">
      <c r="B2770" s="3"/>
      <c r="C2770" s="3"/>
      <c r="D2770" s="6"/>
      <c r="E2770" s="8"/>
      <c r="Q2770" s="11"/>
      <c r="S2770" s="16"/>
      <c r="T2770" s="17"/>
    </row>
    <row r="2771" spans="2:20" x14ac:dyDescent="0.2">
      <c r="B2771" s="3"/>
      <c r="C2771" s="3"/>
      <c r="D2771" s="6"/>
      <c r="E2771" s="8"/>
      <c r="Q2771" s="11"/>
      <c r="S2771" s="16"/>
      <c r="T2771" s="17"/>
    </row>
    <row r="2772" spans="2:20" x14ac:dyDescent="0.2">
      <c r="B2772" s="3"/>
      <c r="C2772" s="3"/>
      <c r="D2772" s="6"/>
      <c r="E2772" s="8"/>
      <c r="Q2772" s="11"/>
      <c r="S2772" s="16"/>
      <c r="T2772" s="17"/>
    </row>
    <row r="2773" spans="2:20" x14ac:dyDescent="0.2">
      <c r="B2773" s="3"/>
      <c r="C2773" s="3"/>
      <c r="D2773" s="6"/>
      <c r="E2773" s="8"/>
      <c r="Q2773" s="11"/>
      <c r="S2773" s="16"/>
      <c r="T2773" s="17"/>
    </row>
    <row r="2774" spans="2:20" x14ac:dyDescent="0.2">
      <c r="B2774" s="3"/>
      <c r="C2774" s="3"/>
      <c r="D2774" s="6"/>
      <c r="E2774" s="8"/>
      <c r="Q2774" s="11"/>
      <c r="S2774" s="16"/>
      <c r="T2774" s="17"/>
    </row>
    <row r="2775" spans="2:20" x14ac:dyDescent="0.2">
      <c r="B2775" s="3"/>
      <c r="C2775" s="3"/>
      <c r="D2775" s="6"/>
      <c r="E2775" s="8"/>
      <c r="Q2775" s="11"/>
      <c r="S2775" s="16"/>
      <c r="T2775" s="17"/>
    </row>
    <row r="2776" spans="2:20" x14ac:dyDescent="0.2">
      <c r="B2776" s="3"/>
      <c r="C2776" s="3"/>
      <c r="D2776" s="6"/>
      <c r="E2776" s="8"/>
      <c r="Q2776" s="11"/>
      <c r="S2776" s="16"/>
      <c r="T2776" s="17"/>
    </row>
    <row r="2777" spans="2:20" x14ac:dyDescent="0.2">
      <c r="B2777" s="3"/>
      <c r="C2777" s="3"/>
      <c r="D2777" s="6"/>
      <c r="E2777" s="8"/>
      <c r="Q2777" s="11"/>
      <c r="S2777" s="16"/>
      <c r="T2777" s="17"/>
    </row>
    <row r="2778" spans="2:20" x14ac:dyDescent="0.2">
      <c r="B2778" s="3"/>
      <c r="C2778" s="3"/>
      <c r="D2778" s="6"/>
      <c r="E2778" s="8"/>
      <c r="Q2778" s="11"/>
      <c r="S2778" s="16"/>
      <c r="T2778" s="17"/>
    </row>
    <row r="2779" spans="2:20" x14ac:dyDescent="0.2">
      <c r="B2779" s="3"/>
      <c r="C2779" s="3"/>
      <c r="D2779" s="6"/>
      <c r="E2779" s="8"/>
      <c r="Q2779" s="11"/>
      <c r="S2779" s="16"/>
      <c r="T2779" s="17"/>
    </row>
    <row r="2780" spans="2:20" x14ac:dyDescent="0.2">
      <c r="B2780" s="3"/>
      <c r="C2780" s="3"/>
      <c r="D2780" s="6"/>
      <c r="E2780" s="8"/>
      <c r="Q2780" s="11"/>
      <c r="S2780" s="16"/>
      <c r="T2780" s="17"/>
    </row>
    <row r="2781" spans="2:20" x14ac:dyDescent="0.2">
      <c r="B2781" s="3"/>
      <c r="C2781" s="3"/>
      <c r="D2781" s="6"/>
      <c r="E2781" s="8"/>
      <c r="Q2781" s="11"/>
      <c r="S2781" s="16"/>
      <c r="T2781" s="17"/>
    </row>
    <row r="2782" spans="2:20" x14ac:dyDescent="0.2">
      <c r="B2782" s="3"/>
      <c r="C2782" s="3"/>
      <c r="D2782" s="6"/>
      <c r="E2782" s="8"/>
      <c r="Q2782" s="11"/>
      <c r="S2782" s="16"/>
      <c r="T2782" s="17"/>
    </row>
    <row r="2783" spans="2:20" x14ac:dyDescent="0.2">
      <c r="B2783" s="3"/>
      <c r="C2783" s="3"/>
      <c r="D2783" s="6"/>
      <c r="E2783" s="8"/>
      <c r="Q2783" s="11"/>
      <c r="S2783" s="16"/>
      <c r="T2783" s="17"/>
    </row>
    <row r="2784" spans="2:20" x14ac:dyDescent="0.2">
      <c r="B2784" s="3"/>
      <c r="C2784" s="3"/>
      <c r="D2784" s="6"/>
      <c r="E2784" s="8"/>
      <c r="Q2784" s="11"/>
      <c r="S2784" s="16"/>
      <c r="T2784" s="17"/>
    </row>
    <row r="2785" spans="2:20" x14ac:dyDescent="0.2">
      <c r="B2785" s="3"/>
      <c r="C2785" s="3"/>
      <c r="D2785" s="6"/>
      <c r="E2785" s="8"/>
      <c r="Q2785" s="11"/>
      <c r="S2785" s="16"/>
      <c r="T2785" s="17"/>
    </row>
    <row r="2786" spans="2:20" x14ac:dyDescent="0.2">
      <c r="B2786" s="3"/>
      <c r="C2786" s="3"/>
      <c r="D2786" s="6"/>
      <c r="E2786" s="8"/>
      <c r="Q2786" s="11"/>
      <c r="S2786" s="16"/>
      <c r="T2786" s="17"/>
    </row>
    <row r="2787" spans="2:20" x14ac:dyDescent="0.2">
      <c r="B2787" s="3"/>
      <c r="C2787" s="3"/>
      <c r="D2787" s="6"/>
      <c r="E2787" s="8"/>
      <c r="Q2787" s="11"/>
      <c r="S2787" s="16"/>
      <c r="T2787" s="17"/>
    </row>
    <row r="2788" spans="2:20" x14ac:dyDescent="0.2">
      <c r="B2788" s="3"/>
      <c r="C2788" s="3"/>
      <c r="D2788" s="6"/>
      <c r="E2788" s="8"/>
      <c r="Q2788" s="11"/>
      <c r="S2788" s="16"/>
      <c r="T2788" s="17"/>
    </row>
    <row r="2789" spans="2:20" x14ac:dyDescent="0.2">
      <c r="B2789" s="3"/>
      <c r="C2789" s="3"/>
      <c r="D2789" s="6"/>
      <c r="E2789" s="8"/>
      <c r="Q2789" s="11"/>
      <c r="S2789" s="16"/>
      <c r="T2789" s="17"/>
    </row>
    <row r="2790" spans="2:20" x14ac:dyDescent="0.2">
      <c r="B2790" s="3"/>
      <c r="C2790" s="3"/>
      <c r="D2790" s="6"/>
      <c r="E2790" s="8"/>
      <c r="Q2790" s="11"/>
      <c r="S2790" s="16"/>
      <c r="T2790" s="17"/>
    </row>
    <row r="2791" spans="2:20" x14ac:dyDescent="0.2">
      <c r="B2791" s="3"/>
      <c r="C2791" s="3"/>
      <c r="D2791" s="6"/>
      <c r="E2791" s="8"/>
      <c r="Q2791" s="11"/>
      <c r="S2791" s="16"/>
      <c r="T2791" s="17"/>
    </row>
    <row r="2792" spans="2:20" x14ac:dyDescent="0.2">
      <c r="B2792" s="3"/>
      <c r="C2792" s="3"/>
      <c r="D2792" s="6"/>
      <c r="E2792" s="8"/>
      <c r="Q2792" s="11"/>
      <c r="S2792" s="16"/>
      <c r="T2792" s="17"/>
    </row>
    <row r="2793" spans="2:20" x14ac:dyDescent="0.2">
      <c r="B2793" s="3"/>
      <c r="C2793" s="3"/>
      <c r="D2793" s="6"/>
      <c r="E2793" s="8"/>
      <c r="Q2793" s="11"/>
      <c r="S2793" s="16"/>
      <c r="T2793" s="17"/>
    </row>
    <row r="2794" spans="2:20" x14ac:dyDescent="0.2">
      <c r="B2794" s="3"/>
      <c r="C2794" s="3"/>
      <c r="D2794" s="6"/>
      <c r="E2794" s="8"/>
      <c r="Q2794" s="11"/>
      <c r="S2794" s="16"/>
      <c r="T2794" s="17"/>
    </row>
    <row r="2795" spans="2:20" x14ac:dyDescent="0.2">
      <c r="B2795" s="3"/>
      <c r="C2795" s="3"/>
      <c r="D2795" s="6"/>
      <c r="E2795" s="8"/>
      <c r="Q2795" s="11"/>
      <c r="S2795" s="16"/>
      <c r="T2795" s="17"/>
    </row>
    <row r="2796" spans="2:20" x14ac:dyDescent="0.2">
      <c r="B2796" s="3"/>
      <c r="C2796" s="3"/>
      <c r="D2796" s="6"/>
      <c r="E2796" s="8"/>
      <c r="Q2796" s="11"/>
      <c r="S2796" s="16"/>
      <c r="T2796" s="17"/>
    </row>
    <row r="2797" spans="2:20" x14ac:dyDescent="0.2">
      <c r="B2797" s="3"/>
      <c r="C2797" s="3"/>
      <c r="D2797" s="6"/>
      <c r="E2797" s="8"/>
      <c r="Q2797" s="11"/>
      <c r="S2797" s="16"/>
      <c r="T2797" s="17"/>
    </row>
    <row r="2798" spans="2:20" x14ac:dyDescent="0.2">
      <c r="B2798" s="3"/>
      <c r="C2798" s="3"/>
      <c r="D2798" s="6"/>
      <c r="E2798" s="8"/>
      <c r="Q2798" s="11"/>
      <c r="S2798" s="16"/>
      <c r="T2798" s="17"/>
    </row>
    <row r="2799" spans="2:20" x14ac:dyDescent="0.2">
      <c r="B2799" s="3"/>
      <c r="C2799" s="3"/>
      <c r="D2799" s="6"/>
      <c r="E2799" s="8"/>
      <c r="Q2799" s="11"/>
      <c r="S2799" s="16"/>
      <c r="T2799" s="17"/>
    </row>
    <row r="2800" spans="2:20" x14ac:dyDescent="0.2">
      <c r="B2800" s="3"/>
      <c r="C2800" s="3"/>
      <c r="D2800" s="6"/>
      <c r="E2800" s="8"/>
      <c r="Q2800" s="11"/>
      <c r="S2800" s="16"/>
      <c r="T2800" s="17"/>
    </row>
    <row r="2801" spans="2:20" x14ac:dyDescent="0.2">
      <c r="B2801" s="3"/>
      <c r="C2801" s="3"/>
      <c r="D2801" s="6"/>
      <c r="E2801" s="8"/>
      <c r="Q2801" s="11"/>
      <c r="S2801" s="16"/>
      <c r="T2801" s="17"/>
    </row>
    <row r="2802" spans="2:20" x14ac:dyDescent="0.2">
      <c r="B2802" s="3"/>
      <c r="C2802" s="3"/>
      <c r="D2802" s="6"/>
      <c r="E2802" s="8"/>
      <c r="Q2802" s="11"/>
      <c r="S2802" s="16"/>
      <c r="T2802" s="17"/>
    </row>
    <row r="2803" spans="2:20" x14ac:dyDescent="0.2">
      <c r="B2803" s="3"/>
      <c r="C2803" s="3"/>
      <c r="D2803" s="6"/>
      <c r="E2803" s="8"/>
      <c r="Q2803" s="11"/>
      <c r="S2803" s="16"/>
      <c r="T2803" s="17"/>
    </row>
    <row r="2804" spans="2:20" x14ac:dyDescent="0.2">
      <c r="B2804" s="3"/>
      <c r="C2804" s="3"/>
      <c r="D2804" s="6"/>
      <c r="E2804" s="8"/>
      <c r="Q2804" s="11"/>
      <c r="S2804" s="16"/>
      <c r="T2804" s="17"/>
    </row>
    <row r="2805" spans="2:20" x14ac:dyDescent="0.2">
      <c r="B2805" s="3"/>
      <c r="C2805" s="3"/>
      <c r="D2805" s="6"/>
      <c r="E2805" s="8"/>
      <c r="Q2805" s="11"/>
      <c r="S2805" s="16"/>
      <c r="T2805" s="17"/>
    </row>
    <row r="2806" spans="2:20" x14ac:dyDescent="0.2">
      <c r="B2806" s="3"/>
      <c r="C2806" s="3"/>
      <c r="D2806" s="6"/>
      <c r="E2806" s="8"/>
      <c r="Q2806" s="11"/>
      <c r="S2806" s="16"/>
      <c r="T2806" s="17"/>
    </row>
    <row r="2807" spans="2:20" x14ac:dyDescent="0.2">
      <c r="B2807" s="3"/>
      <c r="C2807" s="3"/>
      <c r="D2807" s="6"/>
      <c r="E2807" s="8"/>
      <c r="Q2807" s="11"/>
      <c r="S2807" s="16"/>
      <c r="T2807" s="17"/>
    </row>
    <row r="2808" spans="2:20" x14ac:dyDescent="0.2">
      <c r="B2808" s="3"/>
      <c r="C2808" s="3"/>
      <c r="D2808" s="6"/>
      <c r="E2808" s="8"/>
      <c r="Q2808" s="11"/>
      <c r="S2808" s="16"/>
      <c r="T2808" s="17"/>
    </row>
    <row r="2809" spans="2:20" x14ac:dyDescent="0.2">
      <c r="B2809" s="3"/>
      <c r="C2809" s="3"/>
      <c r="D2809" s="6"/>
      <c r="E2809" s="8"/>
      <c r="Q2809" s="11"/>
      <c r="S2809" s="16"/>
      <c r="T2809" s="17"/>
    </row>
    <row r="2810" spans="2:20" x14ac:dyDescent="0.2">
      <c r="B2810" s="3"/>
      <c r="C2810" s="3"/>
      <c r="D2810" s="6"/>
      <c r="E2810" s="8"/>
      <c r="Q2810" s="11"/>
      <c r="S2810" s="16"/>
      <c r="T2810" s="17"/>
    </row>
    <row r="2811" spans="2:20" x14ac:dyDescent="0.2">
      <c r="B2811" s="3"/>
      <c r="C2811" s="3"/>
      <c r="D2811" s="6"/>
      <c r="E2811" s="8"/>
      <c r="Q2811" s="11"/>
      <c r="S2811" s="16"/>
      <c r="T2811" s="17"/>
    </row>
    <row r="2812" spans="2:20" x14ac:dyDescent="0.2">
      <c r="B2812" s="3"/>
      <c r="C2812" s="3"/>
      <c r="D2812" s="6"/>
      <c r="E2812" s="8"/>
      <c r="Q2812" s="11"/>
      <c r="S2812" s="16"/>
      <c r="T2812" s="17"/>
    </row>
    <row r="2813" spans="2:20" x14ac:dyDescent="0.2">
      <c r="B2813" s="3"/>
      <c r="C2813" s="3"/>
      <c r="D2813" s="6"/>
      <c r="E2813" s="8"/>
      <c r="Q2813" s="11"/>
      <c r="S2813" s="16"/>
      <c r="T2813" s="17"/>
    </row>
    <row r="2814" spans="2:20" x14ac:dyDescent="0.2">
      <c r="B2814" s="3"/>
      <c r="C2814" s="3"/>
      <c r="D2814" s="6"/>
      <c r="E2814" s="8"/>
      <c r="Q2814" s="11"/>
      <c r="S2814" s="16"/>
      <c r="T2814" s="17"/>
    </row>
    <row r="2815" spans="2:20" x14ac:dyDescent="0.2">
      <c r="B2815" s="3"/>
      <c r="C2815" s="3"/>
      <c r="D2815" s="6"/>
      <c r="E2815" s="8"/>
      <c r="Q2815" s="11"/>
      <c r="S2815" s="16"/>
      <c r="T2815" s="17"/>
    </row>
    <row r="2816" spans="2:20" x14ac:dyDescent="0.2">
      <c r="B2816" s="3"/>
      <c r="C2816" s="3"/>
      <c r="D2816" s="6"/>
      <c r="E2816" s="8"/>
      <c r="Q2816" s="11"/>
      <c r="S2816" s="16"/>
      <c r="T2816" s="17"/>
    </row>
    <row r="2817" spans="2:20" x14ac:dyDescent="0.2">
      <c r="B2817" s="3"/>
      <c r="C2817" s="3"/>
      <c r="D2817" s="6"/>
      <c r="E2817" s="8"/>
      <c r="Q2817" s="11"/>
      <c r="S2817" s="16"/>
      <c r="T2817" s="17"/>
    </row>
    <row r="2818" spans="2:20" x14ac:dyDescent="0.2">
      <c r="B2818" s="3"/>
      <c r="C2818" s="3"/>
      <c r="D2818" s="6"/>
      <c r="E2818" s="8"/>
      <c r="Q2818" s="11"/>
      <c r="S2818" s="16"/>
      <c r="T2818" s="17"/>
    </row>
    <row r="2819" spans="2:20" x14ac:dyDescent="0.2">
      <c r="B2819" s="3"/>
      <c r="C2819" s="3"/>
      <c r="D2819" s="6"/>
      <c r="E2819" s="8"/>
      <c r="Q2819" s="11"/>
      <c r="S2819" s="16"/>
      <c r="T2819" s="17"/>
    </row>
    <row r="2820" spans="2:20" x14ac:dyDescent="0.2">
      <c r="B2820" s="3"/>
      <c r="C2820" s="3"/>
      <c r="D2820" s="6"/>
      <c r="E2820" s="8"/>
      <c r="Q2820" s="11"/>
      <c r="S2820" s="16"/>
      <c r="T2820" s="17"/>
    </row>
    <row r="2821" spans="2:20" x14ac:dyDescent="0.2">
      <c r="B2821" s="3"/>
      <c r="C2821" s="3"/>
      <c r="D2821" s="6"/>
      <c r="E2821" s="8"/>
      <c r="Q2821" s="11"/>
      <c r="S2821" s="16"/>
      <c r="T2821" s="17"/>
    </row>
    <row r="2822" spans="2:20" x14ac:dyDescent="0.2">
      <c r="B2822" s="3"/>
      <c r="C2822" s="3"/>
      <c r="D2822" s="6"/>
      <c r="E2822" s="8"/>
      <c r="Q2822" s="11"/>
      <c r="S2822" s="16"/>
      <c r="T2822" s="17"/>
    </row>
    <row r="2823" spans="2:20" x14ac:dyDescent="0.2">
      <c r="B2823" s="3"/>
      <c r="C2823" s="3"/>
      <c r="D2823" s="6"/>
      <c r="E2823" s="8"/>
      <c r="Q2823" s="11"/>
      <c r="S2823" s="16"/>
      <c r="T2823" s="17"/>
    </row>
    <row r="2824" spans="2:20" x14ac:dyDescent="0.2">
      <c r="B2824" s="3"/>
      <c r="C2824" s="3"/>
      <c r="D2824" s="6"/>
      <c r="E2824" s="8"/>
      <c r="Q2824" s="11"/>
      <c r="S2824" s="16"/>
      <c r="T2824" s="17"/>
    </row>
    <row r="2825" spans="2:20" x14ac:dyDescent="0.2">
      <c r="B2825" s="3"/>
      <c r="C2825" s="3"/>
      <c r="D2825" s="6"/>
      <c r="E2825" s="8"/>
      <c r="Q2825" s="11"/>
      <c r="S2825" s="16"/>
      <c r="T2825" s="17"/>
    </row>
    <row r="2826" spans="2:20" x14ac:dyDescent="0.2">
      <c r="B2826" s="3"/>
      <c r="C2826" s="3"/>
      <c r="D2826" s="6"/>
      <c r="E2826" s="8"/>
      <c r="Q2826" s="11"/>
      <c r="S2826" s="16"/>
      <c r="T2826" s="17"/>
    </row>
    <row r="2827" spans="2:20" x14ac:dyDescent="0.2">
      <c r="B2827" s="3"/>
      <c r="C2827" s="3"/>
      <c r="D2827" s="6"/>
      <c r="E2827" s="8"/>
      <c r="Q2827" s="11"/>
      <c r="S2827" s="16"/>
      <c r="T2827" s="17"/>
    </row>
    <row r="2828" spans="2:20" x14ac:dyDescent="0.2">
      <c r="B2828" s="3"/>
      <c r="C2828" s="3"/>
      <c r="D2828" s="6"/>
      <c r="E2828" s="8"/>
      <c r="Q2828" s="11"/>
      <c r="S2828" s="16"/>
      <c r="T2828" s="17"/>
    </row>
    <row r="2829" spans="2:20" x14ac:dyDescent="0.2">
      <c r="B2829" s="3"/>
      <c r="C2829" s="3"/>
      <c r="D2829" s="6"/>
      <c r="E2829" s="8"/>
      <c r="Q2829" s="11"/>
      <c r="S2829" s="16"/>
      <c r="T2829" s="17"/>
    </row>
    <row r="2830" spans="2:20" x14ac:dyDescent="0.2">
      <c r="B2830" s="3"/>
      <c r="C2830" s="3"/>
      <c r="D2830" s="6"/>
      <c r="E2830" s="8"/>
      <c r="Q2830" s="11"/>
      <c r="S2830" s="16"/>
      <c r="T2830" s="17"/>
    </row>
    <row r="2831" spans="2:20" x14ac:dyDescent="0.2">
      <c r="B2831" s="3"/>
      <c r="C2831" s="3"/>
      <c r="D2831" s="6"/>
      <c r="E2831" s="8"/>
      <c r="Q2831" s="11"/>
      <c r="S2831" s="16"/>
      <c r="T2831" s="17"/>
    </row>
    <row r="2832" spans="2:20" x14ac:dyDescent="0.2">
      <c r="B2832" s="3"/>
      <c r="C2832" s="3"/>
      <c r="D2832" s="6"/>
      <c r="E2832" s="8"/>
      <c r="Q2832" s="11"/>
      <c r="S2832" s="16"/>
      <c r="T2832" s="17"/>
    </row>
    <row r="2833" spans="2:20" x14ac:dyDescent="0.2">
      <c r="B2833" s="3"/>
      <c r="C2833" s="3"/>
      <c r="D2833" s="6"/>
      <c r="E2833" s="8"/>
      <c r="Q2833" s="11"/>
      <c r="S2833" s="16"/>
      <c r="T2833" s="17"/>
    </row>
    <row r="2834" spans="2:20" x14ac:dyDescent="0.2">
      <c r="B2834" s="3"/>
      <c r="C2834" s="3"/>
      <c r="D2834" s="6"/>
      <c r="E2834" s="8"/>
      <c r="Q2834" s="11"/>
      <c r="S2834" s="16"/>
      <c r="T2834" s="17"/>
    </row>
    <row r="2835" spans="2:20" x14ac:dyDescent="0.2">
      <c r="B2835" s="3"/>
      <c r="C2835" s="3"/>
      <c r="D2835" s="6"/>
      <c r="E2835" s="8"/>
      <c r="Q2835" s="11"/>
      <c r="S2835" s="16"/>
      <c r="T2835" s="17"/>
    </row>
    <row r="2836" spans="2:20" x14ac:dyDescent="0.2">
      <c r="B2836" s="3"/>
      <c r="C2836" s="3"/>
      <c r="D2836" s="6"/>
      <c r="E2836" s="8"/>
      <c r="Q2836" s="11"/>
      <c r="S2836" s="16"/>
      <c r="T2836" s="17"/>
    </row>
    <row r="2837" spans="2:20" x14ac:dyDescent="0.2">
      <c r="B2837" s="3"/>
      <c r="C2837" s="3"/>
      <c r="D2837" s="6"/>
      <c r="E2837" s="8"/>
      <c r="Q2837" s="11"/>
      <c r="S2837" s="16"/>
      <c r="T2837" s="17"/>
    </row>
    <row r="2838" spans="2:20" x14ac:dyDescent="0.2">
      <c r="B2838" s="3"/>
      <c r="C2838" s="3"/>
      <c r="D2838" s="6"/>
      <c r="E2838" s="8"/>
      <c r="Q2838" s="11"/>
      <c r="S2838" s="16"/>
      <c r="T2838" s="17"/>
    </row>
    <row r="2839" spans="2:20" x14ac:dyDescent="0.2">
      <c r="B2839" s="3"/>
      <c r="C2839" s="3"/>
      <c r="D2839" s="6"/>
      <c r="E2839" s="8"/>
      <c r="Q2839" s="11"/>
      <c r="S2839" s="16"/>
      <c r="T2839" s="17"/>
    </row>
    <row r="2840" spans="2:20" x14ac:dyDescent="0.2">
      <c r="B2840" s="3"/>
      <c r="C2840" s="3"/>
      <c r="D2840" s="6"/>
      <c r="E2840" s="8"/>
      <c r="Q2840" s="11"/>
      <c r="S2840" s="16"/>
      <c r="T2840" s="17"/>
    </row>
    <row r="2841" spans="2:20" x14ac:dyDescent="0.2">
      <c r="B2841" s="3"/>
      <c r="C2841" s="3"/>
      <c r="D2841" s="6"/>
      <c r="E2841" s="8"/>
      <c r="Q2841" s="11"/>
      <c r="S2841" s="16"/>
      <c r="T2841" s="17"/>
    </row>
    <row r="2842" spans="2:20" x14ac:dyDescent="0.2">
      <c r="B2842" s="3"/>
      <c r="C2842" s="3"/>
      <c r="D2842" s="6"/>
      <c r="E2842" s="8"/>
      <c r="Q2842" s="11"/>
      <c r="S2842" s="16"/>
      <c r="T2842" s="17"/>
    </row>
    <row r="2843" spans="2:20" x14ac:dyDescent="0.2">
      <c r="B2843" s="3"/>
      <c r="C2843" s="3"/>
      <c r="D2843" s="6"/>
      <c r="E2843" s="8"/>
      <c r="Q2843" s="11"/>
      <c r="S2843" s="16"/>
      <c r="T2843" s="17"/>
    </row>
    <row r="2844" spans="2:20" x14ac:dyDescent="0.2">
      <c r="B2844" s="3"/>
      <c r="C2844" s="3"/>
      <c r="D2844" s="6"/>
      <c r="E2844" s="8"/>
      <c r="Q2844" s="11"/>
      <c r="S2844" s="16"/>
      <c r="T2844" s="17"/>
    </row>
    <row r="2845" spans="2:20" x14ac:dyDescent="0.2">
      <c r="B2845" s="3"/>
      <c r="C2845" s="3"/>
      <c r="D2845" s="6"/>
      <c r="E2845" s="8"/>
      <c r="Q2845" s="11"/>
      <c r="S2845" s="16"/>
      <c r="T2845" s="17"/>
    </row>
    <row r="2846" spans="2:20" x14ac:dyDescent="0.2">
      <c r="B2846" s="3"/>
      <c r="C2846" s="3"/>
      <c r="D2846" s="6"/>
      <c r="E2846" s="8"/>
      <c r="Q2846" s="11"/>
      <c r="S2846" s="16"/>
      <c r="T2846" s="17"/>
    </row>
    <row r="2847" spans="2:20" x14ac:dyDescent="0.2">
      <c r="B2847" s="3"/>
      <c r="C2847" s="3"/>
      <c r="D2847" s="6"/>
      <c r="E2847" s="8"/>
      <c r="Q2847" s="11"/>
      <c r="S2847" s="16"/>
      <c r="T2847" s="17"/>
    </row>
    <row r="2848" spans="2:20" x14ac:dyDescent="0.2">
      <c r="B2848" s="3"/>
      <c r="C2848" s="3"/>
      <c r="D2848" s="6"/>
      <c r="E2848" s="8"/>
      <c r="Q2848" s="11"/>
      <c r="S2848" s="16"/>
      <c r="T2848" s="17"/>
    </row>
    <row r="2849" spans="2:20" x14ac:dyDescent="0.2">
      <c r="B2849" s="3"/>
      <c r="C2849" s="3"/>
      <c r="D2849" s="6"/>
      <c r="E2849" s="8"/>
      <c r="Q2849" s="11"/>
      <c r="S2849" s="16"/>
      <c r="T2849" s="17"/>
    </row>
    <row r="2850" spans="2:20" x14ac:dyDescent="0.2">
      <c r="B2850" s="3"/>
      <c r="C2850" s="3"/>
      <c r="D2850" s="6"/>
      <c r="E2850" s="8"/>
      <c r="Q2850" s="11"/>
      <c r="S2850" s="16"/>
      <c r="T2850" s="17"/>
    </row>
    <row r="2851" spans="2:20" x14ac:dyDescent="0.2">
      <c r="B2851" s="3"/>
      <c r="C2851" s="3"/>
      <c r="D2851" s="6"/>
      <c r="E2851" s="8"/>
      <c r="Q2851" s="11"/>
      <c r="S2851" s="16"/>
      <c r="T2851" s="17"/>
    </row>
    <row r="2852" spans="2:20" x14ac:dyDescent="0.2">
      <c r="B2852" s="3"/>
      <c r="C2852" s="3"/>
      <c r="D2852" s="6"/>
      <c r="E2852" s="8"/>
      <c r="Q2852" s="11"/>
      <c r="S2852" s="16"/>
      <c r="T2852" s="17"/>
    </row>
    <row r="2853" spans="2:20" x14ac:dyDescent="0.2">
      <c r="B2853" s="3"/>
      <c r="C2853" s="3"/>
      <c r="D2853" s="6"/>
      <c r="E2853" s="8"/>
      <c r="Q2853" s="11"/>
      <c r="S2853" s="16"/>
      <c r="T2853" s="17"/>
    </row>
    <row r="2854" spans="2:20" x14ac:dyDescent="0.2">
      <c r="B2854" s="3"/>
      <c r="C2854" s="3"/>
      <c r="D2854" s="6"/>
      <c r="E2854" s="8"/>
      <c r="Q2854" s="11"/>
      <c r="S2854" s="16"/>
      <c r="T2854" s="17"/>
    </row>
    <row r="2855" spans="2:20" x14ac:dyDescent="0.2">
      <c r="B2855" s="3"/>
      <c r="C2855" s="3"/>
      <c r="D2855" s="6"/>
      <c r="E2855" s="8"/>
      <c r="Q2855" s="11"/>
      <c r="S2855" s="16"/>
      <c r="T2855" s="17"/>
    </row>
    <row r="2856" spans="2:20" x14ac:dyDescent="0.2">
      <c r="B2856" s="3"/>
      <c r="C2856" s="3"/>
      <c r="D2856" s="6"/>
      <c r="E2856" s="8"/>
      <c r="Q2856" s="11"/>
      <c r="S2856" s="16"/>
      <c r="T2856" s="17"/>
    </row>
    <row r="2857" spans="2:20" x14ac:dyDescent="0.2">
      <c r="B2857" s="3"/>
      <c r="C2857" s="3"/>
      <c r="D2857" s="6"/>
      <c r="E2857" s="8"/>
      <c r="Q2857" s="11"/>
      <c r="S2857" s="16"/>
      <c r="T2857" s="17"/>
    </row>
    <row r="2858" spans="2:20" x14ac:dyDescent="0.2">
      <c r="B2858" s="3"/>
      <c r="C2858" s="3"/>
      <c r="D2858" s="6"/>
      <c r="E2858" s="8"/>
      <c r="Q2858" s="11"/>
      <c r="S2858" s="16"/>
      <c r="T2858" s="17"/>
    </row>
    <row r="2859" spans="2:20" x14ac:dyDescent="0.2">
      <c r="B2859" s="3"/>
      <c r="C2859" s="3"/>
      <c r="D2859" s="6"/>
      <c r="E2859" s="8"/>
      <c r="Q2859" s="11"/>
      <c r="S2859" s="16"/>
      <c r="T2859" s="17"/>
    </row>
    <row r="2860" spans="2:20" x14ac:dyDescent="0.2">
      <c r="B2860" s="3"/>
      <c r="C2860" s="3"/>
      <c r="D2860" s="6"/>
      <c r="E2860" s="8"/>
      <c r="Q2860" s="11"/>
      <c r="S2860" s="16"/>
      <c r="T2860" s="17"/>
    </row>
    <row r="2861" spans="2:20" x14ac:dyDescent="0.2">
      <c r="B2861" s="3"/>
      <c r="C2861" s="3"/>
      <c r="D2861" s="6"/>
      <c r="E2861" s="8"/>
      <c r="Q2861" s="11"/>
      <c r="S2861" s="16"/>
      <c r="T2861" s="17"/>
    </row>
    <row r="2862" spans="2:20" x14ac:dyDescent="0.2">
      <c r="B2862" s="3"/>
      <c r="C2862" s="3"/>
      <c r="D2862" s="6"/>
      <c r="E2862" s="8"/>
      <c r="Q2862" s="11"/>
      <c r="S2862" s="16"/>
      <c r="T2862" s="17"/>
    </row>
    <row r="2863" spans="2:20" x14ac:dyDescent="0.2">
      <c r="B2863" s="3"/>
      <c r="C2863" s="3"/>
      <c r="D2863" s="6"/>
      <c r="E2863" s="8"/>
      <c r="Q2863" s="11"/>
      <c r="S2863" s="16"/>
      <c r="T2863" s="17"/>
    </row>
    <row r="2864" spans="2:20" x14ac:dyDescent="0.2">
      <c r="B2864" s="3"/>
      <c r="C2864" s="3"/>
      <c r="D2864" s="6"/>
      <c r="E2864" s="8"/>
      <c r="Q2864" s="11"/>
      <c r="S2864" s="16"/>
      <c r="T2864" s="17"/>
    </row>
    <row r="2865" spans="2:20" x14ac:dyDescent="0.2">
      <c r="B2865" s="3"/>
      <c r="C2865" s="3"/>
      <c r="D2865" s="6"/>
      <c r="E2865" s="8"/>
      <c r="Q2865" s="11"/>
      <c r="S2865" s="16"/>
      <c r="T2865" s="17"/>
    </row>
    <row r="2866" spans="2:20" x14ac:dyDescent="0.2">
      <c r="B2866" s="3"/>
      <c r="C2866" s="3"/>
      <c r="D2866" s="6"/>
      <c r="E2866" s="8"/>
      <c r="Q2866" s="11"/>
      <c r="S2866" s="16"/>
      <c r="T2866" s="17"/>
    </row>
    <row r="2867" spans="2:20" x14ac:dyDescent="0.2">
      <c r="B2867" s="3"/>
      <c r="C2867" s="3"/>
      <c r="D2867" s="6"/>
      <c r="E2867" s="8"/>
      <c r="Q2867" s="11"/>
      <c r="S2867" s="16"/>
      <c r="T2867" s="17"/>
    </row>
    <row r="2868" spans="2:20" x14ac:dyDescent="0.2">
      <c r="B2868" s="3"/>
      <c r="C2868" s="3"/>
      <c r="D2868" s="6"/>
      <c r="E2868" s="8"/>
      <c r="Q2868" s="11"/>
      <c r="S2868" s="16"/>
      <c r="T2868" s="17"/>
    </row>
    <row r="2869" spans="2:20" x14ac:dyDescent="0.2">
      <c r="B2869" s="3"/>
      <c r="C2869" s="3"/>
      <c r="D2869" s="6"/>
      <c r="E2869" s="8"/>
      <c r="Q2869" s="11"/>
      <c r="S2869" s="16"/>
      <c r="T2869" s="17"/>
    </row>
    <row r="2870" spans="2:20" x14ac:dyDescent="0.2">
      <c r="B2870" s="3"/>
      <c r="C2870" s="3"/>
      <c r="D2870" s="6"/>
      <c r="E2870" s="8"/>
      <c r="Q2870" s="11"/>
      <c r="S2870" s="16"/>
      <c r="T2870" s="17"/>
    </row>
    <row r="2871" spans="2:20" x14ac:dyDescent="0.2">
      <c r="B2871" s="3"/>
      <c r="C2871" s="3"/>
      <c r="D2871" s="6"/>
      <c r="E2871" s="8"/>
      <c r="Q2871" s="11"/>
      <c r="S2871" s="16"/>
      <c r="T2871" s="17"/>
    </row>
    <row r="2872" spans="2:20" x14ac:dyDescent="0.2">
      <c r="B2872" s="3"/>
      <c r="C2872" s="3"/>
      <c r="D2872" s="6"/>
      <c r="E2872" s="8"/>
      <c r="Q2872" s="11"/>
      <c r="S2872" s="16"/>
      <c r="T2872" s="17"/>
    </row>
    <row r="2873" spans="2:20" x14ac:dyDescent="0.2">
      <c r="B2873" s="3"/>
      <c r="C2873" s="3"/>
      <c r="D2873" s="6"/>
      <c r="E2873" s="8"/>
      <c r="Q2873" s="11"/>
      <c r="S2873" s="16"/>
      <c r="T2873" s="17"/>
    </row>
    <row r="2874" spans="2:20" x14ac:dyDescent="0.2">
      <c r="B2874" s="3"/>
      <c r="C2874" s="3"/>
      <c r="D2874" s="6"/>
      <c r="E2874" s="8"/>
      <c r="Q2874" s="11"/>
      <c r="S2874" s="16"/>
      <c r="T2874" s="17"/>
    </row>
    <row r="2875" spans="2:20" x14ac:dyDescent="0.2">
      <c r="B2875" s="3"/>
      <c r="C2875" s="3"/>
      <c r="D2875" s="6"/>
      <c r="E2875" s="8"/>
      <c r="Q2875" s="11"/>
      <c r="S2875" s="16"/>
      <c r="T2875" s="17"/>
    </row>
    <row r="2876" spans="2:20" x14ac:dyDescent="0.2">
      <c r="B2876" s="3"/>
      <c r="C2876" s="3"/>
      <c r="D2876" s="6"/>
      <c r="E2876" s="8"/>
      <c r="Q2876" s="11"/>
      <c r="S2876" s="16"/>
      <c r="T2876" s="17"/>
    </row>
    <row r="2877" spans="2:20" x14ac:dyDescent="0.2">
      <c r="B2877" s="3"/>
      <c r="C2877" s="3"/>
      <c r="D2877" s="6"/>
      <c r="E2877" s="8"/>
      <c r="Q2877" s="11"/>
      <c r="S2877" s="16"/>
      <c r="T2877" s="17"/>
    </row>
    <row r="2878" spans="2:20" x14ac:dyDescent="0.2">
      <c r="B2878" s="3"/>
      <c r="C2878" s="3"/>
      <c r="D2878" s="6"/>
      <c r="E2878" s="8"/>
      <c r="Q2878" s="11"/>
      <c r="S2878" s="16"/>
      <c r="T2878" s="17"/>
    </row>
    <row r="2879" spans="2:20" x14ac:dyDescent="0.2">
      <c r="B2879" s="3"/>
      <c r="C2879" s="3"/>
      <c r="D2879" s="6"/>
      <c r="E2879" s="8"/>
      <c r="Q2879" s="11"/>
      <c r="S2879" s="16"/>
      <c r="T2879" s="17"/>
    </row>
    <row r="2880" spans="2:20" x14ac:dyDescent="0.2">
      <c r="B2880" s="3"/>
      <c r="C2880" s="3"/>
      <c r="D2880" s="6"/>
      <c r="E2880" s="8"/>
      <c r="Q2880" s="11"/>
      <c r="S2880" s="16"/>
      <c r="T2880" s="17"/>
    </row>
    <row r="2881" spans="2:20" x14ac:dyDescent="0.2">
      <c r="B2881" s="3"/>
      <c r="C2881" s="3"/>
      <c r="D2881" s="6"/>
      <c r="E2881" s="8"/>
      <c r="Q2881" s="11"/>
      <c r="S2881" s="16"/>
      <c r="T2881" s="17"/>
    </row>
    <row r="2882" spans="2:20" x14ac:dyDescent="0.2">
      <c r="B2882" s="3"/>
      <c r="C2882" s="3"/>
      <c r="D2882" s="6"/>
      <c r="E2882" s="8"/>
      <c r="Q2882" s="11"/>
      <c r="S2882" s="16"/>
      <c r="T2882" s="17"/>
    </row>
    <row r="2883" spans="2:20" x14ac:dyDescent="0.2">
      <c r="B2883" s="3"/>
      <c r="C2883" s="3"/>
      <c r="D2883" s="6"/>
      <c r="E2883" s="8"/>
      <c r="Q2883" s="11"/>
      <c r="S2883" s="16"/>
      <c r="T2883" s="17"/>
    </row>
    <row r="2884" spans="2:20" x14ac:dyDescent="0.2">
      <c r="B2884" s="3"/>
      <c r="C2884" s="3"/>
      <c r="D2884" s="6"/>
      <c r="E2884" s="8"/>
      <c r="Q2884" s="11"/>
      <c r="S2884" s="16"/>
      <c r="T2884" s="17"/>
    </row>
    <row r="2885" spans="2:20" x14ac:dyDescent="0.2">
      <c r="B2885" s="3"/>
      <c r="C2885" s="3"/>
      <c r="D2885" s="6"/>
      <c r="E2885" s="8"/>
      <c r="Q2885" s="11"/>
      <c r="S2885" s="16"/>
      <c r="T2885" s="17"/>
    </row>
    <row r="2886" spans="2:20" x14ac:dyDescent="0.2">
      <c r="B2886" s="3"/>
      <c r="C2886" s="3"/>
      <c r="D2886" s="6"/>
      <c r="E2886" s="8"/>
      <c r="Q2886" s="11"/>
      <c r="S2886" s="16"/>
      <c r="T2886" s="17"/>
    </row>
    <row r="2887" spans="2:20" x14ac:dyDescent="0.2">
      <c r="B2887" s="3"/>
      <c r="C2887" s="3"/>
      <c r="D2887" s="6"/>
      <c r="E2887" s="8"/>
      <c r="Q2887" s="11"/>
      <c r="S2887" s="16"/>
      <c r="T2887" s="17"/>
    </row>
    <row r="2888" spans="2:20" x14ac:dyDescent="0.2">
      <c r="B2888" s="3"/>
      <c r="C2888" s="3"/>
      <c r="D2888" s="6"/>
      <c r="E2888" s="8"/>
      <c r="Q2888" s="11"/>
      <c r="S2888" s="16"/>
      <c r="T2888" s="17"/>
    </row>
    <row r="2889" spans="2:20" x14ac:dyDescent="0.2">
      <c r="B2889" s="3"/>
      <c r="C2889" s="3"/>
      <c r="D2889" s="6"/>
      <c r="E2889" s="8"/>
      <c r="Q2889" s="11"/>
      <c r="S2889" s="16"/>
      <c r="T2889" s="17"/>
    </row>
    <row r="2890" spans="2:20" x14ac:dyDescent="0.2">
      <c r="B2890" s="3"/>
      <c r="C2890" s="3"/>
      <c r="D2890" s="6"/>
      <c r="E2890" s="8"/>
      <c r="Q2890" s="11"/>
      <c r="S2890" s="16"/>
      <c r="T2890" s="17"/>
    </row>
    <row r="2891" spans="2:20" x14ac:dyDescent="0.2">
      <c r="B2891" s="3"/>
      <c r="C2891" s="3"/>
      <c r="D2891" s="6"/>
      <c r="E2891" s="8"/>
      <c r="Q2891" s="11"/>
      <c r="S2891" s="16"/>
      <c r="T2891" s="17"/>
    </row>
    <row r="2892" spans="2:20" x14ac:dyDescent="0.2">
      <c r="B2892" s="3"/>
      <c r="C2892" s="3"/>
      <c r="D2892" s="6"/>
      <c r="E2892" s="8"/>
      <c r="Q2892" s="11"/>
      <c r="S2892" s="16"/>
      <c r="T2892" s="17"/>
    </row>
    <row r="2893" spans="2:20" x14ac:dyDescent="0.2">
      <c r="B2893" s="3"/>
      <c r="C2893" s="3"/>
      <c r="D2893" s="6"/>
      <c r="E2893" s="8"/>
      <c r="Q2893" s="11"/>
      <c r="S2893" s="16"/>
      <c r="T2893" s="17"/>
    </row>
    <row r="2894" spans="2:20" x14ac:dyDescent="0.2">
      <c r="B2894" s="3"/>
      <c r="C2894" s="3"/>
      <c r="D2894" s="6"/>
      <c r="E2894" s="8"/>
      <c r="Q2894" s="11"/>
      <c r="S2894" s="16"/>
      <c r="T2894" s="17"/>
    </row>
    <row r="2895" spans="2:20" x14ac:dyDescent="0.2">
      <c r="B2895" s="3"/>
      <c r="C2895" s="3"/>
      <c r="D2895" s="6"/>
      <c r="E2895" s="8"/>
      <c r="Q2895" s="11"/>
      <c r="S2895" s="16"/>
      <c r="T2895" s="17"/>
    </row>
    <row r="2896" spans="2:20" x14ac:dyDescent="0.2">
      <c r="B2896" s="3"/>
      <c r="C2896" s="3"/>
      <c r="D2896" s="6"/>
      <c r="E2896" s="8"/>
      <c r="Q2896" s="11"/>
      <c r="S2896" s="16"/>
      <c r="T2896" s="17"/>
    </row>
    <row r="2897" spans="2:20" x14ac:dyDescent="0.2">
      <c r="B2897" s="3"/>
      <c r="C2897" s="3"/>
      <c r="D2897" s="6"/>
      <c r="E2897" s="8"/>
      <c r="Q2897" s="11"/>
      <c r="S2897" s="16"/>
      <c r="T2897" s="17"/>
    </row>
    <row r="2898" spans="2:20" x14ac:dyDescent="0.2">
      <c r="B2898" s="3"/>
      <c r="C2898" s="3"/>
      <c r="D2898" s="6"/>
      <c r="E2898" s="8"/>
      <c r="Q2898" s="11"/>
      <c r="S2898" s="16"/>
      <c r="T2898" s="17"/>
    </row>
    <row r="2899" spans="2:20" x14ac:dyDescent="0.2">
      <c r="B2899" s="3"/>
      <c r="C2899" s="3"/>
      <c r="D2899" s="6"/>
      <c r="E2899" s="8"/>
      <c r="Q2899" s="11"/>
      <c r="S2899" s="16"/>
      <c r="T2899" s="17"/>
    </row>
    <row r="2900" spans="2:20" x14ac:dyDescent="0.2">
      <c r="B2900" s="3"/>
      <c r="C2900" s="3"/>
      <c r="D2900" s="6"/>
      <c r="E2900" s="8"/>
      <c r="Q2900" s="11"/>
      <c r="S2900" s="16"/>
      <c r="T2900" s="17"/>
    </row>
    <row r="2901" spans="2:20" x14ac:dyDescent="0.2">
      <c r="B2901" s="3"/>
      <c r="C2901" s="3"/>
      <c r="D2901" s="6"/>
      <c r="E2901" s="8"/>
      <c r="Q2901" s="11"/>
      <c r="S2901" s="16"/>
      <c r="T2901" s="17"/>
    </row>
    <row r="2902" spans="2:20" x14ac:dyDescent="0.2">
      <c r="B2902" s="3"/>
      <c r="C2902" s="3"/>
      <c r="D2902" s="6"/>
      <c r="E2902" s="8"/>
      <c r="Q2902" s="11"/>
      <c r="S2902" s="16"/>
      <c r="T2902" s="17"/>
    </row>
    <row r="2903" spans="2:20" x14ac:dyDescent="0.2">
      <c r="B2903" s="3"/>
      <c r="C2903" s="3"/>
      <c r="D2903" s="6"/>
      <c r="E2903" s="8"/>
      <c r="Q2903" s="11"/>
      <c r="S2903" s="16"/>
      <c r="T2903" s="17"/>
    </row>
    <row r="2904" spans="2:20" x14ac:dyDescent="0.2">
      <c r="B2904" s="3"/>
      <c r="C2904" s="3"/>
      <c r="D2904" s="6"/>
      <c r="E2904" s="8"/>
      <c r="Q2904" s="11"/>
      <c r="S2904" s="16"/>
      <c r="T2904" s="17"/>
    </row>
    <row r="2905" spans="2:20" x14ac:dyDescent="0.2">
      <c r="B2905" s="3"/>
      <c r="C2905" s="3"/>
      <c r="D2905" s="6"/>
      <c r="E2905" s="8"/>
      <c r="Q2905" s="11"/>
      <c r="S2905" s="16"/>
      <c r="T2905" s="17"/>
    </row>
    <row r="2906" spans="2:20" x14ac:dyDescent="0.2">
      <c r="B2906" s="3"/>
      <c r="C2906" s="3"/>
      <c r="D2906" s="6"/>
      <c r="E2906" s="8"/>
      <c r="Q2906" s="11"/>
      <c r="S2906" s="16"/>
      <c r="T2906" s="17"/>
    </row>
    <row r="2907" spans="2:20" x14ac:dyDescent="0.2">
      <c r="B2907" s="3"/>
      <c r="C2907" s="3"/>
      <c r="D2907" s="6"/>
      <c r="E2907" s="8"/>
      <c r="Q2907" s="11"/>
      <c r="S2907" s="16"/>
      <c r="T2907" s="17"/>
    </row>
    <row r="2908" spans="2:20" x14ac:dyDescent="0.2">
      <c r="B2908" s="3"/>
      <c r="C2908" s="3"/>
      <c r="D2908" s="6"/>
      <c r="E2908" s="8"/>
      <c r="Q2908" s="11"/>
      <c r="S2908" s="16"/>
      <c r="T2908" s="17"/>
    </row>
    <row r="2909" spans="2:20" x14ac:dyDescent="0.2">
      <c r="B2909" s="3"/>
      <c r="C2909" s="3"/>
      <c r="D2909" s="6"/>
      <c r="E2909" s="8"/>
      <c r="Q2909" s="11"/>
      <c r="S2909" s="16"/>
      <c r="T2909" s="17"/>
    </row>
    <row r="2910" spans="2:20" x14ac:dyDescent="0.2">
      <c r="B2910" s="3"/>
      <c r="C2910" s="3"/>
      <c r="D2910" s="6"/>
      <c r="E2910" s="8"/>
      <c r="Q2910" s="11"/>
      <c r="S2910" s="16"/>
      <c r="T2910" s="17"/>
    </row>
    <row r="2911" spans="2:20" x14ac:dyDescent="0.2">
      <c r="B2911" s="3"/>
      <c r="C2911" s="3"/>
      <c r="D2911" s="6"/>
      <c r="E2911" s="8"/>
      <c r="Q2911" s="11"/>
      <c r="S2911" s="16"/>
      <c r="T2911" s="17"/>
    </row>
    <row r="2912" spans="2:20" x14ac:dyDescent="0.2">
      <c r="B2912" s="3"/>
      <c r="C2912" s="3"/>
      <c r="D2912" s="6"/>
      <c r="E2912" s="8"/>
      <c r="Q2912" s="11"/>
      <c r="S2912" s="16"/>
      <c r="T2912" s="17"/>
    </row>
    <row r="2913" spans="2:20" x14ac:dyDescent="0.2">
      <c r="B2913" s="3"/>
      <c r="C2913" s="3"/>
      <c r="D2913" s="6"/>
      <c r="E2913" s="8"/>
      <c r="Q2913" s="11"/>
      <c r="S2913" s="16"/>
      <c r="T2913" s="17"/>
    </row>
    <row r="2914" spans="2:20" x14ac:dyDescent="0.2">
      <c r="B2914" s="3"/>
      <c r="C2914" s="3"/>
      <c r="D2914" s="6"/>
      <c r="E2914" s="8"/>
      <c r="Q2914" s="11"/>
      <c r="S2914" s="16"/>
      <c r="T2914" s="17"/>
    </row>
    <row r="2915" spans="2:20" x14ac:dyDescent="0.2">
      <c r="B2915" s="3"/>
      <c r="C2915" s="3"/>
      <c r="D2915" s="6"/>
      <c r="E2915" s="8"/>
      <c r="Q2915" s="11"/>
      <c r="S2915" s="16"/>
      <c r="T2915" s="17"/>
    </row>
    <row r="2916" spans="2:20" x14ac:dyDescent="0.2">
      <c r="B2916" s="3"/>
      <c r="C2916" s="3"/>
      <c r="D2916" s="6"/>
      <c r="E2916" s="8"/>
      <c r="Q2916" s="11"/>
      <c r="S2916" s="16"/>
      <c r="T2916" s="17"/>
    </row>
    <row r="2917" spans="2:20" x14ac:dyDescent="0.2">
      <c r="B2917" s="3"/>
      <c r="C2917" s="3"/>
      <c r="D2917" s="6"/>
      <c r="E2917" s="8"/>
      <c r="Q2917" s="11"/>
      <c r="S2917" s="16"/>
      <c r="T2917" s="17"/>
    </row>
    <row r="2918" spans="2:20" x14ac:dyDescent="0.2">
      <c r="B2918" s="3"/>
      <c r="C2918" s="3"/>
      <c r="D2918" s="6"/>
      <c r="E2918" s="8"/>
      <c r="Q2918" s="11"/>
      <c r="S2918" s="16"/>
      <c r="T2918" s="17"/>
    </row>
    <row r="2919" spans="2:20" x14ac:dyDescent="0.2">
      <c r="B2919" s="3"/>
      <c r="C2919" s="3"/>
      <c r="D2919" s="6"/>
      <c r="E2919" s="8"/>
      <c r="Q2919" s="11"/>
      <c r="S2919" s="16"/>
      <c r="T2919" s="17"/>
    </row>
    <row r="2920" spans="2:20" x14ac:dyDescent="0.2">
      <c r="B2920" s="3"/>
      <c r="C2920" s="3"/>
      <c r="D2920" s="6"/>
      <c r="E2920" s="8"/>
      <c r="Q2920" s="11"/>
      <c r="S2920" s="16"/>
      <c r="T2920" s="17"/>
    </row>
    <row r="2921" spans="2:20" x14ac:dyDescent="0.2">
      <c r="B2921" s="3"/>
      <c r="C2921" s="3"/>
      <c r="D2921" s="6"/>
      <c r="E2921" s="8"/>
      <c r="Q2921" s="11"/>
      <c r="S2921" s="16"/>
      <c r="T2921" s="17"/>
    </row>
    <row r="2922" spans="2:20" x14ac:dyDescent="0.2">
      <c r="B2922" s="3"/>
      <c r="C2922" s="3"/>
      <c r="D2922" s="6"/>
      <c r="E2922" s="8"/>
      <c r="Q2922" s="11"/>
      <c r="S2922" s="16"/>
      <c r="T2922" s="17"/>
    </row>
    <row r="2923" spans="2:20" x14ac:dyDescent="0.2">
      <c r="B2923" s="3"/>
      <c r="C2923" s="3"/>
      <c r="D2923" s="6"/>
      <c r="E2923" s="8"/>
      <c r="Q2923" s="11"/>
      <c r="S2923" s="16"/>
      <c r="T2923" s="17"/>
    </row>
    <row r="2924" spans="2:20" x14ac:dyDescent="0.2">
      <c r="B2924" s="3"/>
      <c r="C2924" s="3"/>
      <c r="D2924" s="6"/>
      <c r="E2924" s="8"/>
      <c r="Q2924" s="11"/>
      <c r="S2924" s="16"/>
      <c r="T2924" s="17"/>
    </row>
    <row r="2925" spans="2:20" x14ac:dyDescent="0.2">
      <c r="B2925" s="3"/>
      <c r="C2925" s="3"/>
      <c r="D2925" s="6"/>
      <c r="E2925" s="8"/>
      <c r="Q2925" s="11"/>
      <c r="S2925" s="16"/>
      <c r="T2925" s="17"/>
    </row>
    <row r="2926" spans="2:20" x14ac:dyDescent="0.2">
      <c r="B2926" s="3"/>
      <c r="C2926" s="3"/>
      <c r="D2926" s="6"/>
      <c r="E2926" s="8"/>
      <c r="Q2926" s="11"/>
      <c r="S2926" s="16"/>
      <c r="T2926" s="17"/>
    </row>
    <row r="2927" spans="2:20" x14ac:dyDescent="0.2">
      <c r="B2927" s="3"/>
      <c r="C2927" s="3"/>
      <c r="D2927" s="6"/>
      <c r="E2927" s="8"/>
      <c r="Q2927" s="11"/>
      <c r="S2927" s="16"/>
      <c r="T2927" s="17"/>
    </row>
    <row r="2928" spans="2:20" x14ac:dyDescent="0.2">
      <c r="B2928" s="3"/>
      <c r="C2928" s="3"/>
      <c r="D2928" s="6"/>
      <c r="E2928" s="8"/>
      <c r="Q2928" s="11"/>
      <c r="S2928" s="16"/>
      <c r="T2928" s="17"/>
    </row>
    <row r="2929" spans="2:20" x14ac:dyDescent="0.2">
      <c r="B2929" s="3"/>
      <c r="C2929" s="3"/>
      <c r="D2929" s="6"/>
      <c r="E2929" s="8"/>
      <c r="Q2929" s="11"/>
      <c r="S2929" s="16"/>
      <c r="T2929" s="17"/>
    </row>
    <row r="2930" spans="2:20" x14ac:dyDescent="0.2">
      <c r="B2930" s="3"/>
      <c r="C2930" s="3"/>
      <c r="D2930" s="6"/>
      <c r="E2930" s="8"/>
      <c r="Q2930" s="11"/>
      <c r="S2930" s="16"/>
      <c r="T2930" s="17"/>
    </row>
    <row r="2931" spans="2:20" x14ac:dyDescent="0.2">
      <c r="B2931" s="3"/>
      <c r="C2931" s="3"/>
      <c r="D2931" s="6"/>
      <c r="E2931" s="8"/>
      <c r="Q2931" s="11"/>
      <c r="S2931" s="16"/>
      <c r="T2931" s="17"/>
    </row>
    <row r="2932" spans="2:20" x14ac:dyDescent="0.2">
      <c r="B2932" s="3"/>
      <c r="C2932" s="3"/>
      <c r="D2932" s="6"/>
      <c r="E2932" s="8"/>
      <c r="Q2932" s="11"/>
      <c r="S2932" s="16"/>
      <c r="T2932" s="17"/>
    </row>
    <row r="2933" spans="2:20" x14ac:dyDescent="0.2">
      <c r="B2933" s="3"/>
      <c r="C2933" s="3"/>
      <c r="D2933" s="6"/>
      <c r="E2933" s="8"/>
      <c r="Q2933" s="11"/>
      <c r="S2933" s="16"/>
      <c r="T2933" s="17"/>
    </row>
    <row r="2934" spans="2:20" x14ac:dyDescent="0.2">
      <c r="B2934" s="3"/>
      <c r="C2934" s="3"/>
      <c r="D2934" s="6"/>
      <c r="E2934" s="8"/>
      <c r="Q2934" s="11"/>
      <c r="S2934" s="16"/>
      <c r="T2934" s="17"/>
    </row>
    <row r="2935" spans="2:20" x14ac:dyDescent="0.2">
      <c r="B2935" s="3"/>
      <c r="C2935" s="3"/>
      <c r="D2935" s="6"/>
      <c r="E2935" s="8"/>
      <c r="Q2935" s="11"/>
      <c r="S2935" s="16"/>
      <c r="T2935" s="17"/>
    </row>
    <row r="2936" spans="2:20" x14ac:dyDescent="0.2">
      <c r="B2936" s="3"/>
      <c r="C2936" s="3"/>
      <c r="D2936" s="6"/>
      <c r="E2936" s="8"/>
      <c r="Q2936" s="11"/>
      <c r="S2936" s="16"/>
      <c r="T2936" s="17"/>
    </row>
    <row r="2937" spans="2:20" x14ac:dyDescent="0.2">
      <c r="B2937" s="3"/>
      <c r="C2937" s="3"/>
      <c r="D2937" s="6"/>
      <c r="E2937" s="8"/>
      <c r="Q2937" s="11"/>
      <c r="S2937" s="16"/>
      <c r="T2937" s="17"/>
    </row>
    <row r="2938" spans="2:20" x14ac:dyDescent="0.2">
      <c r="B2938" s="3"/>
      <c r="C2938" s="3"/>
      <c r="D2938" s="6"/>
      <c r="E2938" s="8"/>
      <c r="Q2938" s="11"/>
      <c r="S2938" s="16"/>
      <c r="T2938" s="17"/>
    </row>
    <row r="2939" spans="2:20" x14ac:dyDescent="0.2">
      <c r="B2939" s="3"/>
      <c r="C2939" s="3"/>
      <c r="D2939" s="6"/>
      <c r="E2939" s="8"/>
      <c r="Q2939" s="11"/>
      <c r="S2939" s="16"/>
      <c r="T2939" s="17"/>
    </row>
    <row r="2940" spans="2:20" x14ac:dyDescent="0.2">
      <c r="B2940" s="3"/>
      <c r="C2940" s="3"/>
      <c r="D2940" s="6"/>
      <c r="E2940" s="8"/>
      <c r="Q2940" s="11"/>
      <c r="S2940" s="16"/>
      <c r="T2940" s="17"/>
    </row>
    <row r="2941" spans="2:20" x14ac:dyDescent="0.2">
      <c r="B2941" s="3"/>
      <c r="C2941" s="3"/>
      <c r="D2941" s="6"/>
      <c r="E2941" s="8"/>
      <c r="Q2941" s="11"/>
      <c r="S2941" s="16"/>
      <c r="T2941" s="17"/>
    </row>
    <row r="2942" spans="2:20" x14ac:dyDescent="0.2">
      <c r="B2942" s="3"/>
      <c r="C2942" s="3"/>
      <c r="D2942" s="6"/>
      <c r="E2942" s="8"/>
      <c r="Q2942" s="11"/>
      <c r="S2942" s="16"/>
      <c r="T2942" s="17"/>
    </row>
    <row r="2943" spans="2:20" x14ac:dyDescent="0.2">
      <c r="B2943" s="3"/>
      <c r="C2943" s="3"/>
      <c r="D2943" s="6"/>
      <c r="E2943" s="8"/>
      <c r="Q2943" s="11"/>
      <c r="S2943" s="16"/>
      <c r="T2943" s="17"/>
    </row>
    <row r="2944" spans="2:20" x14ac:dyDescent="0.2">
      <c r="B2944" s="3"/>
      <c r="C2944" s="3"/>
      <c r="D2944" s="6"/>
      <c r="E2944" s="8"/>
      <c r="Q2944" s="11"/>
      <c r="S2944" s="16"/>
      <c r="T2944" s="17"/>
    </row>
    <row r="2945" spans="2:20" x14ac:dyDescent="0.2">
      <c r="B2945" s="3"/>
      <c r="C2945" s="3"/>
      <c r="D2945" s="6"/>
      <c r="E2945" s="8"/>
      <c r="Q2945" s="11"/>
      <c r="S2945" s="16"/>
      <c r="T2945" s="17"/>
    </row>
    <row r="2946" spans="2:20" x14ac:dyDescent="0.2">
      <c r="B2946" s="3"/>
      <c r="C2946" s="3"/>
      <c r="D2946" s="6"/>
      <c r="E2946" s="8"/>
      <c r="Q2946" s="11"/>
      <c r="S2946" s="16"/>
      <c r="T2946" s="17"/>
    </row>
    <row r="2947" spans="2:20" x14ac:dyDescent="0.2">
      <c r="B2947" s="3"/>
      <c r="C2947" s="3"/>
      <c r="D2947" s="6"/>
      <c r="E2947" s="8"/>
      <c r="Q2947" s="11"/>
      <c r="S2947" s="16"/>
      <c r="T2947" s="17"/>
    </row>
    <row r="2948" spans="2:20" x14ac:dyDescent="0.2">
      <c r="B2948" s="3"/>
      <c r="C2948" s="3"/>
      <c r="D2948" s="6"/>
      <c r="E2948" s="8"/>
      <c r="Q2948" s="11"/>
      <c r="S2948" s="16"/>
      <c r="T2948" s="17"/>
    </row>
    <row r="2949" spans="2:20" x14ac:dyDescent="0.2">
      <c r="B2949" s="3"/>
      <c r="C2949" s="3"/>
      <c r="D2949" s="6"/>
      <c r="E2949" s="8"/>
      <c r="Q2949" s="11"/>
      <c r="S2949" s="16"/>
      <c r="T2949" s="17"/>
    </row>
    <row r="2950" spans="2:20" x14ac:dyDescent="0.2">
      <c r="B2950" s="3"/>
      <c r="C2950" s="3"/>
      <c r="D2950" s="6"/>
      <c r="E2950" s="8"/>
      <c r="Q2950" s="11"/>
      <c r="S2950" s="16"/>
      <c r="T2950" s="17"/>
    </row>
    <row r="2951" spans="2:20" x14ac:dyDescent="0.2">
      <c r="B2951" s="3"/>
      <c r="C2951" s="3"/>
      <c r="D2951" s="6"/>
      <c r="E2951" s="8"/>
      <c r="Q2951" s="11"/>
      <c r="S2951" s="16"/>
      <c r="T2951" s="17"/>
    </row>
    <row r="2952" spans="2:20" x14ac:dyDescent="0.2">
      <c r="B2952" s="3"/>
      <c r="C2952" s="3"/>
      <c r="D2952" s="6"/>
      <c r="E2952" s="8"/>
      <c r="Q2952" s="11"/>
      <c r="S2952" s="16"/>
      <c r="T2952" s="17"/>
    </row>
    <row r="2953" spans="2:20" x14ac:dyDescent="0.2">
      <c r="B2953" s="3"/>
      <c r="C2953" s="3"/>
      <c r="D2953" s="6"/>
      <c r="E2953" s="8"/>
      <c r="Q2953" s="11"/>
      <c r="S2953" s="16"/>
      <c r="T2953" s="17"/>
    </row>
    <row r="2954" spans="2:20" x14ac:dyDescent="0.2">
      <c r="B2954" s="3"/>
      <c r="C2954" s="3"/>
      <c r="D2954" s="6"/>
      <c r="E2954" s="8"/>
      <c r="Q2954" s="11"/>
      <c r="S2954" s="16"/>
      <c r="T2954" s="17"/>
    </row>
    <row r="2955" spans="2:20" x14ac:dyDescent="0.2">
      <c r="B2955" s="3"/>
      <c r="C2955" s="3"/>
      <c r="D2955" s="6"/>
      <c r="E2955" s="8"/>
      <c r="Q2955" s="11"/>
      <c r="S2955" s="16"/>
      <c r="T2955" s="17"/>
    </row>
    <row r="2956" spans="2:20" x14ac:dyDescent="0.2">
      <c r="B2956" s="3"/>
      <c r="C2956" s="3"/>
      <c r="D2956" s="6"/>
      <c r="E2956" s="8"/>
      <c r="Q2956" s="11"/>
      <c r="S2956" s="16"/>
      <c r="T2956" s="17"/>
    </row>
    <row r="2957" spans="2:20" x14ac:dyDescent="0.2">
      <c r="B2957" s="3"/>
      <c r="C2957" s="3"/>
      <c r="D2957" s="6"/>
      <c r="E2957" s="8"/>
      <c r="Q2957" s="11"/>
      <c r="S2957" s="16"/>
      <c r="T2957" s="17"/>
    </row>
    <row r="2958" spans="2:20" x14ac:dyDescent="0.2">
      <c r="B2958" s="3"/>
      <c r="C2958" s="3"/>
      <c r="D2958" s="6"/>
      <c r="E2958" s="8"/>
      <c r="Q2958" s="11"/>
      <c r="S2958" s="16"/>
      <c r="T2958" s="17"/>
    </row>
    <row r="2959" spans="2:20" x14ac:dyDescent="0.2">
      <c r="B2959" s="3"/>
      <c r="C2959" s="3"/>
      <c r="D2959" s="6"/>
      <c r="E2959" s="8"/>
      <c r="Q2959" s="11"/>
      <c r="S2959" s="16"/>
      <c r="T2959" s="17"/>
    </row>
    <row r="2960" spans="2:20" x14ac:dyDescent="0.2">
      <c r="B2960" s="3"/>
      <c r="C2960" s="3"/>
      <c r="D2960" s="6"/>
      <c r="E2960" s="8"/>
      <c r="Q2960" s="11"/>
      <c r="S2960" s="16"/>
      <c r="T2960" s="17"/>
    </row>
    <row r="2961" spans="2:20" x14ac:dyDescent="0.2">
      <c r="B2961" s="3"/>
      <c r="C2961" s="3"/>
      <c r="D2961" s="6"/>
      <c r="E2961" s="8"/>
      <c r="Q2961" s="11"/>
      <c r="S2961" s="16"/>
      <c r="T2961" s="17"/>
    </row>
    <row r="2962" spans="2:20" x14ac:dyDescent="0.2">
      <c r="B2962" s="3"/>
      <c r="C2962" s="3"/>
      <c r="D2962" s="6"/>
      <c r="E2962" s="8"/>
      <c r="Q2962" s="11"/>
      <c r="S2962" s="16"/>
      <c r="T2962" s="17"/>
    </row>
    <row r="2963" spans="2:20" x14ac:dyDescent="0.2">
      <c r="B2963" s="3"/>
      <c r="C2963" s="3"/>
      <c r="D2963" s="6"/>
      <c r="E2963" s="8"/>
      <c r="Q2963" s="11"/>
      <c r="S2963" s="16"/>
      <c r="T2963" s="17"/>
    </row>
    <row r="2964" spans="2:20" x14ac:dyDescent="0.2">
      <c r="B2964" s="3"/>
      <c r="C2964" s="3"/>
      <c r="D2964" s="6"/>
      <c r="E2964" s="8"/>
      <c r="Q2964" s="11"/>
      <c r="S2964" s="16"/>
      <c r="T2964" s="17"/>
    </row>
    <row r="2965" spans="2:20" x14ac:dyDescent="0.2">
      <c r="B2965" s="3"/>
      <c r="C2965" s="3"/>
      <c r="D2965" s="6"/>
      <c r="E2965" s="8"/>
      <c r="Q2965" s="11"/>
      <c r="S2965" s="16"/>
      <c r="T2965" s="17"/>
    </row>
    <row r="2966" spans="2:20" x14ac:dyDescent="0.2">
      <c r="B2966" s="3"/>
      <c r="C2966" s="3"/>
      <c r="D2966" s="6"/>
      <c r="E2966" s="8"/>
      <c r="Q2966" s="11"/>
      <c r="S2966" s="16"/>
      <c r="T2966" s="17"/>
    </row>
    <row r="2967" spans="2:20" x14ac:dyDescent="0.2">
      <c r="B2967" s="3"/>
      <c r="C2967" s="3"/>
      <c r="D2967" s="6"/>
      <c r="E2967" s="8"/>
      <c r="Q2967" s="11"/>
      <c r="S2967" s="16"/>
      <c r="T2967" s="17"/>
    </row>
    <row r="2968" spans="2:20" x14ac:dyDescent="0.2">
      <c r="B2968" s="3"/>
      <c r="C2968" s="3"/>
      <c r="D2968" s="6"/>
      <c r="E2968" s="8"/>
      <c r="Q2968" s="11"/>
      <c r="S2968" s="16"/>
      <c r="T2968" s="17"/>
    </row>
    <row r="2969" spans="2:20" x14ac:dyDescent="0.2">
      <c r="B2969" s="3"/>
      <c r="C2969" s="3"/>
      <c r="D2969" s="6"/>
      <c r="E2969" s="8"/>
      <c r="Q2969" s="11"/>
      <c r="S2969" s="16"/>
      <c r="T2969" s="17"/>
    </row>
    <row r="2970" spans="2:20" x14ac:dyDescent="0.2">
      <c r="B2970" s="3"/>
      <c r="C2970" s="3"/>
      <c r="D2970" s="6"/>
      <c r="E2970" s="8"/>
      <c r="Q2970" s="11"/>
      <c r="S2970" s="16"/>
      <c r="T2970" s="17"/>
    </row>
    <row r="2971" spans="2:20" x14ac:dyDescent="0.2">
      <c r="B2971" s="3"/>
      <c r="C2971" s="3"/>
      <c r="D2971" s="6"/>
      <c r="E2971" s="8"/>
      <c r="Q2971" s="11"/>
      <c r="S2971" s="16"/>
      <c r="T2971" s="17"/>
    </row>
    <row r="2972" spans="2:20" x14ac:dyDescent="0.2">
      <c r="B2972" s="3"/>
      <c r="C2972" s="3"/>
      <c r="D2972" s="6"/>
      <c r="E2972" s="8"/>
      <c r="Q2972" s="11"/>
      <c r="S2972" s="16"/>
      <c r="T2972" s="17"/>
    </row>
    <row r="2973" spans="2:20" x14ac:dyDescent="0.2">
      <c r="B2973" s="3"/>
      <c r="C2973" s="3"/>
      <c r="D2973" s="6"/>
      <c r="E2973" s="8"/>
      <c r="Q2973" s="11"/>
      <c r="S2973" s="16"/>
      <c r="T2973" s="17"/>
    </row>
    <row r="2974" spans="2:20" x14ac:dyDescent="0.2">
      <c r="B2974" s="3"/>
      <c r="C2974" s="3"/>
      <c r="D2974" s="6"/>
      <c r="E2974" s="8"/>
      <c r="Q2974" s="11"/>
      <c r="S2974" s="16"/>
      <c r="T2974" s="17"/>
    </row>
    <row r="2975" spans="2:20" x14ac:dyDescent="0.2">
      <c r="B2975" s="3"/>
      <c r="C2975" s="3"/>
      <c r="D2975" s="6"/>
      <c r="E2975" s="8"/>
      <c r="Q2975" s="11"/>
      <c r="S2975" s="16"/>
      <c r="T2975" s="17"/>
    </row>
    <row r="2976" spans="2:20" x14ac:dyDescent="0.2">
      <c r="B2976" s="3"/>
      <c r="C2976" s="3"/>
      <c r="D2976" s="6"/>
      <c r="E2976" s="8"/>
      <c r="Q2976" s="11"/>
      <c r="S2976" s="16"/>
      <c r="T2976" s="17"/>
    </row>
    <row r="2977" spans="2:20" x14ac:dyDescent="0.2">
      <c r="B2977" s="3"/>
      <c r="C2977" s="3"/>
      <c r="D2977" s="6"/>
      <c r="E2977" s="8"/>
      <c r="Q2977" s="11"/>
      <c r="S2977" s="16"/>
      <c r="T2977" s="17"/>
    </row>
    <row r="2978" spans="2:20" x14ac:dyDescent="0.2">
      <c r="B2978" s="3"/>
      <c r="C2978" s="3"/>
      <c r="D2978" s="6"/>
      <c r="E2978" s="8"/>
      <c r="Q2978" s="11"/>
      <c r="S2978" s="16"/>
      <c r="T2978" s="17"/>
    </row>
    <row r="2979" spans="2:20" x14ac:dyDescent="0.2">
      <c r="B2979" s="3"/>
      <c r="C2979" s="3"/>
      <c r="D2979" s="6"/>
      <c r="E2979" s="8"/>
      <c r="Q2979" s="11"/>
      <c r="S2979" s="16"/>
      <c r="T2979" s="17"/>
    </row>
    <row r="2980" spans="2:20" x14ac:dyDescent="0.2">
      <c r="B2980" s="3"/>
      <c r="C2980" s="3"/>
      <c r="D2980" s="6"/>
      <c r="E2980" s="8"/>
      <c r="Q2980" s="11"/>
      <c r="S2980" s="16"/>
      <c r="T2980" s="17"/>
    </row>
    <row r="2981" spans="2:20" x14ac:dyDescent="0.2">
      <c r="B2981" s="3"/>
      <c r="C2981" s="3"/>
      <c r="D2981" s="6"/>
      <c r="E2981" s="8"/>
      <c r="Q2981" s="11"/>
      <c r="S2981" s="16"/>
      <c r="T2981" s="17"/>
    </row>
    <row r="2982" spans="2:20" x14ac:dyDescent="0.2">
      <c r="B2982" s="3"/>
      <c r="C2982" s="3"/>
      <c r="D2982" s="6"/>
      <c r="E2982" s="8"/>
      <c r="Q2982" s="11"/>
      <c r="S2982" s="16"/>
      <c r="T2982" s="17"/>
    </row>
    <row r="2983" spans="2:20" x14ac:dyDescent="0.2">
      <c r="B2983" s="3"/>
      <c r="C2983" s="3"/>
      <c r="D2983" s="6"/>
      <c r="E2983" s="8"/>
      <c r="Q2983" s="11"/>
      <c r="S2983" s="16"/>
      <c r="T2983" s="17"/>
    </row>
    <row r="2984" spans="2:20" x14ac:dyDescent="0.2">
      <c r="B2984" s="3"/>
      <c r="C2984" s="3"/>
      <c r="D2984" s="6"/>
      <c r="E2984" s="8"/>
      <c r="Q2984" s="11"/>
      <c r="S2984" s="16"/>
      <c r="T2984" s="17"/>
    </row>
    <row r="2985" spans="2:20" x14ac:dyDescent="0.2">
      <c r="B2985" s="3"/>
      <c r="C2985" s="3"/>
      <c r="D2985" s="6"/>
      <c r="E2985" s="8"/>
      <c r="Q2985" s="11"/>
      <c r="S2985" s="16"/>
      <c r="T2985" s="17"/>
    </row>
    <row r="2986" spans="2:20" x14ac:dyDescent="0.2">
      <c r="B2986" s="3"/>
      <c r="C2986" s="3"/>
      <c r="D2986" s="6"/>
      <c r="E2986" s="8"/>
      <c r="Q2986" s="11"/>
      <c r="S2986" s="16"/>
      <c r="T2986" s="17"/>
    </row>
    <row r="2987" spans="2:20" x14ac:dyDescent="0.2">
      <c r="B2987" s="3"/>
      <c r="C2987" s="3"/>
      <c r="D2987" s="6"/>
      <c r="E2987" s="8"/>
      <c r="Q2987" s="11"/>
      <c r="S2987" s="16"/>
      <c r="T2987" s="17"/>
    </row>
    <row r="2988" spans="2:20" x14ac:dyDescent="0.2">
      <c r="B2988" s="3"/>
      <c r="C2988" s="3"/>
      <c r="D2988" s="6"/>
      <c r="E2988" s="8"/>
      <c r="Q2988" s="11"/>
      <c r="S2988" s="16"/>
      <c r="T2988" s="17"/>
    </row>
    <row r="2989" spans="2:20" x14ac:dyDescent="0.2">
      <c r="B2989" s="3"/>
      <c r="C2989" s="3"/>
      <c r="D2989" s="6"/>
      <c r="E2989" s="8"/>
      <c r="Q2989" s="11"/>
      <c r="S2989" s="16"/>
      <c r="T2989" s="17"/>
    </row>
    <row r="2990" spans="2:20" x14ac:dyDescent="0.2">
      <c r="B2990" s="3"/>
      <c r="C2990" s="3"/>
      <c r="D2990" s="6"/>
      <c r="E2990" s="8"/>
      <c r="Q2990" s="11"/>
      <c r="S2990" s="16"/>
      <c r="T2990" s="17"/>
    </row>
    <row r="2991" spans="2:20" x14ac:dyDescent="0.2">
      <c r="B2991" s="3"/>
      <c r="C2991" s="3"/>
      <c r="D2991" s="6"/>
      <c r="E2991" s="8"/>
      <c r="Q2991" s="11"/>
      <c r="S2991" s="16"/>
      <c r="T2991" s="17"/>
    </row>
    <row r="2992" spans="2:20" x14ac:dyDescent="0.2">
      <c r="B2992" s="3"/>
      <c r="C2992" s="3"/>
      <c r="D2992" s="6"/>
      <c r="E2992" s="8"/>
      <c r="Q2992" s="11"/>
      <c r="S2992" s="16"/>
      <c r="T2992" s="17"/>
    </row>
    <row r="2993" spans="2:20" x14ac:dyDescent="0.2">
      <c r="B2993" s="3"/>
      <c r="C2993" s="3"/>
      <c r="D2993" s="6"/>
      <c r="E2993" s="8"/>
      <c r="Q2993" s="11"/>
      <c r="S2993" s="16"/>
      <c r="T2993" s="17"/>
    </row>
    <row r="2994" spans="2:20" x14ac:dyDescent="0.2">
      <c r="B2994" s="3"/>
      <c r="C2994" s="3"/>
      <c r="D2994" s="6"/>
      <c r="E2994" s="8"/>
      <c r="Q2994" s="11"/>
      <c r="S2994" s="16"/>
      <c r="T2994" s="17"/>
    </row>
    <row r="2995" spans="2:20" x14ac:dyDescent="0.2">
      <c r="B2995" s="3"/>
      <c r="C2995" s="3"/>
      <c r="D2995" s="6"/>
      <c r="E2995" s="8"/>
      <c r="Q2995" s="11"/>
      <c r="S2995" s="16"/>
      <c r="T2995" s="17"/>
    </row>
    <row r="2996" spans="2:20" x14ac:dyDescent="0.2">
      <c r="B2996" s="3"/>
      <c r="C2996" s="3"/>
      <c r="D2996" s="6"/>
      <c r="E2996" s="8"/>
      <c r="Q2996" s="11"/>
      <c r="S2996" s="16"/>
      <c r="T2996" s="17"/>
    </row>
    <row r="2997" spans="2:20" x14ac:dyDescent="0.2">
      <c r="B2997" s="3"/>
      <c r="C2997" s="3"/>
      <c r="D2997" s="6"/>
      <c r="E2997" s="8"/>
      <c r="Q2997" s="11"/>
      <c r="S2997" s="16"/>
      <c r="T2997" s="17"/>
    </row>
    <row r="2998" spans="2:20" x14ac:dyDescent="0.2">
      <c r="B2998" s="3"/>
      <c r="C2998" s="3"/>
      <c r="D2998" s="6"/>
      <c r="E2998" s="8"/>
      <c r="Q2998" s="11"/>
      <c r="S2998" s="16"/>
      <c r="T2998" s="17"/>
    </row>
    <row r="2999" spans="2:20" x14ac:dyDescent="0.2">
      <c r="B2999" s="3"/>
      <c r="C2999" s="3"/>
      <c r="D2999" s="6"/>
      <c r="E2999" s="8"/>
      <c r="Q2999" s="11"/>
      <c r="S2999" s="16"/>
      <c r="T2999" s="17"/>
    </row>
    <row r="3000" spans="2:20" x14ac:dyDescent="0.2">
      <c r="B3000" s="3"/>
      <c r="C3000" s="3"/>
      <c r="D3000" s="6"/>
      <c r="E3000" s="8"/>
      <c r="Q3000" s="11"/>
      <c r="S3000" s="16"/>
      <c r="T3000" s="17"/>
    </row>
    <row r="3001" spans="2:20" x14ac:dyDescent="0.2">
      <c r="B3001" s="3"/>
      <c r="C3001" s="3"/>
      <c r="D3001" s="6"/>
      <c r="E3001" s="8"/>
      <c r="Q3001" s="11"/>
      <c r="S3001" s="16"/>
      <c r="T3001" s="17"/>
    </row>
    <row r="3002" spans="2:20" x14ac:dyDescent="0.2">
      <c r="B3002" s="3"/>
      <c r="C3002" s="3"/>
      <c r="D3002" s="6"/>
      <c r="E3002" s="8"/>
      <c r="Q3002" s="11"/>
      <c r="S3002" s="16"/>
      <c r="T3002" s="17"/>
    </row>
    <row r="3003" spans="2:20" x14ac:dyDescent="0.2">
      <c r="B3003" s="3"/>
      <c r="C3003" s="3"/>
      <c r="D3003" s="6"/>
      <c r="E3003" s="8"/>
      <c r="Q3003" s="11"/>
      <c r="S3003" s="16"/>
      <c r="T3003" s="17"/>
    </row>
    <row r="3004" spans="2:20" x14ac:dyDescent="0.2">
      <c r="B3004" s="3"/>
      <c r="C3004" s="3"/>
      <c r="D3004" s="6"/>
      <c r="E3004" s="8"/>
      <c r="Q3004" s="11"/>
      <c r="S3004" s="16"/>
      <c r="T3004" s="17"/>
    </row>
    <row r="3005" spans="2:20" x14ac:dyDescent="0.2">
      <c r="B3005" s="3"/>
      <c r="C3005" s="3"/>
      <c r="D3005" s="6"/>
      <c r="E3005" s="8"/>
      <c r="Q3005" s="11"/>
      <c r="S3005" s="16"/>
      <c r="T3005" s="17"/>
    </row>
    <row r="3006" spans="2:20" x14ac:dyDescent="0.2">
      <c r="B3006" s="3"/>
      <c r="C3006" s="3"/>
      <c r="D3006" s="6"/>
      <c r="E3006" s="8"/>
      <c r="Q3006" s="11"/>
      <c r="S3006" s="16"/>
      <c r="T3006" s="17"/>
    </row>
    <row r="3007" spans="2:20" x14ac:dyDescent="0.2">
      <c r="B3007" s="3"/>
      <c r="C3007" s="3"/>
      <c r="D3007" s="6"/>
      <c r="E3007" s="8"/>
      <c r="Q3007" s="11"/>
      <c r="S3007" s="16"/>
      <c r="T3007" s="17"/>
    </row>
    <row r="3008" spans="2:20" x14ac:dyDescent="0.2">
      <c r="B3008" s="3"/>
      <c r="C3008" s="3"/>
      <c r="D3008" s="6"/>
      <c r="E3008" s="8"/>
      <c r="Q3008" s="11"/>
      <c r="S3008" s="16"/>
      <c r="T3008" s="17"/>
    </row>
    <row r="3009" spans="2:20" x14ac:dyDescent="0.2">
      <c r="B3009" s="3"/>
      <c r="C3009" s="3"/>
      <c r="D3009" s="6"/>
      <c r="E3009" s="8"/>
      <c r="Q3009" s="11"/>
      <c r="S3009" s="16"/>
      <c r="T3009" s="17"/>
    </row>
    <row r="3010" spans="2:20" x14ac:dyDescent="0.2">
      <c r="B3010" s="3"/>
      <c r="C3010" s="3"/>
      <c r="D3010" s="6"/>
      <c r="E3010" s="8"/>
      <c r="Q3010" s="11"/>
      <c r="S3010" s="16"/>
      <c r="T3010" s="17"/>
    </row>
    <row r="3011" spans="2:20" x14ac:dyDescent="0.2">
      <c r="B3011" s="3"/>
      <c r="C3011" s="3"/>
      <c r="D3011" s="6"/>
      <c r="E3011" s="8"/>
      <c r="Q3011" s="11"/>
      <c r="S3011" s="16"/>
      <c r="T3011" s="17"/>
    </row>
    <row r="3012" spans="2:20" x14ac:dyDescent="0.2">
      <c r="B3012" s="3"/>
      <c r="C3012" s="3"/>
      <c r="D3012" s="6"/>
      <c r="E3012" s="8"/>
      <c r="Q3012" s="11"/>
      <c r="S3012" s="16"/>
      <c r="T3012" s="17"/>
    </row>
    <row r="3013" spans="2:20" x14ac:dyDescent="0.2">
      <c r="B3013" s="3"/>
      <c r="C3013" s="3"/>
      <c r="D3013" s="6"/>
      <c r="E3013" s="8"/>
      <c r="Q3013" s="11"/>
      <c r="S3013" s="16"/>
      <c r="T3013" s="17"/>
    </row>
    <row r="3014" spans="2:20" x14ac:dyDescent="0.2">
      <c r="B3014" s="3"/>
      <c r="C3014" s="3"/>
      <c r="D3014" s="6"/>
      <c r="E3014" s="8"/>
      <c r="Q3014" s="11"/>
      <c r="S3014" s="16"/>
      <c r="T3014" s="17"/>
    </row>
    <row r="3015" spans="2:20" x14ac:dyDescent="0.2">
      <c r="B3015" s="3"/>
      <c r="C3015" s="3"/>
      <c r="D3015" s="6"/>
      <c r="E3015" s="8"/>
      <c r="Q3015" s="11"/>
      <c r="S3015" s="16"/>
      <c r="T3015" s="17"/>
    </row>
    <row r="3016" spans="2:20" x14ac:dyDescent="0.2">
      <c r="B3016" s="3"/>
      <c r="C3016" s="3"/>
      <c r="D3016" s="6"/>
      <c r="E3016" s="8"/>
      <c r="Q3016" s="11"/>
      <c r="S3016" s="16"/>
      <c r="T3016" s="17"/>
    </row>
    <row r="3017" spans="2:20" x14ac:dyDescent="0.2">
      <c r="B3017" s="3"/>
      <c r="C3017" s="3"/>
      <c r="D3017" s="6"/>
      <c r="E3017" s="8"/>
      <c r="Q3017" s="11"/>
      <c r="S3017" s="16"/>
      <c r="T3017" s="17"/>
    </row>
    <row r="3018" spans="2:20" x14ac:dyDescent="0.2">
      <c r="B3018" s="3"/>
      <c r="C3018" s="3"/>
      <c r="D3018" s="6"/>
      <c r="E3018" s="8"/>
      <c r="Q3018" s="11"/>
      <c r="S3018" s="16"/>
      <c r="T3018" s="17"/>
    </row>
    <row r="3019" spans="2:20" x14ac:dyDescent="0.2">
      <c r="B3019" s="3"/>
      <c r="C3019" s="3"/>
      <c r="D3019" s="6"/>
      <c r="E3019" s="8"/>
      <c r="Q3019" s="11"/>
      <c r="S3019" s="16"/>
      <c r="T3019" s="17"/>
    </row>
    <row r="3020" spans="2:20" x14ac:dyDescent="0.2">
      <c r="B3020" s="3"/>
      <c r="C3020" s="3"/>
      <c r="D3020" s="6"/>
      <c r="E3020" s="8"/>
      <c r="Q3020" s="11"/>
      <c r="S3020" s="16"/>
      <c r="T3020" s="17"/>
    </row>
    <row r="3021" spans="2:20" x14ac:dyDescent="0.2">
      <c r="B3021" s="3"/>
      <c r="C3021" s="3"/>
      <c r="D3021" s="6"/>
      <c r="E3021" s="8"/>
      <c r="Q3021" s="11"/>
      <c r="S3021" s="16"/>
      <c r="T3021" s="17"/>
    </row>
    <row r="3022" spans="2:20" x14ac:dyDescent="0.2">
      <c r="B3022" s="3"/>
      <c r="C3022" s="3"/>
      <c r="D3022" s="6"/>
      <c r="E3022" s="8"/>
      <c r="Q3022" s="11"/>
      <c r="S3022" s="16"/>
      <c r="T3022" s="17"/>
    </row>
    <row r="3023" spans="2:20" x14ac:dyDescent="0.2">
      <c r="B3023" s="3"/>
      <c r="C3023" s="3"/>
      <c r="D3023" s="6"/>
      <c r="E3023" s="8"/>
      <c r="Q3023" s="11"/>
      <c r="S3023" s="16"/>
      <c r="T3023" s="17"/>
    </row>
    <row r="3024" spans="2:20" x14ac:dyDescent="0.2">
      <c r="B3024" s="3"/>
      <c r="C3024" s="3"/>
      <c r="D3024" s="6"/>
      <c r="E3024" s="8"/>
      <c r="Q3024" s="11"/>
      <c r="S3024" s="16"/>
      <c r="T3024" s="17"/>
    </row>
    <row r="3025" spans="2:20" x14ac:dyDescent="0.2">
      <c r="B3025" s="3"/>
      <c r="C3025" s="3"/>
      <c r="D3025" s="6"/>
      <c r="E3025" s="8"/>
      <c r="Q3025" s="11"/>
      <c r="S3025" s="16"/>
      <c r="T3025" s="17"/>
    </row>
    <row r="3026" spans="2:20" x14ac:dyDescent="0.2">
      <c r="B3026" s="3"/>
      <c r="C3026" s="3"/>
      <c r="D3026" s="6"/>
      <c r="E3026" s="8"/>
      <c r="Q3026" s="11"/>
      <c r="S3026" s="16"/>
      <c r="T3026" s="17"/>
    </row>
    <row r="3027" spans="2:20" x14ac:dyDescent="0.2">
      <c r="B3027" s="3"/>
      <c r="C3027" s="3"/>
      <c r="D3027" s="6"/>
      <c r="E3027" s="8"/>
      <c r="Q3027" s="11"/>
      <c r="S3027" s="16"/>
      <c r="T3027" s="17"/>
    </row>
    <row r="3028" spans="2:20" x14ac:dyDescent="0.2">
      <c r="B3028" s="3"/>
      <c r="C3028" s="3"/>
      <c r="D3028" s="6"/>
      <c r="E3028" s="8"/>
      <c r="Q3028" s="11"/>
      <c r="S3028" s="16"/>
      <c r="T3028" s="17"/>
    </row>
    <row r="3029" spans="2:20" x14ac:dyDescent="0.2">
      <c r="B3029" s="3"/>
      <c r="C3029" s="3"/>
      <c r="D3029" s="6"/>
      <c r="E3029" s="8"/>
      <c r="Q3029" s="11"/>
      <c r="S3029" s="16"/>
      <c r="T3029" s="17"/>
    </row>
    <row r="3030" spans="2:20" x14ac:dyDescent="0.2">
      <c r="B3030" s="3"/>
      <c r="C3030" s="3"/>
      <c r="D3030" s="6"/>
      <c r="E3030" s="8"/>
      <c r="Q3030" s="11"/>
      <c r="S3030" s="16"/>
      <c r="T3030" s="17"/>
    </row>
    <row r="3031" spans="2:20" x14ac:dyDescent="0.2">
      <c r="B3031" s="3"/>
      <c r="C3031" s="3"/>
      <c r="D3031" s="6"/>
      <c r="E3031" s="8"/>
      <c r="Q3031" s="11"/>
      <c r="S3031" s="16"/>
      <c r="T3031" s="17"/>
    </row>
    <row r="3032" spans="2:20" x14ac:dyDescent="0.2">
      <c r="B3032" s="3"/>
      <c r="C3032" s="3"/>
      <c r="D3032" s="6"/>
      <c r="E3032" s="8"/>
      <c r="Q3032" s="11"/>
      <c r="S3032" s="16"/>
      <c r="T3032" s="17"/>
    </row>
    <row r="3033" spans="2:20" x14ac:dyDescent="0.2">
      <c r="B3033" s="3"/>
      <c r="C3033" s="3"/>
      <c r="D3033" s="6"/>
      <c r="E3033" s="8"/>
      <c r="Q3033" s="11"/>
      <c r="S3033" s="16"/>
      <c r="T3033" s="17"/>
    </row>
    <row r="3034" spans="2:20" x14ac:dyDescent="0.2">
      <c r="B3034" s="3"/>
      <c r="C3034" s="3"/>
      <c r="D3034" s="6"/>
      <c r="E3034" s="8"/>
      <c r="Q3034" s="11"/>
      <c r="S3034" s="16"/>
      <c r="T3034" s="17"/>
    </row>
    <row r="3035" spans="2:20" x14ac:dyDescent="0.2">
      <c r="B3035" s="3"/>
      <c r="C3035" s="3"/>
      <c r="D3035" s="6"/>
      <c r="E3035" s="8"/>
      <c r="Q3035" s="11"/>
      <c r="S3035" s="16"/>
      <c r="T3035" s="17"/>
    </row>
    <row r="3036" spans="2:20" x14ac:dyDescent="0.2">
      <c r="B3036" s="3"/>
      <c r="C3036" s="3"/>
      <c r="D3036" s="6"/>
      <c r="E3036" s="8"/>
      <c r="Q3036" s="11"/>
      <c r="S3036" s="16"/>
      <c r="T3036" s="17"/>
    </row>
    <row r="3037" spans="2:20" x14ac:dyDescent="0.2">
      <c r="B3037" s="3"/>
      <c r="C3037" s="3"/>
      <c r="D3037" s="6"/>
      <c r="E3037" s="8"/>
      <c r="Q3037" s="11"/>
      <c r="S3037" s="16"/>
      <c r="T3037" s="17"/>
    </row>
    <row r="3038" spans="2:20" x14ac:dyDescent="0.2">
      <c r="B3038" s="3"/>
      <c r="C3038" s="3"/>
      <c r="D3038" s="6"/>
      <c r="E3038" s="8"/>
      <c r="Q3038" s="11"/>
      <c r="S3038" s="16"/>
      <c r="T3038" s="17"/>
    </row>
    <row r="3039" spans="2:20" x14ac:dyDescent="0.2">
      <c r="B3039" s="3"/>
      <c r="C3039" s="3"/>
      <c r="D3039" s="6"/>
      <c r="E3039" s="8"/>
      <c r="Q3039" s="11"/>
      <c r="S3039" s="16"/>
      <c r="T3039" s="17"/>
    </row>
    <row r="3040" spans="2:20" x14ac:dyDescent="0.2">
      <c r="B3040" s="3"/>
      <c r="C3040" s="3"/>
      <c r="D3040" s="6"/>
      <c r="E3040" s="8"/>
      <c r="Q3040" s="11"/>
      <c r="S3040" s="16"/>
      <c r="T3040" s="17"/>
    </row>
    <row r="3041" spans="2:20" x14ac:dyDescent="0.2">
      <c r="B3041" s="3"/>
      <c r="C3041" s="3"/>
      <c r="D3041" s="6"/>
      <c r="E3041" s="8"/>
      <c r="Q3041" s="11"/>
      <c r="S3041" s="16"/>
      <c r="T3041" s="17"/>
    </row>
    <row r="3042" spans="2:20" x14ac:dyDescent="0.2">
      <c r="B3042" s="3"/>
      <c r="C3042" s="3"/>
      <c r="D3042" s="6"/>
      <c r="E3042" s="8"/>
      <c r="Q3042" s="11"/>
      <c r="S3042" s="16"/>
      <c r="T3042" s="17"/>
    </row>
    <row r="3043" spans="2:20" x14ac:dyDescent="0.2">
      <c r="B3043" s="3"/>
      <c r="C3043" s="3"/>
      <c r="D3043" s="6"/>
      <c r="E3043" s="8"/>
      <c r="Q3043" s="11"/>
      <c r="S3043" s="16"/>
      <c r="T3043" s="17"/>
    </row>
    <row r="3044" spans="2:20" x14ac:dyDescent="0.2">
      <c r="B3044" s="3"/>
      <c r="C3044" s="3"/>
      <c r="D3044" s="6"/>
      <c r="E3044" s="8"/>
      <c r="Q3044" s="11"/>
      <c r="S3044" s="16"/>
      <c r="T3044" s="17"/>
    </row>
    <row r="3045" spans="2:20" x14ac:dyDescent="0.2">
      <c r="B3045" s="3"/>
      <c r="C3045" s="3"/>
      <c r="D3045" s="6"/>
      <c r="E3045" s="8"/>
      <c r="Q3045" s="11"/>
      <c r="S3045" s="16"/>
      <c r="T3045" s="17"/>
    </row>
    <row r="3046" spans="2:20" x14ac:dyDescent="0.2">
      <c r="B3046" s="3"/>
      <c r="C3046" s="3"/>
      <c r="D3046" s="6"/>
      <c r="E3046" s="8"/>
      <c r="Q3046" s="11"/>
      <c r="S3046" s="16"/>
      <c r="T3046" s="17"/>
    </row>
    <row r="3047" spans="2:20" x14ac:dyDescent="0.2">
      <c r="B3047" s="3"/>
      <c r="C3047" s="3"/>
      <c r="D3047" s="6"/>
      <c r="E3047" s="8"/>
      <c r="Q3047" s="11"/>
      <c r="S3047" s="16"/>
      <c r="T3047" s="17"/>
    </row>
    <row r="3048" spans="2:20" x14ac:dyDescent="0.2">
      <c r="B3048" s="3"/>
      <c r="C3048" s="3"/>
      <c r="D3048" s="6"/>
      <c r="E3048" s="8"/>
      <c r="Q3048" s="11"/>
      <c r="S3048" s="16"/>
      <c r="T3048" s="17"/>
    </row>
    <row r="3049" spans="2:20" x14ac:dyDescent="0.2">
      <c r="B3049" s="3"/>
      <c r="C3049" s="3"/>
      <c r="D3049" s="6"/>
      <c r="E3049" s="8"/>
      <c r="Q3049" s="11"/>
      <c r="S3049" s="16"/>
      <c r="T3049" s="17"/>
    </row>
    <row r="3050" spans="2:20" x14ac:dyDescent="0.2">
      <c r="B3050" s="3"/>
      <c r="C3050" s="3"/>
      <c r="D3050" s="6"/>
      <c r="E3050" s="8"/>
      <c r="Q3050" s="11"/>
      <c r="S3050" s="16"/>
      <c r="T3050" s="17"/>
    </row>
    <row r="3051" spans="2:20" x14ac:dyDescent="0.2">
      <c r="B3051" s="3"/>
      <c r="C3051" s="3"/>
      <c r="D3051" s="6"/>
      <c r="E3051" s="8"/>
      <c r="Q3051" s="11"/>
      <c r="S3051" s="16"/>
      <c r="T3051" s="17"/>
    </row>
    <row r="3052" spans="2:20" x14ac:dyDescent="0.2">
      <c r="B3052" s="3"/>
      <c r="C3052" s="3"/>
      <c r="D3052" s="6"/>
      <c r="E3052" s="8"/>
      <c r="Q3052" s="11"/>
      <c r="S3052" s="16"/>
      <c r="T3052" s="17"/>
    </row>
    <row r="3053" spans="2:20" x14ac:dyDescent="0.2">
      <c r="B3053" s="3"/>
      <c r="C3053" s="3"/>
      <c r="D3053" s="6"/>
      <c r="E3053" s="8"/>
      <c r="Q3053" s="11"/>
      <c r="S3053" s="16"/>
      <c r="T3053" s="17"/>
    </row>
    <row r="3054" spans="2:20" x14ac:dyDescent="0.2">
      <c r="B3054" s="3"/>
      <c r="C3054" s="3"/>
      <c r="D3054" s="6"/>
      <c r="E3054" s="8"/>
      <c r="Q3054" s="11"/>
      <c r="S3054" s="16"/>
      <c r="T3054" s="17"/>
    </row>
    <row r="3055" spans="2:20" x14ac:dyDescent="0.2">
      <c r="B3055" s="3"/>
      <c r="C3055" s="3"/>
      <c r="D3055" s="6"/>
      <c r="E3055" s="8"/>
      <c r="Q3055" s="11"/>
      <c r="S3055" s="16"/>
      <c r="T3055" s="17"/>
    </row>
    <row r="3056" spans="2:20" x14ac:dyDescent="0.2">
      <c r="B3056" s="3"/>
      <c r="C3056" s="3"/>
      <c r="D3056" s="6"/>
      <c r="E3056" s="8"/>
      <c r="Q3056" s="11"/>
      <c r="S3056" s="16"/>
      <c r="T3056" s="17"/>
    </row>
    <row r="3057" spans="2:20" x14ac:dyDescent="0.2">
      <c r="B3057" s="3"/>
      <c r="C3057" s="3"/>
      <c r="D3057" s="6"/>
      <c r="E3057" s="8"/>
      <c r="Q3057" s="11"/>
      <c r="S3057" s="16"/>
      <c r="T3057" s="17"/>
    </row>
    <row r="3058" spans="2:20" x14ac:dyDescent="0.2">
      <c r="B3058" s="3"/>
      <c r="C3058" s="3"/>
      <c r="D3058" s="6"/>
      <c r="E3058" s="8"/>
      <c r="Q3058" s="11"/>
      <c r="S3058" s="16"/>
      <c r="T3058" s="17"/>
    </row>
    <row r="3059" spans="2:20" x14ac:dyDescent="0.2">
      <c r="B3059" s="3"/>
      <c r="C3059" s="3"/>
      <c r="D3059" s="6"/>
      <c r="E3059" s="8"/>
      <c r="Q3059" s="11"/>
      <c r="S3059" s="16"/>
      <c r="T3059" s="17"/>
    </row>
    <row r="3060" spans="2:20" x14ac:dyDescent="0.2">
      <c r="B3060" s="3"/>
      <c r="C3060" s="3"/>
      <c r="D3060" s="6"/>
      <c r="E3060" s="8"/>
      <c r="Q3060" s="11"/>
      <c r="S3060" s="16"/>
      <c r="T3060" s="17"/>
    </row>
    <row r="3061" spans="2:20" x14ac:dyDescent="0.2">
      <c r="B3061" s="3"/>
      <c r="C3061" s="3"/>
      <c r="D3061" s="6"/>
      <c r="E3061" s="8"/>
      <c r="Q3061" s="11"/>
      <c r="S3061" s="16"/>
      <c r="T3061" s="17"/>
    </row>
    <row r="3062" spans="2:20" x14ac:dyDescent="0.2">
      <c r="B3062" s="3"/>
      <c r="C3062" s="3"/>
      <c r="D3062" s="6"/>
      <c r="E3062" s="8"/>
      <c r="Q3062" s="11"/>
      <c r="S3062" s="16"/>
      <c r="T3062" s="17"/>
    </row>
    <row r="3063" spans="2:20" x14ac:dyDescent="0.2">
      <c r="B3063" s="3"/>
      <c r="C3063" s="3"/>
      <c r="D3063" s="6"/>
      <c r="E3063" s="8"/>
      <c r="Q3063" s="11"/>
      <c r="S3063" s="16"/>
      <c r="T3063" s="17"/>
    </row>
    <row r="3064" spans="2:20" x14ac:dyDescent="0.2">
      <c r="B3064" s="3"/>
      <c r="C3064" s="3"/>
      <c r="D3064" s="6"/>
      <c r="E3064" s="8"/>
      <c r="Q3064" s="11"/>
      <c r="S3064" s="16"/>
      <c r="T3064" s="17"/>
    </row>
    <row r="3065" spans="2:20" x14ac:dyDescent="0.2">
      <c r="B3065" s="3"/>
      <c r="C3065" s="3"/>
      <c r="D3065" s="6"/>
      <c r="E3065" s="8"/>
      <c r="Q3065" s="11"/>
      <c r="S3065" s="16"/>
      <c r="T3065" s="17"/>
    </row>
    <row r="3066" spans="2:20" x14ac:dyDescent="0.2">
      <c r="B3066" s="3"/>
      <c r="C3066" s="3"/>
      <c r="D3066" s="6"/>
      <c r="E3066" s="8"/>
      <c r="Q3066" s="11"/>
      <c r="S3066" s="16"/>
      <c r="T3066" s="17"/>
    </row>
    <row r="3067" spans="2:20" x14ac:dyDescent="0.2">
      <c r="B3067" s="3"/>
      <c r="C3067" s="3"/>
      <c r="D3067" s="6"/>
      <c r="E3067" s="8"/>
      <c r="Q3067" s="11"/>
      <c r="S3067" s="16"/>
      <c r="T3067" s="17"/>
    </row>
    <row r="3068" spans="2:20" x14ac:dyDescent="0.2">
      <c r="B3068" s="3"/>
      <c r="C3068" s="3"/>
      <c r="D3068" s="6"/>
      <c r="E3068" s="8"/>
      <c r="Q3068" s="11"/>
      <c r="S3068" s="16"/>
      <c r="T3068" s="17"/>
    </row>
    <row r="3069" spans="2:20" x14ac:dyDescent="0.2">
      <c r="B3069" s="3"/>
      <c r="C3069" s="3"/>
      <c r="D3069" s="6"/>
      <c r="E3069" s="8"/>
      <c r="Q3069" s="11"/>
      <c r="S3069" s="16"/>
      <c r="T3069" s="17"/>
    </row>
    <row r="3070" spans="2:20" x14ac:dyDescent="0.2">
      <c r="B3070" s="3"/>
      <c r="C3070" s="3"/>
      <c r="D3070" s="6"/>
      <c r="E3070" s="8"/>
      <c r="Q3070" s="11"/>
      <c r="S3070" s="16"/>
      <c r="T3070" s="17"/>
    </row>
    <row r="3071" spans="2:20" x14ac:dyDescent="0.2">
      <c r="B3071" s="3"/>
      <c r="C3071" s="3"/>
      <c r="D3071" s="6"/>
      <c r="E3071" s="8"/>
      <c r="Q3071" s="11"/>
      <c r="S3071" s="16"/>
      <c r="T3071" s="17"/>
    </row>
    <row r="3072" spans="2:20" x14ac:dyDescent="0.2">
      <c r="B3072" s="3"/>
      <c r="C3072" s="3"/>
      <c r="D3072" s="6"/>
      <c r="E3072" s="8"/>
      <c r="Q3072" s="11"/>
      <c r="S3072" s="16"/>
      <c r="T3072" s="17"/>
    </row>
    <row r="3073" spans="2:20" x14ac:dyDescent="0.2">
      <c r="B3073" s="3"/>
      <c r="C3073" s="3"/>
      <c r="D3073" s="6"/>
      <c r="E3073" s="8"/>
      <c r="Q3073" s="11"/>
      <c r="S3073" s="16"/>
      <c r="T3073" s="17"/>
    </row>
    <row r="3074" spans="2:20" x14ac:dyDescent="0.2">
      <c r="B3074" s="3"/>
      <c r="C3074" s="3"/>
      <c r="D3074" s="6"/>
      <c r="E3074" s="8"/>
      <c r="Q3074" s="11"/>
      <c r="S3074" s="16"/>
      <c r="T3074" s="17"/>
    </row>
    <row r="3075" spans="2:20" x14ac:dyDescent="0.2">
      <c r="B3075" s="3"/>
      <c r="C3075" s="3"/>
      <c r="D3075" s="6"/>
      <c r="E3075" s="8"/>
      <c r="Q3075" s="11"/>
      <c r="S3075" s="16"/>
      <c r="T3075" s="17"/>
    </row>
    <row r="3076" spans="2:20" x14ac:dyDescent="0.2">
      <c r="B3076" s="3"/>
      <c r="C3076" s="3"/>
      <c r="D3076" s="6"/>
      <c r="E3076" s="8"/>
      <c r="Q3076" s="11"/>
      <c r="S3076" s="16"/>
      <c r="T3076" s="17"/>
    </row>
    <row r="3077" spans="2:20" x14ac:dyDescent="0.2">
      <c r="B3077" s="3"/>
      <c r="C3077" s="3"/>
      <c r="D3077" s="6"/>
      <c r="E3077" s="8"/>
      <c r="Q3077" s="11"/>
      <c r="S3077" s="16"/>
      <c r="T3077" s="17"/>
    </row>
    <row r="3078" spans="2:20" x14ac:dyDescent="0.2">
      <c r="B3078" s="3"/>
      <c r="C3078" s="3"/>
      <c r="D3078" s="6"/>
      <c r="E3078" s="8"/>
      <c r="Q3078" s="11"/>
      <c r="S3078" s="16"/>
      <c r="T3078" s="17"/>
    </row>
    <row r="3079" spans="2:20" x14ac:dyDescent="0.2">
      <c r="B3079" s="3"/>
      <c r="C3079" s="3"/>
      <c r="D3079" s="6"/>
      <c r="E3079" s="8"/>
      <c r="Q3079" s="11"/>
      <c r="S3079" s="16"/>
      <c r="T3079" s="17"/>
    </row>
    <row r="3080" spans="2:20" x14ac:dyDescent="0.2">
      <c r="B3080" s="3"/>
      <c r="C3080" s="3"/>
      <c r="D3080" s="6"/>
      <c r="E3080" s="8"/>
      <c r="Q3080" s="11"/>
      <c r="S3080" s="16"/>
      <c r="T3080" s="17"/>
    </row>
    <row r="3081" spans="2:20" x14ac:dyDescent="0.2">
      <c r="B3081" s="3"/>
      <c r="C3081" s="3"/>
      <c r="D3081" s="6"/>
      <c r="E3081" s="8"/>
      <c r="Q3081" s="11"/>
      <c r="S3081" s="16"/>
      <c r="T3081" s="17"/>
    </row>
    <row r="3082" spans="2:20" x14ac:dyDescent="0.2">
      <c r="B3082" s="3"/>
      <c r="C3082" s="3"/>
      <c r="D3082" s="6"/>
      <c r="E3082" s="8"/>
      <c r="Q3082" s="11"/>
      <c r="S3082" s="16"/>
      <c r="T3082" s="17"/>
    </row>
    <row r="3083" spans="2:20" x14ac:dyDescent="0.2">
      <c r="B3083" s="3"/>
      <c r="C3083" s="3"/>
      <c r="D3083" s="6"/>
      <c r="E3083" s="8"/>
      <c r="Q3083" s="11"/>
      <c r="S3083" s="16"/>
      <c r="T3083" s="17"/>
    </row>
    <row r="3084" spans="2:20" x14ac:dyDescent="0.2">
      <c r="B3084" s="3"/>
      <c r="C3084" s="3"/>
      <c r="D3084" s="6"/>
      <c r="E3084" s="8"/>
      <c r="Q3084" s="11"/>
      <c r="S3084" s="16"/>
      <c r="T3084" s="17"/>
    </row>
    <row r="3085" spans="2:20" x14ac:dyDescent="0.2">
      <c r="B3085" s="3"/>
      <c r="C3085" s="3"/>
      <c r="D3085" s="6"/>
      <c r="E3085" s="8"/>
      <c r="Q3085" s="11"/>
      <c r="S3085" s="16"/>
      <c r="T3085" s="17"/>
    </row>
    <row r="3086" spans="2:20" x14ac:dyDescent="0.2">
      <c r="B3086" s="3"/>
      <c r="C3086" s="3"/>
      <c r="D3086" s="6"/>
      <c r="E3086" s="8"/>
      <c r="Q3086" s="11"/>
      <c r="S3086" s="16"/>
      <c r="T3086" s="17"/>
    </row>
    <row r="3087" spans="2:20" x14ac:dyDescent="0.2">
      <c r="B3087" s="3"/>
      <c r="C3087" s="3"/>
      <c r="D3087" s="6"/>
      <c r="E3087" s="8"/>
      <c r="Q3087" s="11"/>
      <c r="S3087" s="16"/>
      <c r="T3087" s="17"/>
    </row>
    <row r="3088" spans="2:20" x14ac:dyDescent="0.2">
      <c r="B3088" s="3"/>
      <c r="C3088" s="3"/>
      <c r="D3088" s="6"/>
      <c r="E3088" s="8"/>
      <c r="Q3088" s="11"/>
      <c r="S3088" s="16"/>
      <c r="T3088" s="17"/>
    </row>
    <row r="3089" spans="2:20" x14ac:dyDescent="0.2">
      <c r="B3089" s="3"/>
      <c r="C3089" s="3"/>
      <c r="D3089" s="6"/>
      <c r="E3089" s="8"/>
      <c r="Q3089" s="11"/>
      <c r="S3089" s="16"/>
      <c r="T3089" s="17"/>
    </row>
    <row r="3090" spans="2:20" x14ac:dyDescent="0.2">
      <c r="B3090" s="3"/>
      <c r="C3090" s="3"/>
      <c r="D3090" s="6"/>
      <c r="E3090" s="8"/>
      <c r="Q3090" s="11"/>
      <c r="S3090" s="16"/>
      <c r="T3090" s="17"/>
    </row>
    <row r="3091" spans="2:20" x14ac:dyDescent="0.2">
      <c r="B3091" s="3"/>
      <c r="C3091" s="3"/>
      <c r="D3091" s="6"/>
      <c r="E3091" s="8"/>
      <c r="Q3091" s="11"/>
      <c r="S3091" s="16"/>
      <c r="T3091" s="17"/>
    </row>
    <row r="3092" spans="2:20" x14ac:dyDescent="0.2">
      <c r="B3092" s="3"/>
      <c r="C3092" s="3"/>
      <c r="D3092" s="6"/>
      <c r="E3092" s="8"/>
      <c r="Q3092" s="11"/>
      <c r="S3092" s="16"/>
      <c r="T3092" s="17"/>
    </row>
    <row r="3093" spans="2:20" x14ac:dyDescent="0.2">
      <c r="B3093" s="3"/>
      <c r="C3093" s="3"/>
      <c r="D3093" s="6"/>
      <c r="E3093" s="8"/>
      <c r="Q3093" s="11"/>
      <c r="S3093" s="16"/>
      <c r="T3093" s="17"/>
    </row>
    <row r="3094" spans="2:20" x14ac:dyDescent="0.2">
      <c r="B3094" s="3"/>
      <c r="C3094" s="3"/>
      <c r="D3094" s="6"/>
      <c r="E3094" s="8"/>
      <c r="Q3094" s="11"/>
      <c r="S3094" s="16"/>
      <c r="T3094" s="17"/>
    </row>
    <row r="3095" spans="2:20" x14ac:dyDescent="0.2">
      <c r="B3095" s="3"/>
      <c r="C3095" s="3"/>
      <c r="D3095" s="6"/>
      <c r="E3095" s="8"/>
      <c r="Q3095" s="11"/>
      <c r="S3095" s="16"/>
      <c r="T3095" s="17"/>
    </row>
    <row r="3096" spans="2:20" x14ac:dyDescent="0.2">
      <c r="B3096" s="3"/>
      <c r="C3096" s="3"/>
      <c r="D3096" s="6"/>
      <c r="E3096" s="8"/>
      <c r="Q3096" s="11"/>
      <c r="S3096" s="16"/>
      <c r="T3096" s="17"/>
    </row>
    <row r="3097" spans="2:20" x14ac:dyDescent="0.2">
      <c r="B3097" s="3"/>
      <c r="C3097" s="3"/>
      <c r="D3097" s="6"/>
      <c r="E3097" s="8"/>
      <c r="Q3097" s="11"/>
      <c r="S3097" s="16"/>
      <c r="T3097" s="17"/>
    </row>
    <row r="3098" spans="2:20" x14ac:dyDescent="0.2">
      <c r="B3098" s="3"/>
      <c r="C3098" s="3"/>
      <c r="D3098" s="6"/>
      <c r="E3098" s="8"/>
      <c r="Q3098" s="11"/>
      <c r="S3098" s="16"/>
      <c r="T3098" s="17"/>
    </row>
    <row r="3099" spans="2:20" x14ac:dyDescent="0.2">
      <c r="B3099" s="3"/>
      <c r="C3099" s="3"/>
      <c r="D3099" s="6"/>
      <c r="E3099" s="8"/>
      <c r="Q3099" s="11"/>
      <c r="S3099" s="16"/>
      <c r="T3099" s="17"/>
    </row>
    <row r="3100" spans="2:20" x14ac:dyDescent="0.2">
      <c r="B3100" s="3"/>
      <c r="C3100" s="3"/>
      <c r="D3100" s="6"/>
      <c r="E3100" s="8"/>
      <c r="Q3100" s="11"/>
      <c r="S3100" s="16"/>
      <c r="T3100" s="17"/>
    </row>
    <row r="3101" spans="2:20" x14ac:dyDescent="0.2">
      <c r="B3101" s="3"/>
      <c r="C3101" s="3"/>
      <c r="D3101" s="6"/>
      <c r="E3101" s="8"/>
      <c r="Q3101" s="11"/>
      <c r="S3101" s="16"/>
      <c r="T3101" s="17"/>
    </row>
    <row r="3102" spans="2:20" x14ac:dyDescent="0.2">
      <c r="B3102" s="3"/>
      <c r="C3102" s="3"/>
      <c r="D3102" s="6"/>
      <c r="E3102" s="8"/>
      <c r="Q3102" s="11"/>
      <c r="S3102" s="16"/>
      <c r="T3102" s="17"/>
    </row>
    <row r="3103" spans="2:20" x14ac:dyDescent="0.2">
      <c r="B3103" s="3"/>
      <c r="C3103" s="3"/>
      <c r="D3103" s="6"/>
      <c r="E3103" s="8"/>
      <c r="Q3103" s="11"/>
      <c r="S3103" s="16"/>
      <c r="T3103" s="17"/>
    </row>
    <row r="3104" spans="2:20" x14ac:dyDescent="0.2">
      <c r="B3104" s="3"/>
      <c r="C3104" s="3"/>
      <c r="D3104" s="6"/>
      <c r="E3104" s="8"/>
      <c r="Q3104" s="11"/>
      <c r="S3104" s="16"/>
      <c r="T3104" s="17"/>
    </row>
    <row r="3105" spans="2:20" x14ac:dyDescent="0.2">
      <c r="B3105" s="3"/>
      <c r="C3105" s="3"/>
      <c r="D3105" s="6"/>
      <c r="E3105" s="8"/>
      <c r="Q3105" s="11"/>
      <c r="S3105" s="16"/>
      <c r="T3105" s="17"/>
    </row>
    <row r="3106" spans="2:20" x14ac:dyDescent="0.2">
      <c r="B3106" s="3"/>
      <c r="C3106" s="3"/>
      <c r="D3106" s="6"/>
      <c r="E3106" s="8"/>
      <c r="Q3106" s="11"/>
      <c r="S3106" s="16"/>
      <c r="T3106" s="17"/>
    </row>
    <row r="3107" spans="2:20" x14ac:dyDescent="0.2">
      <c r="B3107" s="3"/>
      <c r="C3107" s="3"/>
      <c r="D3107" s="6"/>
      <c r="E3107" s="8"/>
      <c r="Q3107" s="11"/>
      <c r="S3107" s="16"/>
      <c r="T3107" s="17"/>
    </row>
    <row r="3108" spans="2:20" x14ac:dyDescent="0.2">
      <c r="B3108" s="3"/>
      <c r="C3108" s="3"/>
      <c r="D3108" s="6"/>
      <c r="E3108" s="8"/>
      <c r="Q3108" s="11"/>
      <c r="S3108" s="16"/>
      <c r="T3108" s="17"/>
    </row>
    <row r="3109" spans="2:20" x14ac:dyDescent="0.2">
      <c r="B3109" s="3"/>
      <c r="C3109" s="3"/>
      <c r="D3109" s="6"/>
      <c r="E3109" s="8"/>
      <c r="Q3109" s="11"/>
      <c r="S3109" s="16"/>
      <c r="T3109" s="17"/>
    </row>
    <row r="3110" spans="2:20" x14ac:dyDescent="0.2">
      <c r="B3110" s="3"/>
      <c r="C3110" s="3"/>
      <c r="D3110" s="6"/>
      <c r="E3110" s="8"/>
      <c r="Q3110" s="11"/>
      <c r="S3110" s="16"/>
      <c r="T3110" s="17"/>
    </row>
    <row r="3111" spans="2:20" x14ac:dyDescent="0.2">
      <c r="B3111" s="3"/>
      <c r="C3111" s="3"/>
      <c r="D3111" s="6"/>
      <c r="E3111" s="8"/>
      <c r="Q3111" s="11"/>
      <c r="S3111" s="16"/>
      <c r="T3111" s="17"/>
    </row>
    <row r="3112" spans="2:20" x14ac:dyDescent="0.2">
      <c r="B3112" s="3"/>
      <c r="C3112" s="3"/>
      <c r="D3112" s="6"/>
      <c r="E3112" s="8"/>
      <c r="Q3112" s="11"/>
      <c r="S3112" s="16"/>
      <c r="T3112" s="17"/>
    </row>
    <row r="3113" spans="2:20" x14ac:dyDescent="0.2">
      <c r="B3113" s="3"/>
      <c r="C3113" s="3"/>
      <c r="D3113" s="6"/>
      <c r="E3113" s="8"/>
      <c r="Q3113" s="11"/>
      <c r="S3113" s="16"/>
      <c r="T3113" s="17"/>
    </row>
    <row r="3114" spans="2:20" x14ac:dyDescent="0.2">
      <c r="B3114" s="3"/>
      <c r="C3114" s="3"/>
      <c r="D3114" s="6"/>
      <c r="E3114" s="8"/>
      <c r="Q3114" s="11"/>
      <c r="S3114" s="16"/>
      <c r="T3114" s="17"/>
    </row>
    <row r="3115" spans="2:20" x14ac:dyDescent="0.2">
      <c r="B3115" s="3"/>
      <c r="C3115" s="3"/>
      <c r="D3115" s="6"/>
      <c r="E3115" s="8"/>
      <c r="Q3115" s="11"/>
      <c r="S3115" s="16"/>
      <c r="T3115" s="17"/>
    </row>
    <row r="3116" spans="2:20" x14ac:dyDescent="0.2">
      <c r="B3116" s="3"/>
      <c r="C3116" s="3"/>
      <c r="D3116" s="6"/>
      <c r="E3116" s="8"/>
      <c r="Q3116" s="11"/>
      <c r="S3116" s="16"/>
      <c r="T3116" s="17"/>
    </row>
    <row r="3117" spans="2:20" x14ac:dyDescent="0.2">
      <c r="B3117" s="3"/>
      <c r="C3117" s="3"/>
      <c r="D3117" s="6"/>
      <c r="E3117" s="8"/>
      <c r="Q3117" s="11"/>
      <c r="S3117" s="16"/>
      <c r="T3117" s="17"/>
    </row>
    <row r="3118" spans="2:20" x14ac:dyDescent="0.2">
      <c r="B3118" s="3"/>
      <c r="C3118" s="3"/>
      <c r="D3118" s="6"/>
      <c r="E3118" s="8"/>
      <c r="Q3118" s="11"/>
      <c r="S3118" s="16"/>
      <c r="T3118" s="17"/>
    </row>
    <row r="3119" spans="2:20" x14ac:dyDescent="0.2">
      <c r="B3119" s="3"/>
      <c r="C3119" s="3"/>
      <c r="D3119" s="6"/>
      <c r="E3119" s="8"/>
      <c r="Q3119" s="11"/>
      <c r="S3119" s="16"/>
      <c r="T3119" s="17"/>
    </row>
    <row r="3120" spans="2:20" x14ac:dyDescent="0.2">
      <c r="B3120" s="3"/>
      <c r="C3120" s="3"/>
      <c r="D3120" s="6"/>
      <c r="E3120" s="8"/>
      <c r="Q3120" s="11"/>
      <c r="S3120" s="16"/>
      <c r="T3120" s="17"/>
    </row>
    <row r="3121" spans="2:20" x14ac:dyDescent="0.2">
      <c r="B3121" s="3"/>
      <c r="C3121" s="3"/>
      <c r="D3121" s="6"/>
      <c r="E3121" s="8"/>
      <c r="Q3121" s="11"/>
      <c r="S3121" s="16"/>
      <c r="T3121" s="17"/>
    </row>
    <row r="3122" spans="2:20" x14ac:dyDescent="0.2">
      <c r="B3122" s="3"/>
      <c r="C3122" s="3"/>
      <c r="D3122" s="6"/>
      <c r="E3122" s="8"/>
      <c r="Q3122" s="11"/>
      <c r="S3122" s="16"/>
      <c r="T3122" s="17"/>
    </row>
    <row r="3123" spans="2:20" x14ac:dyDescent="0.2">
      <c r="B3123" s="3"/>
      <c r="C3123" s="3"/>
      <c r="D3123" s="6"/>
      <c r="E3123" s="8"/>
      <c r="Q3123" s="11"/>
      <c r="S3123" s="16"/>
      <c r="T3123" s="17"/>
    </row>
    <row r="3124" spans="2:20" x14ac:dyDescent="0.2">
      <c r="B3124" s="3"/>
      <c r="C3124" s="3"/>
      <c r="D3124" s="6"/>
      <c r="E3124" s="8"/>
      <c r="Q3124" s="11"/>
      <c r="S3124" s="16"/>
      <c r="T3124" s="17"/>
    </row>
    <row r="3125" spans="2:20" x14ac:dyDescent="0.2">
      <c r="B3125" s="3"/>
      <c r="C3125" s="3"/>
      <c r="D3125" s="6"/>
      <c r="E3125" s="8"/>
      <c r="Q3125" s="11"/>
      <c r="S3125" s="16"/>
      <c r="T3125" s="17"/>
    </row>
    <row r="3126" spans="2:20" x14ac:dyDescent="0.2">
      <c r="B3126" s="3"/>
      <c r="C3126" s="3"/>
      <c r="D3126" s="6"/>
      <c r="E3126" s="8"/>
      <c r="Q3126" s="11"/>
      <c r="S3126" s="16"/>
      <c r="T3126" s="17"/>
    </row>
    <row r="3127" spans="2:20" x14ac:dyDescent="0.2">
      <c r="B3127" s="3"/>
      <c r="C3127" s="3"/>
      <c r="D3127" s="6"/>
      <c r="E3127" s="8"/>
      <c r="Q3127" s="11"/>
      <c r="S3127" s="16"/>
      <c r="T3127" s="17"/>
    </row>
    <row r="3128" spans="2:20" x14ac:dyDescent="0.2">
      <c r="B3128" s="3"/>
      <c r="C3128" s="3"/>
      <c r="D3128" s="6"/>
      <c r="E3128" s="8"/>
      <c r="Q3128" s="11"/>
      <c r="S3128" s="16"/>
      <c r="T3128" s="17"/>
    </row>
    <row r="3129" spans="2:20" x14ac:dyDescent="0.2">
      <c r="B3129" s="3"/>
      <c r="C3129" s="3"/>
      <c r="D3129" s="6"/>
      <c r="E3129" s="8"/>
      <c r="Q3129" s="11"/>
      <c r="S3129" s="16"/>
      <c r="T3129" s="17"/>
    </row>
    <row r="3130" spans="2:20" x14ac:dyDescent="0.2">
      <c r="B3130" s="3"/>
      <c r="C3130" s="3"/>
      <c r="D3130" s="6"/>
      <c r="E3130" s="8"/>
      <c r="Q3130" s="11"/>
      <c r="S3130" s="16"/>
      <c r="T3130" s="17"/>
    </row>
    <row r="3131" spans="2:20" x14ac:dyDescent="0.2">
      <c r="B3131" s="3"/>
      <c r="C3131" s="3"/>
      <c r="D3131" s="6"/>
      <c r="E3131" s="8"/>
      <c r="Q3131" s="11"/>
      <c r="S3131" s="16"/>
      <c r="T3131" s="17"/>
    </row>
    <row r="3132" spans="2:20" x14ac:dyDescent="0.2">
      <c r="B3132" s="3"/>
      <c r="C3132" s="3"/>
      <c r="D3132" s="6"/>
      <c r="E3132" s="8"/>
      <c r="Q3132" s="11"/>
      <c r="S3132" s="16"/>
      <c r="T3132" s="17"/>
    </row>
    <row r="3133" spans="2:20" x14ac:dyDescent="0.2">
      <c r="B3133" s="3"/>
      <c r="C3133" s="3"/>
      <c r="D3133" s="6"/>
      <c r="E3133" s="8"/>
      <c r="Q3133" s="11"/>
      <c r="S3133" s="16"/>
      <c r="T3133" s="17"/>
    </row>
    <row r="3134" spans="2:20" x14ac:dyDescent="0.2">
      <c r="B3134" s="3"/>
      <c r="C3134" s="3"/>
      <c r="D3134" s="6"/>
      <c r="E3134" s="8"/>
      <c r="Q3134" s="11"/>
      <c r="S3134" s="16"/>
      <c r="T3134" s="17"/>
    </row>
    <row r="3135" spans="2:20" x14ac:dyDescent="0.2">
      <c r="B3135" s="3"/>
      <c r="C3135" s="3"/>
      <c r="D3135" s="6"/>
      <c r="E3135" s="8"/>
      <c r="Q3135" s="11"/>
      <c r="S3135" s="16"/>
      <c r="T3135" s="17"/>
    </row>
    <row r="3136" spans="2:20" x14ac:dyDescent="0.2">
      <c r="B3136" s="3"/>
      <c r="C3136" s="3"/>
      <c r="D3136" s="6"/>
      <c r="E3136" s="8"/>
      <c r="Q3136" s="11"/>
      <c r="S3136" s="16"/>
      <c r="T3136" s="17"/>
    </row>
    <row r="3137" spans="2:20" x14ac:dyDescent="0.2">
      <c r="B3137" s="3"/>
      <c r="C3137" s="3"/>
      <c r="D3137" s="6"/>
      <c r="E3137" s="8"/>
      <c r="Q3137" s="11"/>
      <c r="S3137" s="16"/>
      <c r="T3137" s="17"/>
    </row>
    <row r="3138" spans="2:20" x14ac:dyDescent="0.2">
      <c r="B3138" s="3"/>
      <c r="C3138" s="3"/>
      <c r="D3138" s="6"/>
      <c r="E3138" s="8"/>
      <c r="Q3138" s="11"/>
      <c r="S3138" s="16"/>
      <c r="T3138" s="17"/>
    </row>
    <row r="3139" spans="2:20" x14ac:dyDescent="0.2">
      <c r="B3139" s="3"/>
      <c r="C3139" s="3"/>
      <c r="D3139" s="6"/>
      <c r="E3139" s="8"/>
      <c r="Q3139" s="11"/>
      <c r="S3139" s="16"/>
      <c r="T3139" s="17"/>
    </row>
    <row r="3140" spans="2:20" x14ac:dyDescent="0.2">
      <c r="B3140" s="3"/>
      <c r="C3140" s="3"/>
      <c r="D3140" s="6"/>
      <c r="E3140" s="8"/>
      <c r="Q3140" s="11"/>
      <c r="S3140" s="16"/>
      <c r="T3140" s="17"/>
    </row>
    <row r="3141" spans="2:20" x14ac:dyDescent="0.2">
      <c r="B3141" s="3"/>
      <c r="C3141" s="3"/>
      <c r="D3141" s="6"/>
      <c r="E3141" s="8"/>
      <c r="Q3141" s="11"/>
      <c r="S3141" s="16"/>
      <c r="T3141" s="17"/>
    </row>
    <row r="3142" spans="2:20" x14ac:dyDescent="0.2">
      <c r="B3142" s="3"/>
      <c r="C3142" s="3"/>
      <c r="D3142" s="6"/>
      <c r="E3142" s="8"/>
      <c r="Q3142" s="11"/>
      <c r="S3142" s="16"/>
      <c r="T3142" s="17"/>
    </row>
    <row r="3143" spans="2:20" x14ac:dyDescent="0.2">
      <c r="B3143" s="3"/>
      <c r="C3143" s="3"/>
      <c r="D3143" s="6"/>
      <c r="E3143" s="8"/>
      <c r="Q3143" s="11"/>
      <c r="S3143" s="16"/>
      <c r="T3143" s="17"/>
    </row>
    <row r="3144" spans="2:20" x14ac:dyDescent="0.2">
      <c r="B3144" s="3"/>
      <c r="C3144" s="3"/>
      <c r="D3144" s="6"/>
      <c r="E3144" s="8"/>
      <c r="Q3144" s="11"/>
      <c r="S3144" s="16"/>
      <c r="T3144" s="17"/>
    </row>
    <row r="3145" spans="2:20" x14ac:dyDescent="0.2">
      <c r="B3145" s="3"/>
      <c r="C3145" s="3"/>
      <c r="D3145" s="6"/>
      <c r="E3145" s="8"/>
      <c r="Q3145" s="11"/>
      <c r="S3145" s="16"/>
      <c r="T3145" s="17"/>
    </row>
    <row r="3146" spans="2:20" x14ac:dyDescent="0.2">
      <c r="B3146" s="3"/>
      <c r="C3146" s="3"/>
      <c r="D3146" s="6"/>
      <c r="E3146" s="8"/>
      <c r="Q3146" s="11"/>
      <c r="S3146" s="16"/>
      <c r="T3146" s="17"/>
    </row>
    <row r="3147" spans="2:20" x14ac:dyDescent="0.2">
      <c r="B3147" s="3"/>
      <c r="C3147" s="3"/>
      <c r="D3147" s="6"/>
      <c r="E3147" s="8"/>
      <c r="Q3147" s="11"/>
      <c r="S3147" s="16"/>
      <c r="T3147" s="17"/>
    </row>
    <row r="3148" spans="2:20" x14ac:dyDescent="0.2">
      <c r="B3148" s="3"/>
      <c r="C3148" s="3"/>
      <c r="D3148" s="6"/>
      <c r="E3148" s="8"/>
      <c r="Q3148" s="11"/>
      <c r="S3148" s="16"/>
      <c r="T3148" s="17"/>
    </row>
    <row r="3149" spans="2:20" x14ac:dyDescent="0.2">
      <c r="B3149" s="3"/>
      <c r="C3149" s="3"/>
      <c r="D3149" s="6"/>
      <c r="E3149" s="8"/>
      <c r="Q3149" s="11"/>
      <c r="S3149" s="16"/>
      <c r="T3149" s="17"/>
    </row>
    <row r="3150" spans="2:20" x14ac:dyDescent="0.2">
      <c r="B3150" s="3"/>
      <c r="C3150" s="3"/>
      <c r="D3150" s="6"/>
      <c r="E3150" s="8"/>
      <c r="Q3150" s="11"/>
      <c r="S3150" s="16"/>
      <c r="T3150" s="17"/>
    </row>
    <row r="3151" spans="2:20" x14ac:dyDescent="0.2">
      <c r="B3151" s="3"/>
      <c r="C3151" s="3"/>
      <c r="D3151" s="6"/>
      <c r="E3151" s="8"/>
      <c r="Q3151" s="11"/>
      <c r="S3151" s="16"/>
      <c r="T3151" s="17"/>
    </row>
    <row r="3152" spans="2:20" x14ac:dyDescent="0.2">
      <c r="B3152" s="3"/>
      <c r="C3152" s="3"/>
      <c r="D3152" s="6"/>
      <c r="E3152" s="8"/>
      <c r="Q3152" s="11"/>
      <c r="S3152" s="16"/>
      <c r="T3152" s="17"/>
    </row>
    <row r="3153" spans="2:20" x14ac:dyDescent="0.2">
      <c r="B3153" s="3"/>
      <c r="C3153" s="3"/>
      <c r="D3153" s="6"/>
      <c r="E3153" s="8"/>
      <c r="Q3153" s="11"/>
      <c r="S3153" s="16"/>
      <c r="T3153" s="17"/>
    </row>
    <row r="3154" spans="2:20" x14ac:dyDescent="0.2">
      <c r="B3154" s="3"/>
      <c r="C3154" s="3"/>
      <c r="D3154" s="6"/>
      <c r="E3154" s="8"/>
      <c r="Q3154" s="11"/>
      <c r="S3154" s="16"/>
      <c r="T3154" s="17"/>
    </row>
    <row r="3155" spans="2:20" x14ac:dyDescent="0.2">
      <c r="B3155" s="3"/>
      <c r="C3155" s="3"/>
      <c r="D3155" s="6"/>
      <c r="E3155" s="8"/>
      <c r="Q3155" s="11"/>
      <c r="S3155" s="16"/>
      <c r="T3155" s="17"/>
    </row>
    <row r="3156" spans="2:20" x14ac:dyDescent="0.2">
      <c r="B3156" s="3"/>
      <c r="C3156" s="3"/>
      <c r="D3156" s="6"/>
      <c r="E3156" s="8"/>
      <c r="Q3156" s="11"/>
      <c r="S3156" s="16"/>
      <c r="T3156" s="17"/>
    </row>
    <row r="3157" spans="2:20" x14ac:dyDescent="0.2">
      <c r="B3157" s="3"/>
      <c r="C3157" s="3"/>
      <c r="D3157" s="6"/>
      <c r="E3157" s="8"/>
      <c r="Q3157" s="11"/>
      <c r="S3157" s="16"/>
      <c r="T3157" s="17"/>
    </row>
    <row r="3158" spans="2:20" x14ac:dyDescent="0.2">
      <c r="B3158" s="3"/>
      <c r="C3158" s="3"/>
      <c r="D3158" s="6"/>
      <c r="E3158" s="8"/>
      <c r="Q3158" s="11"/>
      <c r="S3158" s="16"/>
      <c r="T3158" s="17"/>
    </row>
    <row r="3159" spans="2:20" x14ac:dyDescent="0.2">
      <c r="B3159" s="3"/>
      <c r="C3159" s="3"/>
      <c r="D3159" s="6"/>
      <c r="E3159" s="8"/>
      <c r="Q3159" s="11"/>
      <c r="S3159" s="16"/>
      <c r="T3159" s="17"/>
    </row>
    <row r="3160" spans="2:20" x14ac:dyDescent="0.2">
      <c r="B3160" s="3"/>
      <c r="C3160" s="3"/>
      <c r="D3160" s="6"/>
      <c r="E3160" s="8"/>
      <c r="Q3160" s="11"/>
      <c r="S3160" s="16"/>
      <c r="T3160" s="17"/>
    </row>
    <row r="3161" spans="2:20" x14ac:dyDescent="0.2">
      <c r="B3161" s="3"/>
      <c r="C3161" s="3"/>
      <c r="D3161" s="6"/>
      <c r="E3161" s="8"/>
      <c r="Q3161" s="11"/>
      <c r="S3161" s="16"/>
      <c r="T3161" s="17"/>
    </row>
    <row r="3162" spans="2:20" x14ac:dyDescent="0.2">
      <c r="B3162" s="3"/>
      <c r="C3162" s="3"/>
      <c r="D3162" s="6"/>
      <c r="E3162" s="8"/>
      <c r="Q3162" s="11"/>
      <c r="S3162" s="16"/>
      <c r="T3162" s="17"/>
    </row>
    <row r="3163" spans="2:20" x14ac:dyDescent="0.2">
      <c r="B3163" s="3"/>
      <c r="C3163" s="3"/>
      <c r="D3163" s="6"/>
      <c r="E3163" s="8"/>
      <c r="Q3163" s="11"/>
      <c r="S3163" s="16"/>
      <c r="T3163" s="17"/>
    </row>
    <row r="3164" spans="2:20" x14ac:dyDescent="0.2">
      <c r="B3164" s="3"/>
      <c r="C3164" s="3"/>
      <c r="D3164" s="6"/>
      <c r="E3164" s="8"/>
      <c r="Q3164" s="11"/>
      <c r="S3164" s="16"/>
      <c r="T3164" s="17"/>
    </row>
    <row r="3165" spans="2:20" x14ac:dyDescent="0.2">
      <c r="B3165" s="3"/>
      <c r="C3165" s="3"/>
      <c r="D3165" s="6"/>
      <c r="E3165" s="8"/>
      <c r="Q3165" s="11"/>
      <c r="S3165" s="16"/>
      <c r="T3165" s="17"/>
    </row>
    <row r="3166" spans="2:20" x14ac:dyDescent="0.2">
      <c r="B3166" s="3"/>
      <c r="C3166" s="3"/>
      <c r="D3166" s="6"/>
      <c r="E3166" s="8"/>
      <c r="Q3166" s="11"/>
      <c r="S3166" s="16"/>
      <c r="T3166" s="17"/>
    </row>
    <row r="3167" spans="2:20" x14ac:dyDescent="0.2">
      <c r="B3167" s="3"/>
      <c r="C3167" s="3"/>
      <c r="D3167" s="6"/>
      <c r="E3167" s="8"/>
      <c r="Q3167" s="11"/>
      <c r="S3167" s="16"/>
      <c r="T3167" s="17"/>
    </row>
    <row r="3168" spans="2:20" x14ac:dyDescent="0.2">
      <c r="B3168" s="3"/>
      <c r="C3168" s="3"/>
      <c r="D3168" s="6"/>
      <c r="E3168" s="8"/>
      <c r="Q3168" s="11"/>
      <c r="S3168" s="16"/>
      <c r="T3168" s="17"/>
    </row>
    <row r="3169" spans="2:20" x14ac:dyDescent="0.2">
      <c r="B3169" s="3"/>
      <c r="C3169" s="3"/>
      <c r="D3169" s="6"/>
      <c r="E3169" s="8"/>
      <c r="Q3169" s="11"/>
      <c r="S3169" s="16"/>
      <c r="T3169" s="17"/>
    </row>
    <row r="3170" spans="2:20" x14ac:dyDescent="0.2">
      <c r="B3170" s="3"/>
      <c r="C3170" s="3"/>
      <c r="D3170" s="6"/>
      <c r="E3170" s="8"/>
      <c r="Q3170" s="11"/>
      <c r="S3170" s="16"/>
      <c r="T3170" s="17"/>
    </row>
    <row r="3171" spans="2:20" x14ac:dyDescent="0.2">
      <c r="B3171" s="3"/>
      <c r="C3171" s="3"/>
      <c r="D3171" s="6"/>
      <c r="E3171" s="8"/>
      <c r="Q3171" s="11"/>
      <c r="S3171" s="16"/>
      <c r="T3171" s="17"/>
    </row>
    <row r="3172" spans="2:20" x14ac:dyDescent="0.2">
      <c r="B3172" s="3"/>
      <c r="C3172" s="3"/>
      <c r="D3172" s="6"/>
      <c r="E3172" s="8"/>
      <c r="Q3172" s="11"/>
      <c r="S3172" s="16"/>
      <c r="T3172" s="17"/>
    </row>
    <row r="3173" spans="2:20" x14ac:dyDescent="0.2">
      <c r="B3173" s="3"/>
      <c r="C3173" s="3"/>
      <c r="D3173" s="6"/>
      <c r="E3173" s="8"/>
      <c r="Q3173" s="11"/>
      <c r="S3173" s="16"/>
      <c r="T3173" s="17"/>
    </row>
    <row r="3174" spans="2:20" x14ac:dyDescent="0.2">
      <c r="B3174" s="3"/>
      <c r="C3174" s="3"/>
      <c r="D3174" s="6"/>
      <c r="E3174" s="8"/>
      <c r="Q3174" s="11"/>
      <c r="S3174" s="16"/>
      <c r="T3174" s="17"/>
    </row>
    <row r="3175" spans="2:20" x14ac:dyDescent="0.2">
      <c r="B3175" s="3"/>
      <c r="C3175" s="3"/>
      <c r="D3175" s="6"/>
      <c r="E3175" s="8"/>
      <c r="Q3175" s="11"/>
      <c r="S3175" s="16"/>
      <c r="T3175" s="17"/>
    </row>
    <row r="3176" spans="2:20" x14ac:dyDescent="0.2">
      <c r="B3176" s="3"/>
      <c r="C3176" s="3"/>
      <c r="D3176" s="6"/>
      <c r="E3176" s="8"/>
      <c r="Q3176" s="11"/>
      <c r="S3176" s="16"/>
      <c r="T3176" s="17"/>
    </row>
    <row r="3177" spans="2:20" x14ac:dyDescent="0.2">
      <c r="B3177" s="3"/>
      <c r="C3177" s="3"/>
      <c r="D3177" s="6"/>
      <c r="E3177" s="8"/>
      <c r="Q3177" s="11"/>
      <c r="S3177" s="16"/>
      <c r="T3177" s="17"/>
    </row>
    <row r="3178" spans="2:20" x14ac:dyDescent="0.2">
      <c r="B3178" s="3"/>
      <c r="C3178" s="3"/>
      <c r="D3178" s="6"/>
      <c r="E3178" s="8"/>
      <c r="Q3178" s="11"/>
      <c r="S3178" s="16"/>
      <c r="T3178" s="17"/>
    </row>
    <row r="3179" spans="2:20" x14ac:dyDescent="0.2">
      <c r="B3179" s="3"/>
      <c r="C3179" s="3"/>
      <c r="D3179" s="6"/>
      <c r="E3179" s="8"/>
      <c r="Q3179" s="11"/>
      <c r="S3179" s="16"/>
      <c r="T3179" s="17"/>
    </row>
    <row r="3180" spans="2:20" x14ac:dyDescent="0.2">
      <c r="B3180" s="3"/>
      <c r="C3180" s="3"/>
      <c r="D3180" s="6"/>
      <c r="E3180" s="8"/>
      <c r="Q3180" s="11"/>
      <c r="S3180" s="16"/>
      <c r="T3180" s="17"/>
    </row>
    <row r="3181" spans="2:20" x14ac:dyDescent="0.2">
      <c r="B3181" s="3"/>
      <c r="C3181" s="3"/>
      <c r="D3181" s="6"/>
      <c r="E3181" s="8"/>
      <c r="Q3181" s="11"/>
      <c r="S3181" s="16"/>
      <c r="T3181" s="17"/>
    </row>
    <row r="3182" spans="2:20" x14ac:dyDescent="0.2">
      <c r="B3182" s="3"/>
      <c r="C3182" s="3"/>
      <c r="D3182" s="6"/>
      <c r="E3182" s="8"/>
      <c r="Q3182" s="11"/>
      <c r="S3182" s="16"/>
      <c r="T3182" s="17"/>
    </row>
    <row r="3183" spans="2:20" x14ac:dyDescent="0.2">
      <c r="B3183" s="3"/>
      <c r="C3183" s="3"/>
      <c r="D3183" s="6"/>
      <c r="E3183" s="8"/>
      <c r="Q3183" s="11"/>
      <c r="S3183" s="16"/>
      <c r="T3183" s="17"/>
    </row>
    <row r="3184" spans="2:20" x14ac:dyDescent="0.2">
      <c r="B3184" s="3"/>
      <c r="C3184" s="3"/>
      <c r="D3184" s="6"/>
      <c r="E3184" s="8"/>
      <c r="Q3184" s="11"/>
      <c r="S3184" s="16"/>
      <c r="T3184" s="17"/>
    </row>
    <row r="3185" spans="2:20" x14ac:dyDescent="0.2">
      <c r="B3185" s="3"/>
      <c r="C3185" s="3"/>
      <c r="D3185" s="6"/>
      <c r="E3185" s="8"/>
      <c r="Q3185" s="11"/>
      <c r="S3185" s="16"/>
      <c r="T3185" s="17"/>
    </row>
    <row r="3186" spans="2:20" x14ac:dyDescent="0.2">
      <c r="B3186" s="3"/>
      <c r="C3186" s="3"/>
      <c r="D3186" s="6"/>
      <c r="E3186" s="8"/>
      <c r="Q3186" s="11"/>
      <c r="S3186" s="16"/>
      <c r="T3186" s="17"/>
    </row>
    <row r="3187" spans="2:20" x14ac:dyDescent="0.2">
      <c r="B3187" s="3"/>
      <c r="C3187" s="3"/>
      <c r="D3187" s="6"/>
      <c r="E3187" s="8"/>
      <c r="Q3187" s="11"/>
      <c r="S3187" s="16"/>
      <c r="T3187" s="17"/>
    </row>
    <row r="3188" spans="2:20" x14ac:dyDescent="0.2">
      <c r="B3188" s="3"/>
      <c r="C3188" s="3"/>
      <c r="D3188" s="6"/>
      <c r="E3188" s="8"/>
      <c r="Q3188" s="11"/>
      <c r="S3188" s="16"/>
      <c r="T3188" s="17"/>
    </row>
    <row r="3189" spans="2:20" x14ac:dyDescent="0.2">
      <c r="B3189" s="3"/>
      <c r="C3189" s="3"/>
      <c r="D3189" s="6"/>
      <c r="E3189" s="8"/>
      <c r="Q3189" s="11"/>
      <c r="S3189" s="16"/>
      <c r="T3189" s="17"/>
    </row>
    <row r="3190" spans="2:20" x14ac:dyDescent="0.2">
      <c r="B3190" s="3"/>
      <c r="C3190" s="3"/>
      <c r="D3190" s="6"/>
      <c r="E3190" s="8"/>
      <c r="Q3190" s="11"/>
      <c r="S3190" s="16"/>
      <c r="T3190" s="17"/>
    </row>
    <row r="3191" spans="2:20" x14ac:dyDescent="0.2">
      <c r="B3191" s="3"/>
      <c r="C3191" s="3"/>
      <c r="D3191" s="6"/>
      <c r="E3191" s="8"/>
      <c r="Q3191" s="11"/>
      <c r="S3191" s="16"/>
      <c r="T3191" s="17"/>
    </row>
    <row r="3192" spans="2:20" x14ac:dyDescent="0.2">
      <c r="B3192" s="3"/>
      <c r="C3192" s="3"/>
      <c r="D3192" s="6"/>
      <c r="E3192" s="8"/>
      <c r="Q3192" s="11"/>
      <c r="S3192" s="16"/>
      <c r="T3192" s="17"/>
    </row>
    <row r="3193" spans="2:20" x14ac:dyDescent="0.2">
      <c r="B3193" s="3"/>
      <c r="C3193" s="3"/>
      <c r="D3193" s="6"/>
      <c r="E3193" s="8"/>
      <c r="Q3193" s="11"/>
      <c r="S3193" s="16"/>
      <c r="T3193" s="17"/>
    </row>
    <row r="3194" spans="2:20" x14ac:dyDescent="0.2">
      <c r="B3194" s="3"/>
      <c r="C3194" s="3"/>
      <c r="D3194" s="6"/>
      <c r="E3194" s="8"/>
      <c r="Q3194" s="11"/>
      <c r="S3194" s="16"/>
      <c r="T3194" s="17"/>
    </row>
    <row r="3195" spans="2:20" x14ac:dyDescent="0.2">
      <c r="B3195" s="3"/>
      <c r="C3195" s="3"/>
      <c r="D3195" s="6"/>
      <c r="E3195" s="8"/>
      <c r="Q3195" s="11"/>
      <c r="S3195" s="16"/>
      <c r="T3195" s="17"/>
    </row>
    <row r="3196" spans="2:20" x14ac:dyDescent="0.2">
      <c r="B3196" s="3"/>
      <c r="C3196" s="3"/>
      <c r="D3196" s="6"/>
      <c r="E3196" s="8"/>
      <c r="Q3196" s="11"/>
      <c r="S3196" s="16"/>
      <c r="T3196" s="17"/>
    </row>
    <row r="3197" spans="2:20" x14ac:dyDescent="0.2">
      <c r="B3197" s="3"/>
      <c r="C3197" s="3"/>
      <c r="D3197" s="6"/>
      <c r="E3197" s="8"/>
      <c r="Q3197" s="11"/>
      <c r="S3197" s="16"/>
      <c r="T3197" s="17"/>
    </row>
    <row r="3198" spans="2:20" x14ac:dyDescent="0.2">
      <c r="B3198" s="3"/>
      <c r="C3198" s="3"/>
      <c r="D3198" s="6"/>
      <c r="E3198" s="8"/>
      <c r="Q3198" s="11"/>
      <c r="S3198" s="16"/>
      <c r="T3198" s="17"/>
    </row>
    <row r="3199" spans="2:20" x14ac:dyDescent="0.2">
      <c r="B3199" s="3"/>
      <c r="C3199" s="3"/>
      <c r="D3199" s="6"/>
      <c r="E3199" s="8"/>
      <c r="Q3199" s="11"/>
      <c r="S3199" s="16"/>
      <c r="T3199" s="17"/>
    </row>
    <row r="3200" spans="2:20" x14ac:dyDescent="0.2">
      <c r="B3200" s="3"/>
      <c r="C3200" s="3"/>
      <c r="D3200" s="6"/>
      <c r="E3200" s="8"/>
      <c r="Q3200" s="11"/>
      <c r="S3200" s="16"/>
      <c r="T3200" s="17"/>
    </row>
    <row r="3201" spans="2:20" x14ac:dyDescent="0.2">
      <c r="B3201" s="3"/>
      <c r="C3201" s="3"/>
      <c r="D3201" s="6"/>
      <c r="E3201" s="8"/>
      <c r="Q3201" s="11"/>
      <c r="S3201" s="16"/>
      <c r="T3201" s="17"/>
    </row>
    <row r="3202" spans="2:20" x14ac:dyDescent="0.2">
      <c r="B3202" s="3"/>
      <c r="C3202" s="3"/>
      <c r="D3202" s="6"/>
      <c r="E3202" s="8"/>
      <c r="Q3202" s="11"/>
      <c r="S3202" s="16"/>
      <c r="T3202" s="17"/>
    </row>
    <row r="3203" spans="2:20" x14ac:dyDescent="0.2">
      <c r="B3203" s="3"/>
      <c r="C3203" s="3"/>
      <c r="D3203" s="6"/>
      <c r="E3203" s="8"/>
      <c r="Q3203" s="11"/>
      <c r="S3203" s="16"/>
      <c r="T3203" s="17"/>
    </row>
    <row r="3204" spans="2:20" x14ac:dyDescent="0.2">
      <c r="B3204" s="3"/>
      <c r="C3204" s="3"/>
      <c r="D3204" s="6"/>
      <c r="E3204" s="8"/>
      <c r="Q3204" s="11"/>
      <c r="S3204" s="16"/>
      <c r="T3204" s="17"/>
    </row>
    <row r="3205" spans="2:20" x14ac:dyDescent="0.2">
      <c r="B3205" s="3"/>
      <c r="C3205" s="3"/>
      <c r="D3205" s="6"/>
      <c r="E3205" s="8"/>
      <c r="Q3205" s="11"/>
      <c r="S3205" s="16"/>
      <c r="T3205" s="17"/>
    </row>
    <row r="3206" spans="2:20" x14ac:dyDescent="0.2">
      <c r="B3206" s="3"/>
      <c r="C3206" s="3"/>
      <c r="D3206" s="6"/>
      <c r="E3206" s="8"/>
      <c r="Q3206" s="11"/>
      <c r="S3206" s="16"/>
      <c r="T3206" s="17"/>
    </row>
    <row r="3207" spans="2:20" x14ac:dyDescent="0.2">
      <c r="B3207" s="3"/>
      <c r="C3207" s="3"/>
      <c r="D3207" s="6"/>
      <c r="E3207" s="8"/>
      <c r="Q3207" s="11"/>
      <c r="S3207" s="16"/>
      <c r="T3207" s="17"/>
    </row>
    <row r="3208" spans="2:20" x14ac:dyDescent="0.2">
      <c r="B3208" s="3"/>
      <c r="C3208" s="3"/>
      <c r="D3208" s="6"/>
      <c r="E3208" s="8"/>
      <c r="Q3208" s="11"/>
      <c r="S3208" s="16"/>
      <c r="T3208" s="17"/>
    </row>
    <row r="3209" spans="2:20" x14ac:dyDescent="0.2">
      <c r="B3209" s="3"/>
      <c r="C3209" s="3"/>
      <c r="D3209" s="6"/>
      <c r="E3209" s="8"/>
      <c r="Q3209" s="11"/>
      <c r="S3209" s="16"/>
      <c r="T3209" s="17"/>
    </row>
    <row r="3210" spans="2:20" x14ac:dyDescent="0.2">
      <c r="B3210" s="3"/>
      <c r="C3210" s="3"/>
      <c r="D3210" s="6"/>
      <c r="E3210" s="8"/>
      <c r="Q3210" s="11"/>
      <c r="S3210" s="16"/>
      <c r="T3210" s="17"/>
    </row>
    <row r="3211" spans="2:20" x14ac:dyDescent="0.2">
      <c r="B3211" s="3"/>
      <c r="C3211" s="3"/>
      <c r="D3211" s="6"/>
      <c r="E3211" s="8"/>
      <c r="Q3211" s="11"/>
      <c r="S3211" s="16"/>
      <c r="T3211" s="17"/>
    </row>
    <row r="3212" spans="2:20" x14ac:dyDescent="0.2">
      <c r="B3212" s="3"/>
      <c r="C3212" s="3"/>
      <c r="D3212" s="6"/>
      <c r="E3212" s="8"/>
      <c r="Q3212" s="11"/>
      <c r="S3212" s="16"/>
      <c r="T3212" s="17"/>
    </row>
    <row r="3213" spans="2:20" x14ac:dyDescent="0.2">
      <c r="B3213" s="3"/>
      <c r="C3213" s="3"/>
      <c r="D3213" s="6"/>
      <c r="E3213" s="8"/>
      <c r="Q3213" s="11"/>
      <c r="S3213" s="16"/>
      <c r="T3213" s="17"/>
    </row>
    <row r="3214" spans="2:20" x14ac:dyDescent="0.2">
      <c r="B3214" s="3"/>
      <c r="C3214" s="3"/>
      <c r="D3214" s="6"/>
      <c r="E3214" s="8"/>
      <c r="Q3214" s="11"/>
      <c r="S3214" s="16"/>
      <c r="T3214" s="17"/>
    </row>
    <row r="3215" spans="2:20" x14ac:dyDescent="0.2">
      <c r="B3215" s="3"/>
      <c r="C3215" s="3"/>
      <c r="D3215" s="6"/>
      <c r="E3215" s="8"/>
      <c r="Q3215" s="11"/>
      <c r="S3215" s="16"/>
      <c r="T3215" s="17"/>
    </row>
    <row r="3216" spans="2:20" x14ac:dyDescent="0.2">
      <c r="B3216" s="3"/>
      <c r="C3216" s="3"/>
      <c r="D3216" s="6"/>
      <c r="E3216" s="8"/>
      <c r="Q3216" s="11"/>
      <c r="S3216" s="16"/>
      <c r="T3216" s="17"/>
    </row>
    <row r="3217" spans="2:20" x14ac:dyDescent="0.2">
      <c r="B3217" s="3"/>
      <c r="C3217" s="3"/>
      <c r="D3217" s="6"/>
      <c r="E3217" s="8"/>
      <c r="Q3217" s="11"/>
      <c r="S3217" s="16"/>
      <c r="T3217" s="17"/>
    </row>
    <row r="3218" spans="2:20" x14ac:dyDescent="0.2">
      <c r="B3218" s="3"/>
      <c r="C3218" s="3"/>
      <c r="D3218" s="6"/>
      <c r="E3218" s="8"/>
      <c r="Q3218" s="11"/>
      <c r="S3218" s="16"/>
      <c r="T3218" s="17"/>
    </row>
    <row r="3219" spans="2:20" x14ac:dyDescent="0.2">
      <c r="B3219" s="3"/>
      <c r="C3219" s="3"/>
      <c r="D3219" s="6"/>
      <c r="E3219" s="8"/>
      <c r="Q3219" s="11"/>
      <c r="S3219" s="16"/>
      <c r="T3219" s="17"/>
    </row>
    <row r="3220" spans="2:20" x14ac:dyDescent="0.2">
      <c r="B3220" s="3"/>
      <c r="C3220" s="3"/>
      <c r="D3220" s="6"/>
      <c r="E3220" s="8"/>
      <c r="Q3220" s="11"/>
      <c r="S3220" s="16"/>
      <c r="T3220" s="17"/>
    </row>
    <row r="3221" spans="2:20" x14ac:dyDescent="0.2">
      <c r="B3221" s="3"/>
      <c r="C3221" s="3"/>
      <c r="D3221" s="6"/>
      <c r="E3221" s="8"/>
      <c r="Q3221" s="11"/>
      <c r="S3221" s="16"/>
      <c r="T3221" s="17"/>
    </row>
    <row r="3222" spans="2:20" x14ac:dyDescent="0.2">
      <c r="B3222" s="3"/>
      <c r="C3222" s="3"/>
      <c r="D3222" s="6"/>
      <c r="E3222" s="8"/>
      <c r="Q3222" s="11"/>
      <c r="S3222" s="16"/>
      <c r="T3222" s="17"/>
    </row>
    <row r="3223" spans="2:20" x14ac:dyDescent="0.2">
      <c r="B3223" s="3"/>
      <c r="C3223" s="3"/>
      <c r="D3223" s="6"/>
      <c r="E3223" s="8"/>
      <c r="Q3223" s="11"/>
      <c r="S3223" s="16"/>
      <c r="T3223" s="17"/>
    </row>
    <row r="3224" spans="2:20" x14ac:dyDescent="0.2">
      <c r="B3224" s="3"/>
      <c r="C3224" s="3"/>
      <c r="D3224" s="6"/>
      <c r="E3224" s="8"/>
      <c r="Q3224" s="11"/>
      <c r="S3224" s="16"/>
      <c r="T3224" s="17"/>
    </row>
    <row r="3225" spans="2:20" x14ac:dyDescent="0.2">
      <c r="B3225" s="3"/>
      <c r="C3225" s="3"/>
      <c r="D3225" s="6"/>
      <c r="E3225" s="8"/>
      <c r="Q3225" s="11"/>
      <c r="S3225" s="16"/>
      <c r="T3225" s="17"/>
    </row>
    <row r="3226" spans="2:20" x14ac:dyDescent="0.2">
      <c r="B3226" s="3"/>
      <c r="C3226" s="3"/>
      <c r="D3226" s="6"/>
      <c r="E3226" s="8"/>
      <c r="Q3226" s="11"/>
      <c r="S3226" s="16"/>
      <c r="T3226" s="17"/>
    </row>
    <row r="3227" spans="2:20" x14ac:dyDescent="0.2">
      <c r="B3227" s="3"/>
      <c r="C3227" s="3"/>
      <c r="D3227" s="6"/>
      <c r="E3227" s="8"/>
      <c r="Q3227" s="11"/>
      <c r="S3227" s="16"/>
      <c r="T3227" s="17"/>
    </row>
    <row r="3228" spans="2:20" x14ac:dyDescent="0.2">
      <c r="B3228" s="3"/>
      <c r="C3228" s="3"/>
      <c r="D3228" s="6"/>
      <c r="E3228" s="8"/>
      <c r="Q3228" s="11"/>
      <c r="S3228" s="16"/>
      <c r="T3228" s="17"/>
    </row>
    <row r="3229" spans="2:20" x14ac:dyDescent="0.2">
      <c r="B3229" s="3"/>
      <c r="C3229" s="3"/>
      <c r="D3229" s="6"/>
      <c r="E3229" s="8"/>
      <c r="Q3229" s="11"/>
      <c r="S3229" s="16"/>
      <c r="T3229" s="17"/>
    </row>
    <row r="3230" spans="2:20" x14ac:dyDescent="0.2">
      <c r="B3230" s="3"/>
      <c r="C3230" s="3"/>
      <c r="D3230" s="6"/>
      <c r="E3230" s="8"/>
      <c r="Q3230" s="11"/>
      <c r="S3230" s="16"/>
      <c r="T3230" s="17"/>
    </row>
    <row r="3231" spans="2:20" x14ac:dyDescent="0.2">
      <c r="B3231" s="3"/>
      <c r="C3231" s="3"/>
      <c r="D3231" s="6"/>
      <c r="E3231" s="8"/>
      <c r="Q3231" s="11"/>
      <c r="S3231" s="16"/>
      <c r="T3231" s="17"/>
    </row>
    <row r="3232" spans="2:20" x14ac:dyDescent="0.2">
      <c r="B3232" s="3"/>
      <c r="C3232" s="3"/>
      <c r="D3232" s="6"/>
      <c r="E3232" s="8"/>
      <c r="Q3232" s="11"/>
      <c r="S3232" s="16"/>
      <c r="T3232" s="17"/>
    </row>
    <row r="3233" spans="2:20" x14ac:dyDescent="0.2">
      <c r="B3233" s="3"/>
      <c r="C3233" s="3"/>
      <c r="D3233" s="6"/>
      <c r="E3233" s="8"/>
      <c r="Q3233" s="11"/>
      <c r="S3233" s="16"/>
      <c r="T3233" s="17"/>
    </row>
    <row r="3234" spans="2:20" x14ac:dyDescent="0.2">
      <c r="B3234" s="3"/>
      <c r="C3234" s="3"/>
      <c r="D3234" s="6"/>
      <c r="E3234" s="8"/>
      <c r="Q3234" s="11"/>
      <c r="S3234" s="16"/>
      <c r="T3234" s="17"/>
    </row>
    <row r="3235" spans="2:20" x14ac:dyDescent="0.2">
      <c r="B3235" s="3"/>
      <c r="C3235" s="3"/>
      <c r="D3235" s="6"/>
      <c r="E3235" s="8"/>
      <c r="Q3235" s="11"/>
      <c r="S3235" s="16"/>
      <c r="T3235" s="17"/>
    </row>
    <row r="3236" spans="2:20" x14ac:dyDescent="0.2">
      <c r="B3236" s="3"/>
      <c r="C3236" s="3"/>
      <c r="D3236" s="6"/>
      <c r="E3236" s="8"/>
      <c r="Q3236" s="11"/>
      <c r="S3236" s="16"/>
      <c r="T3236" s="17"/>
    </row>
    <row r="3237" spans="2:20" x14ac:dyDescent="0.2">
      <c r="B3237" s="3"/>
      <c r="C3237" s="3"/>
      <c r="D3237" s="6"/>
      <c r="E3237" s="8"/>
      <c r="Q3237" s="11"/>
      <c r="S3237" s="16"/>
      <c r="T3237" s="17"/>
    </row>
    <row r="3238" spans="2:20" x14ac:dyDescent="0.2">
      <c r="B3238" s="3"/>
      <c r="C3238" s="3"/>
      <c r="D3238" s="6"/>
      <c r="E3238" s="8"/>
      <c r="Q3238" s="11"/>
      <c r="S3238" s="16"/>
      <c r="T3238" s="17"/>
    </row>
    <row r="3239" spans="2:20" x14ac:dyDescent="0.2">
      <c r="B3239" s="3"/>
      <c r="C3239" s="3"/>
      <c r="D3239" s="6"/>
      <c r="E3239" s="8"/>
      <c r="Q3239" s="11"/>
      <c r="S3239" s="16"/>
      <c r="T3239" s="17"/>
    </row>
    <row r="3240" spans="2:20" x14ac:dyDescent="0.2">
      <c r="B3240" s="3"/>
      <c r="C3240" s="3"/>
      <c r="D3240" s="6"/>
      <c r="E3240" s="8"/>
      <c r="Q3240" s="11"/>
      <c r="S3240" s="16"/>
      <c r="T3240" s="17"/>
    </row>
    <row r="3241" spans="2:20" x14ac:dyDescent="0.2">
      <c r="B3241" s="3"/>
      <c r="C3241" s="3"/>
      <c r="D3241" s="6"/>
      <c r="E3241" s="8"/>
      <c r="Q3241" s="11"/>
      <c r="S3241" s="16"/>
      <c r="T3241" s="17"/>
    </row>
    <row r="3242" spans="2:20" x14ac:dyDescent="0.2">
      <c r="B3242" s="3"/>
      <c r="C3242" s="3"/>
      <c r="D3242" s="6"/>
      <c r="E3242" s="8"/>
      <c r="Q3242" s="11"/>
      <c r="S3242" s="16"/>
      <c r="T3242" s="17"/>
    </row>
    <row r="3243" spans="2:20" x14ac:dyDescent="0.2">
      <c r="B3243" s="3"/>
      <c r="C3243" s="3"/>
      <c r="D3243" s="6"/>
      <c r="E3243" s="8"/>
      <c r="Q3243" s="11"/>
      <c r="S3243" s="16"/>
      <c r="T3243" s="17"/>
    </row>
    <row r="3244" spans="2:20" x14ac:dyDescent="0.2">
      <c r="B3244" s="3"/>
      <c r="C3244" s="3"/>
      <c r="D3244" s="6"/>
      <c r="E3244" s="8"/>
      <c r="Q3244" s="11"/>
      <c r="S3244" s="16"/>
      <c r="T3244" s="17"/>
    </row>
    <row r="3245" spans="2:20" x14ac:dyDescent="0.2">
      <c r="B3245" s="3"/>
      <c r="C3245" s="3"/>
      <c r="D3245" s="6"/>
      <c r="E3245" s="8"/>
      <c r="Q3245" s="11"/>
      <c r="S3245" s="16"/>
      <c r="T3245" s="17"/>
    </row>
    <row r="3246" spans="2:20" x14ac:dyDescent="0.2">
      <c r="B3246" s="3"/>
      <c r="C3246" s="3"/>
      <c r="D3246" s="6"/>
      <c r="E3246" s="8"/>
      <c r="Q3246" s="11"/>
      <c r="S3246" s="16"/>
      <c r="T3246" s="17"/>
    </row>
    <row r="3247" spans="2:20" x14ac:dyDescent="0.2">
      <c r="B3247" s="3"/>
      <c r="C3247" s="3"/>
      <c r="D3247" s="6"/>
      <c r="E3247" s="8"/>
      <c r="Q3247" s="11"/>
      <c r="S3247" s="16"/>
      <c r="T3247" s="17"/>
    </row>
    <row r="3248" spans="2:20" x14ac:dyDescent="0.2">
      <c r="B3248" s="3"/>
      <c r="C3248" s="3"/>
      <c r="D3248" s="6"/>
      <c r="E3248" s="8"/>
      <c r="Q3248" s="11"/>
      <c r="S3248" s="16"/>
      <c r="T3248" s="17"/>
    </row>
    <row r="3249" spans="2:20" x14ac:dyDescent="0.2">
      <c r="B3249" s="3"/>
      <c r="C3249" s="3"/>
      <c r="D3249" s="6"/>
      <c r="E3249" s="8"/>
      <c r="Q3249" s="11"/>
      <c r="S3249" s="16"/>
      <c r="T3249" s="17"/>
    </row>
    <row r="3250" spans="2:20" x14ac:dyDescent="0.2">
      <c r="B3250" s="3"/>
      <c r="C3250" s="3"/>
      <c r="D3250" s="6"/>
      <c r="E3250" s="8"/>
      <c r="Q3250" s="11"/>
      <c r="S3250" s="16"/>
      <c r="T3250" s="17"/>
    </row>
    <row r="3251" spans="2:20" x14ac:dyDescent="0.2">
      <c r="B3251" s="3"/>
      <c r="C3251" s="3"/>
      <c r="D3251" s="6"/>
      <c r="E3251" s="8"/>
      <c r="Q3251" s="11"/>
      <c r="S3251" s="16"/>
      <c r="T3251" s="17"/>
    </row>
    <row r="3252" spans="2:20" x14ac:dyDescent="0.2">
      <c r="B3252" s="3"/>
      <c r="C3252" s="3"/>
      <c r="D3252" s="6"/>
      <c r="E3252" s="8"/>
      <c r="Q3252" s="11"/>
      <c r="S3252" s="16"/>
      <c r="T3252" s="17"/>
    </row>
    <row r="3253" spans="2:20" x14ac:dyDescent="0.2">
      <c r="B3253" s="3"/>
      <c r="C3253" s="3"/>
      <c r="D3253" s="6"/>
      <c r="E3253" s="8"/>
      <c r="Q3253" s="11"/>
      <c r="S3253" s="16"/>
      <c r="T3253" s="17"/>
    </row>
    <row r="3254" spans="2:20" x14ac:dyDescent="0.2">
      <c r="B3254" s="3"/>
      <c r="C3254" s="3"/>
      <c r="D3254" s="6"/>
      <c r="E3254" s="8"/>
      <c r="Q3254" s="11"/>
      <c r="S3254" s="16"/>
      <c r="T3254" s="17"/>
    </row>
    <row r="3255" spans="2:20" x14ac:dyDescent="0.2">
      <c r="B3255" s="3"/>
      <c r="C3255" s="3"/>
      <c r="D3255" s="6"/>
      <c r="E3255" s="8"/>
      <c r="Q3255" s="11"/>
      <c r="S3255" s="16"/>
      <c r="T3255" s="17"/>
    </row>
    <row r="3256" spans="2:20" x14ac:dyDescent="0.2">
      <c r="B3256" s="3"/>
      <c r="C3256" s="3"/>
      <c r="D3256" s="6"/>
      <c r="E3256" s="8"/>
      <c r="Q3256" s="11"/>
      <c r="S3256" s="16"/>
      <c r="T3256" s="17"/>
    </row>
    <row r="3257" spans="2:20" x14ac:dyDescent="0.2">
      <c r="B3257" s="3"/>
      <c r="C3257" s="3"/>
      <c r="D3257" s="6"/>
      <c r="E3257" s="8"/>
      <c r="Q3257" s="11"/>
      <c r="S3257" s="16"/>
      <c r="T3257" s="17"/>
    </row>
    <row r="3258" spans="2:20" x14ac:dyDescent="0.2">
      <c r="B3258" s="3"/>
      <c r="C3258" s="3"/>
      <c r="D3258" s="6"/>
      <c r="E3258" s="8"/>
      <c r="Q3258" s="11"/>
      <c r="S3258" s="16"/>
      <c r="T3258" s="17"/>
    </row>
    <row r="3259" spans="2:20" x14ac:dyDescent="0.2">
      <c r="B3259" s="3"/>
      <c r="C3259" s="3"/>
      <c r="D3259" s="6"/>
      <c r="E3259" s="8"/>
      <c r="Q3259" s="11"/>
      <c r="S3259" s="16"/>
      <c r="T3259" s="17"/>
    </row>
    <row r="3260" spans="2:20" x14ac:dyDescent="0.2">
      <c r="B3260" s="3"/>
      <c r="C3260" s="3"/>
      <c r="D3260" s="6"/>
      <c r="E3260" s="8"/>
      <c r="Q3260" s="11"/>
      <c r="S3260" s="16"/>
      <c r="T3260" s="17"/>
    </row>
    <row r="3261" spans="2:20" x14ac:dyDescent="0.2">
      <c r="B3261" s="3"/>
      <c r="C3261" s="3"/>
      <c r="D3261" s="6"/>
      <c r="E3261" s="8"/>
      <c r="Q3261" s="11"/>
      <c r="S3261" s="16"/>
      <c r="T3261" s="17"/>
    </row>
    <row r="3262" spans="2:20" x14ac:dyDescent="0.2">
      <c r="B3262" s="3"/>
      <c r="C3262" s="3"/>
      <c r="D3262" s="6"/>
      <c r="E3262" s="8"/>
      <c r="Q3262" s="11"/>
      <c r="S3262" s="16"/>
      <c r="T3262" s="17"/>
    </row>
    <row r="3263" spans="2:20" x14ac:dyDescent="0.2">
      <c r="B3263" s="3"/>
      <c r="C3263" s="3"/>
      <c r="D3263" s="6"/>
      <c r="E3263" s="8"/>
      <c r="Q3263" s="11"/>
      <c r="S3263" s="16"/>
      <c r="T3263" s="17"/>
    </row>
    <row r="3264" spans="2:20" x14ac:dyDescent="0.2">
      <c r="B3264" s="3"/>
      <c r="C3264" s="3"/>
      <c r="D3264" s="6"/>
      <c r="E3264" s="8"/>
      <c r="Q3264" s="11"/>
      <c r="S3264" s="16"/>
      <c r="T3264" s="17"/>
    </row>
    <row r="3265" spans="2:20" x14ac:dyDescent="0.2">
      <c r="B3265" s="3"/>
      <c r="C3265" s="3"/>
      <c r="D3265" s="6"/>
      <c r="E3265" s="8"/>
      <c r="Q3265" s="11"/>
      <c r="S3265" s="16"/>
      <c r="T3265" s="17"/>
    </row>
    <row r="3266" spans="2:20" x14ac:dyDescent="0.2">
      <c r="B3266" s="3"/>
      <c r="C3266" s="3"/>
      <c r="D3266" s="6"/>
      <c r="E3266" s="8"/>
      <c r="Q3266" s="11"/>
      <c r="S3266" s="16"/>
      <c r="T3266" s="17"/>
    </row>
    <row r="3267" spans="2:20" x14ac:dyDescent="0.2">
      <c r="B3267" s="3"/>
      <c r="C3267" s="3"/>
      <c r="D3267" s="6"/>
      <c r="E3267" s="8"/>
      <c r="Q3267" s="11"/>
      <c r="S3267" s="16"/>
      <c r="T3267" s="17"/>
    </row>
    <row r="3268" spans="2:20" x14ac:dyDescent="0.2">
      <c r="B3268" s="3"/>
      <c r="C3268" s="3"/>
      <c r="D3268" s="6"/>
      <c r="E3268" s="8"/>
      <c r="Q3268" s="11"/>
      <c r="S3268" s="16"/>
      <c r="T3268" s="17"/>
    </row>
    <row r="3269" spans="2:20" x14ac:dyDescent="0.2">
      <c r="B3269" s="3"/>
      <c r="C3269" s="3"/>
      <c r="D3269" s="6"/>
      <c r="E3269" s="8"/>
      <c r="Q3269" s="11"/>
      <c r="S3269" s="16"/>
      <c r="T3269" s="17"/>
    </row>
    <row r="3270" spans="2:20" x14ac:dyDescent="0.2">
      <c r="B3270" s="3"/>
      <c r="C3270" s="3"/>
      <c r="D3270" s="6"/>
      <c r="E3270" s="8"/>
      <c r="Q3270" s="11"/>
      <c r="S3270" s="16"/>
      <c r="T3270" s="17"/>
    </row>
    <row r="3271" spans="2:20" x14ac:dyDescent="0.2">
      <c r="B3271" s="3"/>
      <c r="C3271" s="3"/>
      <c r="D3271" s="6"/>
      <c r="E3271" s="8"/>
      <c r="Q3271" s="11"/>
      <c r="S3271" s="16"/>
      <c r="T3271" s="17"/>
    </row>
    <row r="3272" spans="2:20" x14ac:dyDescent="0.2">
      <c r="B3272" s="3"/>
      <c r="C3272" s="3"/>
      <c r="D3272" s="6"/>
      <c r="E3272" s="8"/>
      <c r="Q3272" s="11"/>
      <c r="S3272" s="16"/>
      <c r="T3272" s="17"/>
    </row>
    <row r="3273" spans="2:20" x14ac:dyDescent="0.2">
      <c r="B3273" s="3"/>
      <c r="C3273" s="3"/>
      <c r="D3273" s="6"/>
      <c r="E3273" s="8"/>
      <c r="Q3273" s="11"/>
      <c r="S3273" s="16"/>
      <c r="T3273" s="17"/>
    </row>
    <row r="3274" spans="2:20" x14ac:dyDescent="0.2">
      <c r="B3274" s="3"/>
      <c r="C3274" s="3"/>
      <c r="D3274" s="6"/>
      <c r="E3274" s="8"/>
      <c r="Q3274" s="11"/>
      <c r="S3274" s="16"/>
      <c r="T3274" s="17"/>
    </row>
    <row r="3275" spans="2:20" x14ac:dyDescent="0.2">
      <c r="B3275" s="3"/>
      <c r="C3275" s="3"/>
      <c r="D3275" s="6"/>
      <c r="E3275" s="8"/>
      <c r="Q3275" s="11"/>
      <c r="S3275" s="16"/>
      <c r="T3275" s="17"/>
    </row>
    <row r="3276" spans="2:20" x14ac:dyDescent="0.2">
      <c r="B3276" s="3"/>
      <c r="C3276" s="3"/>
      <c r="D3276" s="6"/>
      <c r="E3276" s="8"/>
      <c r="Q3276" s="11"/>
      <c r="S3276" s="16"/>
      <c r="T3276" s="17"/>
    </row>
    <row r="3277" spans="2:20" x14ac:dyDescent="0.2">
      <c r="B3277" s="3"/>
      <c r="C3277" s="3"/>
      <c r="D3277" s="6"/>
      <c r="E3277" s="8"/>
      <c r="Q3277" s="11"/>
      <c r="S3277" s="16"/>
      <c r="T3277" s="17"/>
    </row>
    <row r="3278" spans="2:20" x14ac:dyDescent="0.2">
      <c r="B3278" s="3"/>
      <c r="C3278" s="3"/>
      <c r="D3278" s="6"/>
      <c r="E3278" s="8"/>
      <c r="Q3278" s="11"/>
      <c r="S3278" s="16"/>
      <c r="T3278" s="17"/>
    </row>
    <row r="3279" spans="2:20" x14ac:dyDescent="0.2">
      <c r="B3279" s="3"/>
      <c r="C3279" s="3"/>
      <c r="D3279" s="6"/>
      <c r="E3279" s="8"/>
      <c r="Q3279" s="11"/>
      <c r="S3279" s="16"/>
      <c r="T3279" s="17"/>
    </row>
    <row r="3280" spans="2:20" x14ac:dyDescent="0.2">
      <c r="B3280" s="3"/>
      <c r="C3280" s="3"/>
      <c r="D3280" s="6"/>
      <c r="E3280" s="8"/>
      <c r="Q3280" s="11"/>
      <c r="S3280" s="16"/>
      <c r="T3280" s="17"/>
    </row>
    <row r="3281" spans="2:20" x14ac:dyDescent="0.2">
      <c r="B3281" s="3"/>
      <c r="C3281" s="3"/>
      <c r="D3281" s="6"/>
      <c r="E3281" s="8"/>
      <c r="Q3281" s="11"/>
      <c r="S3281" s="16"/>
      <c r="T3281" s="17"/>
    </row>
    <row r="3282" spans="2:20" x14ac:dyDescent="0.2">
      <c r="B3282" s="3"/>
      <c r="C3282" s="3"/>
      <c r="D3282" s="6"/>
      <c r="E3282" s="8"/>
      <c r="Q3282" s="11"/>
      <c r="S3282" s="16"/>
      <c r="T3282" s="17"/>
    </row>
    <row r="3283" spans="2:20" x14ac:dyDescent="0.2">
      <c r="B3283" s="3"/>
      <c r="C3283" s="3"/>
      <c r="D3283" s="6"/>
      <c r="E3283" s="8"/>
      <c r="Q3283" s="11"/>
      <c r="S3283" s="16"/>
      <c r="T3283" s="17"/>
    </row>
    <row r="3284" spans="2:20" x14ac:dyDescent="0.2">
      <c r="B3284" s="3"/>
      <c r="C3284" s="3"/>
      <c r="D3284" s="6"/>
      <c r="E3284" s="8"/>
      <c r="Q3284" s="11"/>
      <c r="S3284" s="16"/>
      <c r="T3284" s="17"/>
    </row>
    <row r="3285" spans="2:20" x14ac:dyDescent="0.2">
      <c r="B3285" s="3"/>
      <c r="C3285" s="3"/>
      <c r="D3285" s="6"/>
      <c r="E3285" s="8"/>
      <c r="Q3285" s="11"/>
      <c r="S3285" s="16"/>
      <c r="T3285" s="17"/>
    </row>
    <row r="3286" spans="2:20" x14ac:dyDescent="0.2">
      <c r="B3286" s="3"/>
      <c r="C3286" s="3"/>
      <c r="D3286" s="6"/>
      <c r="E3286" s="8"/>
      <c r="Q3286" s="11"/>
      <c r="S3286" s="16"/>
      <c r="T3286" s="17"/>
    </row>
    <row r="3287" spans="2:20" x14ac:dyDescent="0.2">
      <c r="B3287" s="3"/>
      <c r="C3287" s="3"/>
      <c r="D3287" s="6"/>
      <c r="E3287" s="8"/>
      <c r="Q3287" s="11"/>
      <c r="S3287" s="16"/>
      <c r="T3287" s="17"/>
    </row>
    <row r="3288" spans="2:20" x14ac:dyDescent="0.2">
      <c r="B3288" s="3"/>
      <c r="C3288" s="3"/>
      <c r="D3288" s="6"/>
      <c r="E3288" s="8"/>
      <c r="Q3288" s="11"/>
      <c r="S3288" s="16"/>
      <c r="T3288" s="17"/>
    </row>
    <row r="3289" spans="2:20" x14ac:dyDescent="0.2">
      <c r="B3289" s="3"/>
      <c r="C3289" s="3"/>
      <c r="D3289" s="6"/>
      <c r="E3289" s="8"/>
      <c r="Q3289" s="11"/>
      <c r="S3289" s="16"/>
      <c r="T3289" s="17"/>
    </row>
    <row r="3290" spans="2:20" x14ac:dyDescent="0.2">
      <c r="B3290" s="3"/>
      <c r="C3290" s="3"/>
      <c r="D3290" s="6"/>
      <c r="E3290" s="8"/>
      <c r="Q3290" s="11"/>
      <c r="S3290" s="16"/>
      <c r="T3290" s="17"/>
    </row>
    <row r="3291" spans="2:20" x14ac:dyDescent="0.2">
      <c r="B3291" s="3"/>
      <c r="C3291" s="3"/>
      <c r="D3291" s="6"/>
      <c r="E3291" s="8"/>
      <c r="Q3291" s="11"/>
      <c r="S3291" s="16"/>
      <c r="T3291" s="17"/>
    </row>
    <row r="3292" spans="2:20" x14ac:dyDescent="0.2">
      <c r="B3292" s="3"/>
      <c r="C3292" s="3"/>
      <c r="D3292" s="6"/>
      <c r="E3292" s="8"/>
      <c r="Q3292" s="11"/>
      <c r="S3292" s="16"/>
      <c r="T3292" s="17"/>
    </row>
    <row r="3293" spans="2:20" x14ac:dyDescent="0.2">
      <c r="B3293" s="3"/>
      <c r="C3293" s="3"/>
      <c r="D3293" s="6"/>
      <c r="E3293" s="8"/>
      <c r="Q3293" s="11"/>
      <c r="S3293" s="16"/>
      <c r="T3293" s="17"/>
    </row>
    <row r="3294" spans="2:20" x14ac:dyDescent="0.2">
      <c r="B3294" s="3"/>
      <c r="C3294" s="3"/>
      <c r="D3294" s="6"/>
      <c r="E3294" s="8"/>
      <c r="Q3294" s="11"/>
      <c r="S3294" s="16"/>
      <c r="T3294" s="17"/>
    </row>
    <row r="3295" spans="2:20" x14ac:dyDescent="0.2">
      <c r="B3295" s="3"/>
      <c r="C3295" s="3"/>
      <c r="D3295" s="6"/>
      <c r="E3295" s="8"/>
      <c r="Q3295" s="11"/>
      <c r="S3295" s="16"/>
      <c r="T3295" s="17"/>
    </row>
    <row r="3296" spans="2:20" x14ac:dyDescent="0.2">
      <c r="B3296" s="3"/>
      <c r="C3296" s="3"/>
      <c r="D3296" s="6"/>
      <c r="E3296" s="8"/>
      <c r="Q3296" s="11"/>
      <c r="S3296" s="16"/>
      <c r="T3296" s="17"/>
    </row>
    <row r="3297" spans="2:20" x14ac:dyDescent="0.2">
      <c r="B3297" s="3"/>
      <c r="C3297" s="3"/>
      <c r="D3297" s="6"/>
      <c r="E3297" s="8"/>
      <c r="Q3297" s="11"/>
      <c r="S3297" s="16"/>
      <c r="T3297" s="17"/>
    </row>
    <row r="3298" spans="2:20" x14ac:dyDescent="0.2">
      <c r="B3298" s="3"/>
      <c r="C3298" s="3"/>
      <c r="D3298" s="6"/>
      <c r="E3298" s="8"/>
      <c r="Q3298" s="11"/>
      <c r="S3298" s="16"/>
      <c r="T3298" s="17"/>
    </row>
    <row r="3299" spans="2:20" x14ac:dyDescent="0.2">
      <c r="B3299" s="3"/>
      <c r="C3299" s="3"/>
      <c r="D3299" s="6"/>
      <c r="E3299" s="8"/>
      <c r="Q3299" s="11"/>
      <c r="S3299" s="16"/>
      <c r="T3299" s="17"/>
    </row>
    <row r="3300" spans="2:20" x14ac:dyDescent="0.2">
      <c r="B3300" s="3"/>
      <c r="C3300" s="3"/>
      <c r="D3300" s="6"/>
      <c r="E3300" s="8"/>
      <c r="Q3300" s="11"/>
      <c r="S3300" s="16"/>
      <c r="T3300" s="17"/>
    </row>
    <row r="3301" spans="2:20" x14ac:dyDescent="0.2">
      <c r="B3301" s="3"/>
      <c r="C3301" s="3"/>
      <c r="D3301" s="6"/>
      <c r="E3301" s="8"/>
      <c r="Q3301" s="11"/>
      <c r="S3301" s="16"/>
      <c r="T3301" s="17"/>
    </row>
    <row r="3302" spans="2:20" x14ac:dyDescent="0.2">
      <c r="B3302" s="3"/>
      <c r="C3302" s="3"/>
      <c r="D3302" s="6"/>
      <c r="E3302" s="8"/>
      <c r="Q3302" s="11"/>
      <c r="S3302" s="16"/>
      <c r="T3302" s="17"/>
    </row>
    <row r="3303" spans="2:20" x14ac:dyDescent="0.2">
      <c r="B3303" s="3"/>
      <c r="C3303" s="3"/>
      <c r="D3303" s="6"/>
      <c r="E3303" s="8"/>
      <c r="Q3303" s="11"/>
      <c r="S3303" s="16"/>
      <c r="T3303" s="17"/>
    </row>
    <row r="3304" spans="2:20" x14ac:dyDescent="0.2">
      <c r="B3304" s="3"/>
      <c r="C3304" s="3"/>
      <c r="D3304" s="6"/>
      <c r="E3304" s="8"/>
      <c r="Q3304" s="11"/>
      <c r="S3304" s="16"/>
      <c r="T3304" s="17"/>
    </row>
    <row r="3305" spans="2:20" x14ac:dyDescent="0.2">
      <c r="B3305" s="3"/>
      <c r="C3305" s="3"/>
      <c r="D3305" s="6"/>
      <c r="E3305" s="8"/>
      <c r="Q3305" s="11"/>
      <c r="S3305" s="16"/>
      <c r="T3305" s="17"/>
    </row>
    <row r="3306" spans="2:20" x14ac:dyDescent="0.2">
      <c r="B3306" s="3"/>
      <c r="C3306" s="3"/>
      <c r="D3306" s="6"/>
      <c r="E3306" s="8"/>
      <c r="Q3306" s="11"/>
      <c r="S3306" s="16"/>
      <c r="T3306" s="17"/>
    </row>
    <row r="3307" spans="2:20" x14ac:dyDescent="0.2">
      <c r="B3307" s="3"/>
      <c r="C3307" s="3"/>
      <c r="D3307" s="6"/>
      <c r="E3307" s="8"/>
      <c r="Q3307" s="11"/>
      <c r="S3307" s="16"/>
      <c r="T3307" s="17"/>
    </row>
    <row r="3308" spans="2:20" x14ac:dyDescent="0.2">
      <c r="B3308" s="3"/>
      <c r="C3308" s="3"/>
      <c r="D3308" s="6"/>
      <c r="E3308" s="8"/>
      <c r="Q3308" s="11"/>
      <c r="S3308" s="16"/>
      <c r="T3308" s="17"/>
    </row>
    <row r="3309" spans="2:20" x14ac:dyDescent="0.2">
      <c r="B3309" s="3"/>
      <c r="C3309" s="3"/>
      <c r="D3309" s="6"/>
      <c r="E3309" s="8"/>
      <c r="Q3309" s="11"/>
      <c r="S3309" s="16"/>
      <c r="T3309" s="17"/>
    </row>
    <row r="3310" spans="2:20" x14ac:dyDescent="0.2">
      <c r="B3310" s="3"/>
      <c r="C3310" s="3"/>
      <c r="D3310" s="6"/>
      <c r="E3310" s="8"/>
      <c r="Q3310" s="11"/>
      <c r="S3310" s="16"/>
      <c r="T3310" s="17"/>
    </row>
    <row r="3311" spans="2:20" x14ac:dyDescent="0.2">
      <c r="B3311" s="3"/>
      <c r="C3311" s="3"/>
      <c r="D3311" s="6"/>
      <c r="E3311" s="8"/>
      <c r="Q3311" s="11"/>
      <c r="S3311" s="16"/>
      <c r="T3311" s="17"/>
    </row>
    <row r="3312" spans="2:20" x14ac:dyDescent="0.2">
      <c r="B3312" s="3"/>
      <c r="C3312" s="3"/>
      <c r="D3312" s="6"/>
      <c r="E3312" s="8"/>
      <c r="Q3312" s="11"/>
      <c r="S3312" s="16"/>
      <c r="T3312" s="17"/>
    </row>
    <row r="3313" spans="2:20" x14ac:dyDescent="0.2">
      <c r="B3313" s="3"/>
      <c r="C3313" s="3"/>
      <c r="D3313" s="6"/>
      <c r="E3313" s="8"/>
      <c r="Q3313" s="11"/>
      <c r="S3313" s="16"/>
      <c r="T3313" s="17"/>
    </row>
    <row r="3314" spans="2:20" x14ac:dyDescent="0.2">
      <c r="B3314" s="3"/>
      <c r="C3314" s="3"/>
      <c r="D3314" s="6"/>
      <c r="E3314" s="8"/>
      <c r="Q3314" s="11"/>
      <c r="S3314" s="16"/>
      <c r="T3314" s="17"/>
    </row>
    <row r="3315" spans="2:20" x14ac:dyDescent="0.2">
      <c r="B3315" s="3"/>
      <c r="C3315" s="3"/>
      <c r="D3315" s="6"/>
      <c r="E3315" s="8"/>
      <c r="Q3315" s="11"/>
      <c r="S3315" s="16"/>
      <c r="T3315" s="17"/>
    </row>
    <row r="3316" spans="2:20" x14ac:dyDescent="0.2">
      <c r="B3316" s="3"/>
      <c r="C3316" s="3"/>
      <c r="D3316" s="6"/>
      <c r="E3316" s="8"/>
      <c r="Q3316" s="11"/>
      <c r="S3316" s="16"/>
      <c r="T3316" s="17"/>
    </row>
    <row r="3317" spans="2:20" x14ac:dyDescent="0.2">
      <c r="B3317" s="3"/>
      <c r="C3317" s="3"/>
      <c r="D3317" s="6"/>
      <c r="E3317" s="8"/>
      <c r="Q3317" s="11"/>
      <c r="S3317" s="16"/>
      <c r="T3317" s="17"/>
    </row>
    <row r="3318" spans="2:20" x14ac:dyDescent="0.2">
      <c r="B3318" s="3"/>
      <c r="C3318" s="3"/>
      <c r="D3318" s="6"/>
      <c r="E3318" s="8"/>
      <c r="Q3318" s="11"/>
      <c r="S3318" s="16"/>
      <c r="T3318" s="17"/>
    </row>
    <row r="3319" spans="2:20" x14ac:dyDescent="0.2">
      <c r="B3319" s="3"/>
      <c r="C3319" s="3"/>
      <c r="D3319" s="6"/>
      <c r="E3319" s="8"/>
      <c r="Q3319" s="11"/>
      <c r="S3319" s="16"/>
      <c r="T3319" s="17"/>
    </row>
    <row r="3320" spans="2:20" x14ac:dyDescent="0.2">
      <c r="B3320" s="3"/>
      <c r="C3320" s="3"/>
      <c r="D3320" s="6"/>
      <c r="E3320" s="8"/>
      <c r="Q3320" s="11"/>
      <c r="S3320" s="16"/>
      <c r="T3320" s="17"/>
    </row>
    <row r="3321" spans="2:20" x14ac:dyDescent="0.2">
      <c r="B3321" s="3"/>
      <c r="C3321" s="3"/>
      <c r="D3321" s="6"/>
      <c r="E3321" s="8"/>
      <c r="Q3321" s="11"/>
      <c r="S3321" s="16"/>
      <c r="T3321" s="17"/>
    </row>
    <row r="3322" spans="2:20" x14ac:dyDescent="0.2">
      <c r="B3322" s="3"/>
      <c r="C3322" s="3"/>
      <c r="D3322" s="6"/>
      <c r="E3322" s="8"/>
      <c r="Q3322" s="11"/>
      <c r="S3322" s="16"/>
      <c r="T3322" s="17"/>
    </row>
    <row r="3323" spans="2:20" x14ac:dyDescent="0.2">
      <c r="B3323" s="3"/>
      <c r="C3323" s="3"/>
      <c r="D3323" s="6"/>
      <c r="E3323" s="8"/>
      <c r="Q3323" s="11"/>
      <c r="S3323" s="16"/>
      <c r="T3323" s="17"/>
    </row>
    <row r="3324" spans="2:20" x14ac:dyDescent="0.2">
      <c r="B3324" s="3"/>
      <c r="C3324" s="3"/>
      <c r="D3324" s="6"/>
      <c r="E3324" s="8"/>
      <c r="Q3324" s="11"/>
      <c r="S3324" s="16"/>
      <c r="T3324" s="17"/>
    </row>
    <row r="3325" spans="2:20" x14ac:dyDescent="0.2">
      <c r="B3325" s="3"/>
      <c r="C3325" s="3"/>
      <c r="D3325" s="6"/>
      <c r="E3325" s="8"/>
      <c r="Q3325" s="11"/>
      <c r="S3325" s="16"/>
      <c r="T3325" s="17"/>
    </row>
    <row r="3326" spans="2:20" x14ac:dyDescent="0.2">
      <c r="B3326" s="3"/>
      <c r="C3326" s="3"/>
      <c r="D3326" s="6"/>
      <c r="E3326" s="8"/>
      <c r="Q3326" s="11"/>
      <c r="S3326" s="16"/>
      <c r="T3326" s="17"/>
    </row>
    <row r="3327" spans="2:20" x14ac:dyDescent="0.2">
      <c r="B3327" s="3"/>
      <c r="C3327" s="3"/>
      <c r="D3327" s="6"/>
      <c r="E3327" s="8"/>
      <c r="Q3327" s="11"/>
      <c r="S3327" s="16"/>
      <c r="T3327" s="17"/>
    </row>
    <row r="3328" spans="2:20" x14ac:dyDescent="0.2">
      <c r="B3328" s="3"/>
      <c r="C3328" s="3"/>
      <c r="D3328" s="6"/>
      <c r="E3328" s="8"/>
      <c r="Q3328" s="11"/>
      <c r="S3328" s="16"/>
      <c r="T3328" s="17"/>
    </row>
    <row r="3329" spans="2:20" x14ac:dyDescent="0.2">
      <c r="B3329" s="3"/>
      <c r="C3329" s="3"/>
      <c r="D3329" s="6"/>
      <c r="E3329" s="8"/>
      <c r="Q3329" s="11"/>
      <c r="S3329" s="16"/>
      <c r="T3329" s="17"/>
    </row>
    <row r="3330" spans="2:20" x14ac:dyDescent="0.2">
      <c r="B3330" s="3"/>
      <c r="C3330" s="3"/>
      <c r="D3330" s="6"/>
      <c r="E3330" s="8"/>
      <c r="Q3330" s="11"/>
      <c r="S3330" s="16"/>
      <c r="T3330" s="17"/>
    </row>
    <row r="3331" spans="2:20" x14ac:dyDescent="0.2">
      <c r="B3331" s="3"/>
      <c r="C3331" s="3"/>
      <c r="D3331" s="6"/>
      <c r="E3331" s="8"/>
      <c r="Q3331" s="11"/>
      <c r="S3331" s="16"/>
      <c r="T3331" s="17"/>
    </row>
    <row r="3332" spans="2:20" x14ac:dyDescent="0.2">
      <c r="B3332" s="3"/>
      <c r="C3332" s="3"/>
      <c r="D3332" s="6"/>
      <c r="E3332" s="8"/>
      <c r="Q3332" s="11"/>
      <c r="S3332" s="16"/>
      <c r="T3332" s="17"/>
    </row>
    <row r="3333" spans="2:20" x14ac:dyDescent="0.2">
      <c r="B3333" s="3"/>
      <c r="C3333" s="3"/>
      <c r="D3333" s="6"/>
      <c r="E3333" s="8"/>
      <c r="Q3333" s="11"/>
      <c r="S3333" s="16"/>
      <c r="T3333" s="17"/>
    </row>
    <row r="3334" spans="2:20" x14ac:dyDescent="0.2">
      <c r="B3334" s="3"/>
      <c r="C3334" s="3"/>
      <c r="D3334" s="6"/>
      <c r="E3334" s="8"/>
      <c r="Q3334" s="11"/>
      <c r="S3334" s="16"/>
      <c r="T3334" s="17"/>
    </row>
    <row r="3335" spans="2:20" x14ac:dyDescent="0.2">
      <c r="B3335" s="3"/>
      <c r="C3335" s="3"/>
      <c r="D3335" s="6"/>
      <c r="E3335" s="8"/>
      <c r="Q3335" s="11"/>
      <c r="S3335" s="16"/>
      <c r="T3335" s="17"/>
    </row>
    <row r="3336" spans="2:20" x14ac:dyDescent="0.2">
      <c r="B3336" s="3"/>
      <c r="C3336" s="3"/>
      <c r="D3336" s="6"/>
      <c r="E3336" s="8"/>
      <c r="Q3336" s="11"/>
      <c r="S3336" s="16"/>
      <c r="T3336" s="17"/>
    </row>
    <row r="3337" spans="2:20" x14ac:dyDescent="0.2">
      <c r="B3337" s="3"/>
      <c r="C3337" s="3"/>
      <c r="D3337" s="6"/>
      <c r="E3337" s="8"/>
      <c r="Q3337" s="11"/>
      <c r="S3337" s="16"/>
      <c r="T3337" s="17"/>
    </row>
    <row r="3338" spans="2:20" x14ac:dyDescent="0.2">
      <c r="B3338" s="3"/>
      <c r="C3338" s="3"/>
      <c r="D3338" s="6"/>
      <c r="E3338" s="8"/>
      <c r="Q3338" s="11"/>
      <c r="S3338" s="16"/>
      <c r="T3338" s="17"/>
    </row>
    <row r="3339" spans="2:20" x14ac:dyDescent="0.2">
      <c r="B3339" s="3"/>
      <c r="C3339" s="3"/>
      <c r="D3339" s="6"/>
      <c r="E3339" s="8"/>
      <c r="Q3339" s="11"/>
      <c r="S3339" s="16"/>
      <c r="T3339" s="17"/>
    </row>
    <row r="3340" spans="2:20" x14ac:dyDescent="0.2">
      <c r="B3340" s="3"/>
      <c r="C3340" s="3"/>
      <c r="D3340" s="6"/>
      <c r="E3340" s="8"/>
      <c r="Q3340" s="11"/>
      <c r="S3340" s="16"/>
      <c r="T3340" s="17"/>
    </row>
    <row r="3341" spans="2:20" x14ac:dyDescent="0.2">
      <c r="B3341" s="3"/>
      <c r="C3341" s="3"/>
      <c r="D3341" s="6"/>
      <c r="E3341" s="8"/>
      <c r="Q3341" s="11"/>
      <c r="S3341" s="16"/>
      <c r="T3341" s="17"/>
    </row>
    <row r="3342" spans="2:20" x14ac:dyDescent="0.2">
      <c r="B3342" s="3"/>
      <c r="C3342" s="3"/>
      <c r="D3342" s="6"/>
      <c r="E3342" s="8"/>
      <c r="Q3342" s="11"/>
      <c r="S3342" s="16"/>
      <c r="T3342" s="17"/>
    </row>
    <row r="3343" spans="2:20" x14ac:dyDescent="0.2">
      <c r="B3343" s="3"/>
      <c r="C3343" s="3"/>
      <c r="D3343" s="6"/>
      <c r="E3343" s="8"/>
      <c r="Q3343" s="11"/>
      <c r="S3343" s="16"/>
      <c r="T3343" s="17"/>
    </row>
    <row r="3344" spans="2:20" x14ac:dyDescent="0.2">
      <c r="B3344" s="3"/>
      <c r="C3344" s="3"/>
      <c r="D3344" s="6"/>
      <c r="E3344" s="8"/>
      <c r="Q3344" s="11"/>
      <c r="S3344" s="16"/>
      <c r="T3344" s="17"/>
    </row>
    <row r="3345" spans="2:20" x14ac:dyDescent="0.2">
      <c r="B3345" s="3"/>
      <c r="C3345" s="3"/>
      <c r="D3345" s="6"/>
      <c r="E3345" s="8"/>
      <c r="Q3345" s="11"/>
      <c r="S3345" s="16"/>
      <c r="T3345" s="17"/>
    </row>
    <row r="3346" spans="2:20" x14ac:dyDescent="0.2">
      <c r="B3346" s="3"/>
      <c r="C3346" s="3"/>
      <c r="D3346" s="6"/>
      <c r="E3346" s="8"/>
      <c r="Q3346" s="11"/>
      <c r="S3346" s="16"/>
      <c r="T3346" s="17"/>
    </row>
    <row r="3347" spans="2:20" x14ac:dyDescent="0.2">
      <c r="B3347" s="3"/>
      <c r="C3347" s="3"/>
      <c r="D3347" s="6"/>
      <c r="E3347" s="8"/>
      <c r="Q3347" s="11"/>
      <c r="S3347" s="16"/>
      <c r="T3347" s="17"/>
    </row>
    <row r="3348" spans="2:20" x14ac:dyDescent="0.2">
      <c r="B3348" s="3"/>
      <c r="C3348" s="3"/>
      <c r="D3348" s="6"/>
      <c r="E3348" s="8"/>
      <c r="Q3348" s="11"/>
      <c r="S3348" s="16"/>
      <c r="T3348" s="17"/>
    </row>
    <row r="3349" spans="2:20" x14ac:dyDescent="0.2">
      <c r="B3349" s="3"/>
      <c r="C3349" s="3"/>
      <c r="D3349" s="6"/>
      <c r="E3349" s="8"/>
      <c r="Q3349" s="11"/>
      <c r="S3349" s="16"/>
      <c r="T3349" s="17"/>
    </row>
    <row r="3350" spans="2:20" x14ac:dyDescent="0.2">
      <c r="B3350" s="3"/>
      <c r="C3350" s="3"/>
      <c r="D3350" s="6"/>
      <c r="E3350" s="8"/>
      <c r="Q3350" s="11"/>
      <c r="S3350" s="16"/>
      <c r="T3350" s="17"/>
    </row>
    <row r="3351" spans="2:20" x14ac:dyDescent="0.2">
      <c r="B3351" s="3"/>
      <c r="C3351" s="3"/>
      <c r="D3351" s="6"/>
      <c r="E3351" s="8"/>
      <c r="Q3351" s="11"/>
      <c r="S3351" s="16"/>
      <c r="T3351" s="17"/>
    </row>
    <row r="3352" spans="2:20" x14ac:dyDescent="0.2">
      <c r="B3352" s="3"/>
      <c r="C3352" s="3"/>
      <c r="D3352" s="6"/>
      <c r="E3352" s="8"/>
      <c r="Q3352" s="11"/>
      <c r="S3352" s="16"/>
      <c r="T3352" s="17"/>
    </row>
    <row r="3353" spans="2:20" x14ac:dyDescent="0.2">
      <c r="B3353" s="3"/>
      <c r="C3353" s="3"/>
      <c r="D3353" s="6"/>
      <c r="E3353" s="8"/>
      <c r="Q3353" s="11"/>
      <c r="S3353" s="16"/>
      <c r="T3353" s="17"/>
    </row>
    <row r="3354" spans="2:20" x14ac:dyDescent="0.2">
      <c r="B3354" s="3"/>
      <c r="C3354" s="3"/>
      <c r="D3354" s="6"/>
      <c r="E3354" s="8"/>
      <c r="Q3354" s="11"/>
      <c r="S3354" s="16"/>
      <c r="T3354" s="17"/>
    </row>
    <row r="3355" spans="2:20" x14ac:dyDescent="0.2">
      <c r="B3355" s="3"/>
      <c r="C3355" s="3"/>
      <c r="D3355" s="6"/>
      <c r="E3355" s="8"/>
      <c r="Q3355" s="11"/>
      <c r="S3355" s="16"/>
      <c r="T3355" s="17"/>
    </row>
    <row r="3356" spans="2:20" x14ac:dyDescent="0.2">
      <c r="B3356" s="3"/>
      <c r="C3356" s="3"/>
      <c r="D3356" s="6"/>
      <c r="E3356" s="8"/>
      <c r="Q3356" s="11"/>
      <c r="S3356" s="16"/>
      <c r="T3356" s="17"/>
    </row>
    <row r="3357" spans="2:20" x14ac:dyDescent="0.2">
      <c r="B3357" s="3"/>
      <c r="C3357" s="3"/>
      <c r="D3357" s="6"/>
      <c r="E3357" s="8"/>
      <c r="Q3357" s="11"/>
      <c r="S3357" s="16"/>
      <c r="T3357" s="17"/>
    </row>
    <row r="3358" spans="2:20" x14ac:dyDescent="0.2">
      <c r="B3358" s="3"/>
      <c r="C3358" s="3"/>
      <c r="D3358" s="6"/>
      <c r="E3358" s="8"/>
      <c r="Q3358" s="11"/>
      <c r="S3358" s="16"/>
      <c r="T3358" s="17"/>
    </row>
    <row r="3359" spans="2:20" x14ac:dyDescent="0.2">
      <c r="B3359" s="3"/>
      <c r="C3359" s="3"/>
      <c r="D3359" s="6"/>
      <c r="E3359" s="8"/>
      <c r="Q3359" s="11"/>
      <c r="S3359" s="16"/>
      <c r="T3359" s="17"/>
    </row>
    <row r="3360" spans="2:20" x14ac:dyDescent="0.2">
      <c r="B3360" s="3"/>
      <c r="C3360" s="3"/>
      <c r="D3360" s="6"/>
      <c r="E3360" s="8"/>
      <c r="Q3360" s="11"/>
      <c r="S3360" s="16"/>
      <c r="T3360" s="17"/>
    </row>
    <row r="3361" spans="2:20" x14ac:dyDescent="0.2">
      <c r="B3361" s="3"/>
      <c r="C3361" s="3"/>
      <c r="D3361" s="6"/>
      <c r="E3361" s="8"/>
      <c r="Q3361" s="11"/>
      <c r="S3361" s="16"/>
      <c r="T3361" s="17"/>
    </row>
    <row r="3362" spans="2:20" x14ac:dyDescent="0.2">
      <c r="B3362" s="3"/>
      <c r="C3362" s="3"/>
      <c r="D3362" s="6"/>
      <c r="E3362" s="8"/>
      <c r="Q3362" s="11"/>
      <c r="S3362" s="16"/>
      <c r="T3362" s="17"/>
    </row>
    <row r="3363" spans="2:20" x14ac:dyDescent="0.2">
      <c r="B3363" s="3"/>
      <c r="C3363" s="3"/>
      <c r="D3363" s="6"/>
      <c r="E3363" s="8"/>
      <c r="Q3363" s="11"/>
      <c r="S3363" s="16"/>
      <c r="T3363" s="17"/>
    </row>
    <row r="3364" spans="2:20" x14ac:dyDescent="0.2">
      <c r="B3364" s="3"/>
      <c r="C3364" s="3"/>
      <c r="D3364" s="6"/>
      <c r="E3364" s="8"/>
      <c r="Q3364" s="11"/>
      <c r="S3364" s="16"/>
      <c r="T3364" s="17"/>
    </row>
    <row r="3365" spans="2:20" x14ac:dyDescent="0.2">
      <c r="B3365" s="3"/>
      <c r="C3365" s="3"/>
      <c r="D3365" s="6"/>
      <c r="E3365" s="8"/>
      <c r="Q3365" s="11"/>
      <c r="S3365" s="16"/>
      <c r="T3365" s="17"/>
    </row>
    <row r="3366" spans="2:20" x14ac:dyDescent="0.2">
      <c r="B3366" s="3"/>
      <c r="C3366" s="3"/>
      <c r="D3366" s="6"/>
      <c r="E3366" s="8"/>
      <c r="Q3366" s="11"/>
      <c r="S3366" s="16"/>
      <c r="T3366" s="17"/>
    </row>
    <row r="3367" spans="2:20" x14ac:dyDescent="0.2">
      <c r="B3367" s="3"/>
      <c r="C3367" s="3"/>
      <c r="D3367" s="6"/>
      <c r="E3367" s="8"/>
      <c r="Q3367" s="11"/>
      <c r="S3367" s="16"/>
      <c r="T3367" s="17"/>
    </row>
    <row r="3368" spans="2:20" x14ac:dyDescent="0.2">
      <c r="B3368" s="3"/>
      <c r="C3368" s="3"/>
      <c r="D3368" s="6"/>
      <c r="E3368" s="8"/>
      <c r="Q3368" s="11"/>
      <c r="S3368" s="16"/>
      <c r="T3368" s="17"/>
    </row>
    <row r="3369" spans="2:20" x14ac:dyDescent="0.2">
      <c r="B3369" s="3"/>
      <c r="C3369" s="3"/>
      <c r="D3369" s="6"/>
      <c r="E3369" s="8"/>
      <c r="Q3369" s="11"/>
      <c r="S3369" s="16"/>
      <c r="T3369" s="17"/>
    </row>
    <row r="3370" spans="2:20" x14ac:dyDescent="0.2">
      <c r="B3370" s="3"/>
      <c r="C3370" s="3"/>
      <c r="D3370" s="6"/>
      <c r="E3370" s="8"/>
      <c r="Q3370" s="11"/>
      <c r="S3370" s="16"/>
      <c r="T3370" s="17"/>
    </row>
    <row r="3371" spans="2:20" x14ac:dyDescent="0.2">
      <c r="B3371" s="3"/>
      <c r="C3371" s="3"/>
      <c r="D3371" s="6"/>
      <c r="E3371" s="8"/>
      <c r="Q3371" s="11"/>
      <c r="S3371" s="16"/>
      <c r="T3371" s="17"/>
    </row>
    <row r="3372" spans="2:20" x14ac:dyDescent="0.2">
      <c r="B3372" s="3"/>
      <c r="C3372" s="3"/>
      <c r="D3372" s="6"/>
      <c r="E3372" s="8"/>
      <c r="Q3372" s="11"/>
      <c r="S3372" s="16"/>
      <c r="T3372" s="17"/>
    </row>
    <row r="3373" spans="2:20" x14ac:dyDescent="0.2">
      <c r="B3373" s="3"/>
      <c r="C3373" s="3"/>
      <c r="D3373" s="6"/>
      <c r="E3373" s="8"/>
      <c r="Q3373" s="11"/>
      <c r="S3373" s="16"/>
      <c r="T3373" s="17"/>
    </row>
    <row r="3374" spans="2:20" x14ac:dyDescent="0.2">
      <c r="B3374" s="3"/>
      <c r="C3374" s="3"/>
      <c r="D3374" s="6"/>
      <c r="E3374" s="8"/>
      <c r="Q3374" s="11"/>
      <c r="S3374" s="16"/>
      <c r="T3374" s="17"/>
    </row>
    <row r="3375" spans="2:20" x14ac:dyDescent="0.2">
      <c r="B3375" s="3"/>
      <c r="C3375" s="3"/>
      <c r="D3375" s="6"/>
      <c r="E3375" s="8"/>
      <c r="Q3375" s="11"/>
      <c r="S3375" s="16"/>
      <c r="T3375" s="17"/>
    </row>
    <row r="3376" spans="2:20" x14ac:dyDescent="0.2">
      <c r="B3376" s="3"/>
      <c r="C3376" s="3"/>
      <c r="D3376" s="6"/>
      <c r="E3376" s="8"/>
      <c r="Q3376" s="11"/>
      <c r="S3376" s="16"/>
      <c r="T3376" s="17"/>
    </row>
    <row r="3377" spans="2:20" x14ac:dyDescent="0.2">
      <c r="B3377" s="3"/>
      <c r="C3377" s="3"/>
      <c r="D3377" s="6"/>
      <c r="E3377" s="8"/>
      <c r="Q3377" s="11"/>
      <c r="S3377" s="16"/>
      <c r="T3377" s="17"/>
    </row>
    <row r="3378" spans="2:20" x14ac:dyDescent="0.2">
      <c r="B3378" s="3"/>
      <c r="C3378" s="3"/>
      <c r="D3378" s="6"/>
      <c r="E3378" s="8"/>
      <c r="Q3378" s="11"/>
      <c r="S3378" s="16"/>
      <c r="T3378" s="17"/>
    </row>
    <row r="3379" spans="2:20" x14ac:dyDescent="0.2">
      <c r="B3379" s="3"/>
      <c r="C3379" s="3"/>
      <c r="D3379" s="6"/>
      <c r="E3379" s="8"/>
      <c r="Q3379" s="11"/>
      <c r="S3379" s="16"/>
      <c r="T3379" s="17"/>
    </row>
    <row r="3380" spans="2:20" x14ac:dyDescent="0.2">
      <c r="B3380" s="3"/>
      <c r="C3380" s="3"/>
      <c r="D3380" s="6"/>
      <c r="E3380" s="8"/>
      <c r="Q3380" s="11"/>
      <c r="S3380" s="16"/>
      <c r="T3380" s="17"/>
    </row>
    <row r="3381" spans="2:20" x14ac:dyDescent="0.2">
      <c r="B3381" s="3"/>
      <c r="C3381" s="3"/>
      <c r="D3381" s="6"/>
      <c r="E3381" s="8"/>
      <c r="Q3381" s="11"/>
      <c r="S3381" s="16"/>
      <c r="T3381" s="17"/>
    </row>
    <row r="3382" spans="2:20" x14ac:dyDescent="0.2">
      <c r="B3382" s="3"/>
      <c r="C3382" s="3"/>
      <c r="D3382" s="6"/>
      <c r="E3382" s="8"/>
      <c r="Q3382" s="11"/>
      <c r="S3382" s="16"/>
      <c r="T3382" s="17"/>
    </row>
    <row r="3383" spans="2:20" x14ac:dyDescent="0.2">
      <c r="B3383" s="3"/>
      <c r="C3383" s="3"/>
      <c r="D3383" s="6"/>
      <c r="E3383" s="8"/>
      <c r="Q3383" s="11"/>
      <c r="S3383" s="16"/>
      <c r="T3383" s="17"/>
    </row>
    <row r="3384" spans="2:20" x14ac:dyDescent="0.2">
      <c r="B3384" s="3"/>
      <c r="C3384" s="3"/>
      <c r="D3384" s="6"/>
      <c r="E3384" s="8"/>
      <c r="Q3384" s="11"/>
      <c r="S3384" s="16"/>
      <c r="T3384" s="17"/>
    </row>
    <row r="3385" spans="2:20" x14ac:dyDescent="0.2">
      <c r="B3385" s="3"/>
      <c r="C3385" s="3"/>
      <c r="D3385" s="6"/>
      <c r="E3385" s="8"/>
      <c r="Q3385" s="11"/>
      <c r="S3385" s="16"/>
      <c r="T3385" s="17"/>
    </row>
    <row r="3386" spans="2:20" x14ac:dyDescent="0.2">
      <c r="B3386" s="3"/>
      <c r="C3386" s="3"/>
      <c r="D3386" s="6"/>
      <c r="E3386" s="8"/>
      <c r="Q3386" s="11"/>
      <c r="S3386" s="16"/>
      <c r="T3386" s="17"/>
    </row>
    <row r="3387" spans="2:20" x14ac:dyDescent="0.2">
      <c r="B3387" s="3"/>
      <c r="C3387" s="3"/>
      <c r="D3387" s="6"/>
      <c r="E3387" s="8"/>
      <c r="Q3387" s="11"/>
      <c r="S3387" s="16"/>
      <c r="T3387" s="17"/>
    </row>
    <row r="3388" spans="2:20" x14ac:dyDescent="0.2">
      <c r="B3388" s="3"/>
      <c r="C3388" s="3"/>
      <c r="D3388" s="6"/>
      <c r="E3388" s="8"/>
      <c r="Q3388" s="11"/>
      <c r="S3388" s="16"/>
      <c r="T3388" s="17"/>
    </row>
    <row r="3389" spans="2:20" x14ac:dyDescent="0.2">
      <c r="B3389" s="3"/>
      <c r="C3389" s="3"/>
      <c r="D3389" s="6"/>
      <c r="E3389" s="8"/>
      <c r="Q3389" s="11"/>
      <c r="S3389" s="16"/>
      <c r="T3389" s="17"/>
    </row>
    <row r="3390" spans="2:20" x14ac:dyDescent="0.2">
      <c r="B3390" s="3"/>
      <c r="C3390" s="3"/>
      <c r="D3390" s="6"/>
      <c r="E3390" s="8"/>
      <c r="Q3390" s="11"/>
      <c r="S3390" s="16"/>
      <c r="T3390" s="17"/>
    </row>
    <row r="3391" spans="2:20" x14ac:dyDescent="0.2">
      <c r="B3391" s="3"/>
      <c r="C3391" s="3"/>
      <c r="D3391" s="6"/>
      <c r="E3391" s="8"/>
      <c r="Q3391" s="11"/>
      <c r="S3391" s="16"/>
      <c r="T3391" s="17"/>
    </row>
    <row r="3392" spans="2:20" x14ac:dyDescent="0.2">
      <c r="B3392" s="3"/>
      <c r="C3392" s="3"/>
      <c r="D3392" s="6"/>
      <c r="E3392" s="8"/>
      <c r="Q3392" s="11"/>
      <c r="S3392" s="16"/>
      <c r="T3392" s="17"/>
    </row>
    <row r="3393" spans="2:20" x14ac:dyDescent="0.2">
      <c r="B3393" s="3"/>
      <c r="C3393" s="3"/>
      <c r="D3393" s="6"/>
      <c r="E3393" s="8"/>
      <c r="Q3393" s="11"/>
      <c r="S3393" s="16"/>
      <c r="T3393" s="17"/>
    </row>
    <row r="3394" spans="2:20" x14ac:dyDescent="0.2">
      <c r="B3394" s="3"/>
      <c r="C3394" s="3"/>
      <c r="D3394" s="6"/>
      <c r="E3394" s="8"/>
      <c r="Q3394" s="11"/>
      <c r="S3394" s="16"/>
      <c r="T3394" s="17"/>
    </row>
    <row r="3395" spans="2:20" x14ac:dyDescent="0.2">
      <c r="B3395" s="3"/>
      <c r="C3395" s="3"/>
      <c r="D3395" s="6"/>
      <c r="E3395" s="8"/>
      <c r="Q3395" s="11"/>
      <c r="S3395" s="16"/>
      <c r="T3395" s="17"/>
    </row>
    <row r="3396" spans="2:20" x14ac:dyDescent="0.2">
      <c r="B3396" s="3"/>
      <c r="C3396" s="3"/>
      <c r="D3396" s="6"/>
      <c r="E3396" s="8"/>
      <c r="Q3396" s="11"/>
      <c r="S3396" s="16"/>
      <c r="T3396" s="17"/>
    </row>
    <row r="3397" spans="2:20" x14ac:dyDescent="0.2">
      <c r="B3397" s="3"/>
      <c r="C3397" s="3"/>
      <c r="D3397" s="6"/>
      <c r="E3397" s="8"/>
      <c r="Q3397" s="11"/>
      <c r="S3397" s="16"/>
      <c r="T3397" s="17"/>
    </row>
    <row r="3398" spans="2:20" x14ac:dyDescent="0.2">
      <c r="B3398" s="3"/>
      <c r="C3398" s="3"/>
      <c r="D3398" s="6"/>
      <c r="E3398" s="8"/>
      <c r="Q3398" s="11"/>
      <c r="S3398" s="16"/>
      <c r="T3398" s="17"/>
    </row>
    <row r="3399" spans="2:20" x14ac:dyDescent="0.2">
      <c r="B3399" s="3"/>
      <c r="C3399" s="3"/>
      <c r="D3399" s="6"/>
      <c r="E3399" s="8"/>
      <c r="Q3399" s="11"/>
      <c r="S3399" s="16"/>
      <c r="T3399" s="17"/>
    </row>
    <row r="3400" spans="2:20" x14ac:dyDescent="0.2">
      <c r="B3400" s="3"/>
      <c r="C3400" s="3"/>
      <c r="D3400" s="6"/>
      <c r="E3400" s="8"/>
      <c r="Q3400" s="11"/>
      <c r="S3400" s="16"/>
      <c r="T3400" s="17"/>
    </row>
    <row r="3401" spans="2:20" x14ac:dyDescent="0.2">
      <c r="B3401" s="3"/>
      <c r="C3401" s="3"/>
      <c r="D3401" s="6"/>
      <c r="E3401" s="8"/>
      <c r="Q3401" s="11"/>
      <c r="S3401" s="16"/>
      <c r="T3401" s="17"/>
    </row>
    <row r="3402" spans="2:20" x14ac:dyDescent="0.2">
      <c r="B3402" s="3"/>
      <c r="C3402" s="3"/>
      <c r="D3402" s="6"/>
      <c r="E3402" s="8"/>
      <c r="Q3402" s="11"/>
      <c r="S3402" s="16"/>
      <c r="T3402" s="17"/>
    </row>
    <row r="3403" spans="2:20" x14ac:dyDescent="0.2">
      <c r="B3403" s="3"/>
      <c r="C3403" s="3"/>
      <c r="D3403" s="6"/>
      <c r="E3403" s="8"/>
      <c r="Q3403" s="11"/>
      <c r="S3403" s="16"/>
      <c r="T3403" s="17"/>
    </row>
    <row r="3404" spans="2:20" x14ac:dyDescent="0.2">
      <c r="B3404" s="3"/>
      <c r="C3404" s="3"/>
      <c r="D3404" s="6"/>
      <c r="E3404" s="8"/>
      <c r="Q3404" s="11"/>
      <c r="S3404" s="16"/>
      <c r="T3404" s="17"/>
    </row>
    <row r="3405" spans="2:20" x14ac:dyDescent="0.2">
      <c r="B3405" s="3"/>
      <c r="C3405" s="3"/>
      <c r="D3405" s="6"/>
      <c r="E3405" s="8"/>
      <c r="Q3405" s="11"/>
      <c r="S3405" s="16"/>
      <c r="T3405" s="17"/>
    </row>
    <row r="3406" spans="2:20" x14ac:dyDescent="0.2">
      <c r="B3406" s="3"/>
      <c r="C3406" s="3"/>
      <c r="D3406" s="6"/>
      <c r="E3406" s="8"/>
      <c r="Q3406" s="11"/>
      <c r="S3406" s="16"/>
      <c r="T3406" s="17"/>
    </row>
    <row r="3407" spans="2:20" x14ac:dyDescent="0.2">
      <c r="B3407" s="3"/>
      <c r="C3407" s="3"/>
      <c r="D3407" s="6"/>
      <c r="E3407" s="8"/>
      <c r="Q3407" s="11"/>
      <c r="S3407" s="16"/>
      <c r="T3407" s="17"/>
    </row>
    <row r="3408" spans="2:20" x14ac:dyDescent="0.2">
      <c r="B3408" s="3"/>
      <c r="C3408" s="3"/>
      <c r="D3408" s="6"/>
      <c r="E3408" s="8"/>
      <c r="Q3408" s="11"/>
      <c r="S3408" s="16"/>
      <c r="T3408" s="17"/>
    </row>
    <row r="3409" spans="2:20" x14ac:dyDescent="0.2">
      <c r="B3409" s="3"/>
      <c r="C3409" s="3"/>
      <c r="D3409" s="6"/>
      <c r="E3409" s="8"/>
      <c r="Q3409" s="11"/>
      <c r="S3409" s="16"/>
      <c r="T3409" s="17"/>
    </row>
    <row r="3410" spans="2:20" x14ac:dyDescent="0.2">
      <c r="B3410" s="3"/>
      <c r="C3410" s="3"/>
      <c r="D3410" s="6"/>
      <c r="E3410" s="8"/>
      <c r="Q3410" s="11"/>
      <c r="S3410" s="16"/>
      <c r="T3410" s="17"/>
    </row>
    <row r="3411" spans="2:20" x14ac:dyDescent="0.2">
      <c r="B3411" s="3"/>
      <c r="C3411" s="3"/>
      <c r="D3411" s="6"/>
      <c r="E3411" s="8"/>
      <c r="Q3411" s="11"/>
      <c r="S3411" s="16"/>
      <c r="T3411" s="17"/>
    </row>
    <row r="3412" spans="2:20" x14ac:dyDescent="0.2">
      <c r="B3412" s="3"/>
      <c r="C3412" s="3"/>
      <c r="D3412" s="6"/>
      <c r="E3412" s="8"/>
      <c r="Q3412" s="11"/>
      <c r="S3412" s="16"/>
      <c r="T3412" s="17"/>
    </row>
    <row r="3413" spans="2:20" x14ac:dyDescent="0.2">
      <c r="B3413" s="3"/>
      <c r="C3413" s="3"/>
      <c r="D3413" s="6"/>
      <c r="E3413" s="8"/>
      <c r="Q3413" s="11"/>
      <c r="S3413" s="16"/>
      <c r="T3413" s="17"/>
    </row>
    <row r="3414" spans="2:20" x14ac:dyDescent="0.2">
      <c r="B3414" s="3"/>
      <c r="C3414" s="3"/>
      <c r="D3414" s="6"/>
      <c r="E3414" s="8"/>
      <c r="Q3414" s="11"/>
      <c r="S3414" s="16"/>
      <c r="T3414" s="17"/>
    </row>
    <row r="3415" spans="2:20" x14ac:dyDescent="0.2">
      <c r="B3415" s="3"/>
      <c r="C3415" s="3"/>
      <c r="D3415" s="6"/>
      <c r="E3415" s="8"/>
      <c r="Q3415" s="11"/>
      <c r="S3415" s="16"/>
      <c r="T3415" s="17"/>
    </row>
    <row r="3416" spans="2:20" x14ac:dyDescent="0.2">
      <c r="B3416" s="3"/>
      <c r="C3416" s="3"/>
      <c r="D3416" s="6"/>
      <c r="E3416" s="8"/>
      <c r="Q3416" s="11"/>
      <c r="S3416" s="16"/>
      <c r="T3416" s="17"/>
    </row>
    <row r="3417" spans="2:20" x14ac:dyDescent="0.2">
      <c r="B3417" s="3"/>
      <c r="C3417" s="3"/>
      <c r="D3417" s="6"/>
      <c r="E3417" s="8"/>
      <c r="Q3417" s="11"/>
      <c r="S3417" s="16"/>
      <c r="T3417" s="17"/>
    </row>
    <row r="3418" spans="2:20" x14ac:dyDescent="0.2">
      <c r="B3418" s="3"/>
      <c r="C3418" s="3"/>
      <c r="D3418" s="6"/>
      <c r="E3418" s="8"/>
      <c r="Q3418" s="11"/>
      <c r="S3418" s="16"/>
      <c r="T3418" s="17"/>
    </row>
    <row r="3419" spans="2:20" x14ac:dyDescent="0.2">
      <c r="B3419" s="3"/>
      <c r="C3419" s="3"/>
      <c r="D3419" s="6"/>
      <c r="E3419" s="8"/>
      <c r="Q3419" s="11"/>
      <c r="S3419" s="16"/>
      <c r="T3419" s="17"/>
    </row>
    <row r="3420" spans="2:20" x14ac:dyDescent="0.2">
      <c r="B3420" s="3"/>
      <c r="C3420" s="3"/>
      <c r="D3420" s="6"/>
      <c r="E3420" s="8"/>
      <c r="Q3420" s="11"/>
      <c r="S3420" s="16"/>
      <c r="T3420" s="17"/>
    </row>
    <row r="3421" spans="2:20" x14ac:dyDescent="0.2">
      <c r="B3421" s="3"/>
      <c r="C3421" s="3"/>
      <c r="D3421" s="6"/>
      <c r="E3421" s="8"/>
      <c r="Q3421" s="11"/>
      <c r="S3421" s="16"/>
      <c r="T3421" s="17"/>
    </row>
    <row r="3422" spans="2:20" x14ac:dyDescent="0.2">
      <c r="B3422" s="3"/>
      <c r="C3422" s="3"/>
      <c r="D3422" s="6"/>
      <c r="E3422" s="8"/>
      <c r="Q3422" s="11"/>
      <c r="S3422" s="16"/>
      <c r="T3422" s="17"/>
    </row>
    <row r="3423" spans="2:20" x14ac:dyDescent="0.2">
      <c r="B3423" s="3"/>
      <c r="C3423" s="3"/>
      <c r="D3423" s="6"/>
      <c r="E3423" s="8"/>
      <c r="Q3423" s="11"/>
      <c r="S3423" s="16"/>
      <c r="T3423" s="17"/>
    </row>
    <row r="3424" spans="2:20" x14ac:dyDescent="0.2">
      <c r="B3424" s="3"/>
      <c r="C3424" s="3"/>
      <c r="D3424" s="6"/>
      <c r="E3424" s="8"/>
      <c r="Q3424" s="11"/>
      <c r="S3424" s="16"/>
      <c r="T3424" s="17"/>
    </row>
    <row r="3425" spans="2:20" x14ac:dyDescent="0.2">
      <c r="B3425" s="3"/>
      <c r="C3425" s="3"/>
      <c r="D3425" s="6"/>
      <c r="E3425" s="8"/>
      <c r="Q3425" s="11"/>
      <c r="S3425" s="16"/>
      <c r="T3425" s="17"/>
    </row>
    <row r="3426" spans="2:20" x14ac:dyDescent="0.2">
      <c r="B3426" s="3"/>
      <c r="C3426" s="3"/>
      <c r="D3426" s="6"/>
      <c r="E3426" s="8"/>
      <c r="Q3426" s="11"/>
      <c r="S3426" s="16"/>
      <c r="T3426" s="17"/>
    </row>
    <row r="3427" spans="2:20" x14ac:dyDescent="0.2">
      <c r="B3427" s="3"/>
      <c r="C3427" s="3"/>
      <c r="D3427" s="6"/>
      <c r="E3427" s="8"/>
      <c r="Q3427" s="11"/>
      <c r="S3427" s="16"/>
      <c r="T3427" s="17"/>
    </row>
    <row r="3428" spans="2:20" x14ac:dyDescent="0.2">
      <c r="B3428" s="3"/>
      <c r="C3428" s="3"/>
      <c r="D3428" s="6"/>
      <c r="E3428" s="8"/>
      <c r="Q3428" s="11"/>
      <c r="S3428" s="16"/>
      <c r="T3428" s="17"/>
    </row>
    <row r="3429" spans="2:20" x14ac:dyDescent="0.2">
      <c r="B3429" s="3"/>
      <c r="C3429" s="3"/>
      <c r="D3429" s="6"/>
      <c r="E3429" s="8"/>
      <c r="Q3429" s="11"/>
      <c r="S3429" s="16"/>
      <c r="T3429" s="17"/>
    </row>
    <row r="3430" spans="2:20" x14ac:dyDescent="0.2">
      <c r="B3430" s="3"/>
      <c r="C3430" s="3"/>
      <c r="D3430" s="6"/>
      <c r="E3430" s="8"/>
      <c r="Q3430" s="11"/>
      <c r="S3430" s="16"/>
      <c r="T3430" s="17"/>
    </row>
    <row r="3431" spans="2:20" x14ac:dyDescent="0.2">
      <c r="B3431" s="3"/>
      <c r="C3431" s="3"/>
      <c r="D3431" s="6"/>
      <c r="E3431" s="8"/>
      <c r="Q3431" s="11"/>
      <c r="S3431" s="16"/>
      <c r="T3431" s="17"/>
    </row>
    <row r="3432" spans="2:20" x14ac:dyDescent="0.2">
      <c r="B3432" s="3"/>
      <c r="C3432" s="3"/>
      <c r="D3432" s="6"/>
      <c r="E3432" s="8"/>
      <c r="Q3432" s="11"/>
      <c r="S3432" s="16"/>
      <c r="T3432" s="17"/>
    </row>
    <row r="3433" spans="2:20" x14ac:dyDescent="0.2">
      <c r="B3433" s="3"/>
      <c r="C3433" s="3"/>
      <c r="D3433" s="6"/>
      <c r="E3433" s="8"/>
      <c r="Q3433" s="11"/>
      <c r="S3433" s="16"/>
      <c r="T3433" s="17"/>
    </row>
    <row r="3434" spans="2:20" x14ac:dyDescent="0.2">
      <c r="B3434" s="3"/>
      <c r="C3434" s="3"/>
      <c r="D3434" s="6"/>
      <c r="E3434" s="8"/>
      <c r="Q3434" s="11"/>
      <c r="S3434" s="16"/>
      <c r="T3434" s="17"/>
    </row>
    <row r="3435" spans="2:20" x14ac:dyDescent="0.2">
      <c r="B3435" s="3"/>
      <c r="C3435" s="3"/>
      <c r="D3435" s="6"/>
      <c r="E3435" s="8"/>
      <c r="Q3435" s="11"/>
      <c r="S3435" s="16"/>
      <c r="T3435" s="17"/>
    </row>
    <row r="3436" spans="2:20" x14ac:dyDescent="0.2">
      <c r="B3436" s="3"/>
      <c r="C3436" s="3"/>
      <c r="D3436" s="6"/>
      <c r="E3436" s="8"/>
      <c r="Q3436" s="11"/>
      <c r="S3436" s="16"/>
      <c r="T3436" s="17"/>
    </row>
    <row r="3437" spans="2:20" x14ac:dyDescent="0.2">
      <c r="B3437" s="3"/>
      <c r="C3437" s="3"/>
      <c r="D3437" s="6"/>
      <c r="E3437" s="8"/>
      <c r="Q3437" s="11"/>
      <c r="S3437" s="16"/>
      <c r="T3437" s="17"/>
    </row>
    <row r="3438" spans="2:20" x14ac:dyDescent="0.2">
      <c r="B3438" s="3"/>
      <c r="C3438" s="3"/>
      <c r="D3438" s="6"/>
      <c r="E3438" s="8"/>
      <c r="Q3438" s="11"/>
      <c r="S3438" s="16"/>
      <c r="T3438" s="17"/>
    </row>
    <row r="3439" spans="2:20" x14ac:dyDescent="0.2">
      <c r="B3439" s="3"/>
      <c r="C3439" s="3"/>
      <c r="D3439" s="6"/>
      <c r="E3439" s="8"/>
      <c r="Q3439" s="11"/>
      <c r="S3439" s="16"/>
      <c r="T3439" s="17"/>
    </row>
    <row r="3440" spans="2:20" x14ac:dyDescent="0.2">
      <c r="B3440" s="3"/>
      <c r="C3440" s="3"/>
      <c r="D3440" s="6"/>
      <c r="E3440" s="8"/>
      <c r="Q3440" s="11"/>
      <c r="S3440" s="16"/>
      <c r="T3440" s="17"/>
    </row>
    <row r="3441" spans="2:20" x14ac:dyDescent="0.2">
      <c r="B3441" s="3"/>
      <c r="C3441" s="3"/>
      <c r="D3441" s="6"/>
      <c r="E3441" s="8"/>
      <c r="Q3441" s="11"/>
      <c r="S3441" s="16"/>
      <c r="T3441" s="17"/>
    </row>
    <row r="3442" spans="2:20" x14ac:dyDescent="0.2">
      <c r="B3442" s="3"/>
      <c r="C3442" s="3"/>
      <c r="D3442" s="6"/>
      <c r="E3442" s="8"/>
      <c r="Q3442" s="11"/>
      <c r="S3442" s="16"/>
      <c r="T3442" s="17"/>
    </row>
    <row r="3443" spans="2:20" x14ac:dyDescent="0.2">
      <c r="B3443" s="3"/>
      <c r="C3443" s="3"/>
      <c r="D3443" s="6"/>
      <c r="E3443" s="8"/>
      <c r="Q3443" s="11"/>
      <c r="S3443" s="16"/>
      <c r="T3443" s="17"/>
    </row>
    <row r="3444" spans="2:20" x14ac:dyDescent="0.2">
      <c r="B3444" s="3"/>
      <c r="C3444" s="3"/>
      <c r="D3444" s="6"/>
      <c r="E3444" s="8"/>
      <c r="Q3444" s="11"/>
      <c r="S3444" s="16"/>
      <c r="T3444" s="17"/>
    </row>
    <row r="3445" spans="2:20" x14ac:dyDescent="0.2">
      <c r="B3445" s="3"/>
      <c r="C3445" s="3"/>
      <c r="D3445" s="6"/>
      <c r="E3445" s="8"/>
      <c r="Q3445" s="11"/>
      <c r="S3445" s="16"/>
      <c r="T3445" s="17"/>
    </row>
    <row r="3446" spans="2:20" x14ac:dyDescent="0.2">
      <c r="B3446" s="3"/>
      <c r="C3446" s="3"/>
      <c r="D3446" s="6"/>
      <c r="E3446" s="8"/>
      <c r="Q3446" s="11"/>
      <c r="S3446" s="16"/>
      <c r="T3446" s="17"/>
    </row>
    <row r="3447" spans="2:20" x14ac:dyDescent="0.2">
      <c r="B3447" s="3"/>
      <c r="C3447" s="3"/>
      <c r="D3447" s="6"/>
      <c r="E3447" s="8"/>
      <c r="Q3447" s="11"/>
      <c r="S3447" s="16"/>
      <c r="T3447" s="17"/>
    </row>
    <row r="3448" spans="2:20" x14ac:dyDescent="0.2">
      <c r="B3448" s="3"/>
      <c r="C3448" s="3"/>
      <c r="D3448" s="6"/>
      <c r="E3448" s="8"/>
      <c r="Q3448" s="11"/>
      <c r="S3448" s="16"/>
      <c r="T3448" s="17"/>
    </row>
    <row r="3449" spans="2:20" x14ac:dyDescent="0.2">
      <c r="B3449" s="3"/>
      <c r="C3449" s="3"/>
      <c r="D3449" s="6"/>
      <c r="E3449" s="8"/>
      <c r="Q3449" s="11"/>
      <c r="S3449" s="16"/>
      <c r="T3449" s="17"/>
    </row>
    <row r="3450" spans="2:20" x14ac:dyDescent="0.2">
      <c r="B3450" s="3"/>
      <c r="C3450" s="3"/>
      <c r="D3450" s="6"/>
      <c r="E3450" s="8"/>
      <c r="Q3450" s="11"/>
      <c r="S3450" s="16"/>
      <c r="T3450" s="17"/>
    </row>
    <row r="3451" spans="2:20" x14ac:dyDescent="0.2">
      <c r="B3451" s="3"/>
      <c r="C3451" s="3"/>
      <c r="D3451" s="6"/>
      <c r="E3451" s="8"/>
      <c r="Q3451" s="11"/>
      <c r="S3451" s="16"/>
      <c r="T3451" s="17"/>
    </row>
    <row r="3452" spans="2:20" x14ac:dyDescent="0.2">
      <c r="B3452" s="3"/>
      <c r="C3452" s="3"/>
      <c r="D3452" s="6"/>
      <c r="E3452" s="8"/>
      <c r="Q3452" s="11"/>
      <c r="S3452" s="16"/>
      <c r="T3452" s="17"/>
    </row>
    <row r="3453" spans="2:20" x14ac:dyDescent="0.2">
      <c r="B3453" s="3"/>
      <c r="C3453" s="3"/>
      <c r="D3453" s="6"/>
      <c r="E3453" s="8"/>
      <c r="Q3453" s="11"/>
      <c r="S3453" s="16"/>
      <c r="T3453" s="17"/>
    </row>
    <row r="3454" spans="2:20" x14ac:dyDescent="0.2">
      <c r="B3454" s="3"/>
      <c r="C3454" s="3"/>
      <c r="D3454" s="6"/>
      <c r="E3454" s="8"/>
      <c r="Q3454" s="11"/>
      <c r="S3454" s="16"/>
      <c r="T3454" s="17"/>
    </row>
    <row r="3455" spans="2:20" x14ac:dyDescent="0.2">
      <c r="B3455" s="3"/>
      <c r="C3455" s="3"/>
      <c r="D3455" s="6"/>
      <c r="E3455" s="8"/>
      <c r="Q3455" s="11"/>
      <c r="S3455" s="16"/>
      <c r="T3455" s="17"/>
    </row>
    <row r="3456" spans="2:20" x14ac:dyDescent="0.2">
      <c r="B3456" s="3"/>
      <c r="C3456" s="3"/>
      <c r="D3456" s="6"/>
      <c r="E3456" s="8"/>
      <c r="Q3456" s="11"/>
      <c r="S3456" s="16"/>
      <c r="T3456" s="17"/>
    </row>
    <row r="3457" spans="2:20" x14ac:dyDescent="0.2">
      <c r="B3457" s="3"/>
      <c r="C3457" s="3"/>
      <c r="D3457" s="6"/>
      <c r="E3457" s="8"/>
      <c r="Q3457" s="11"/>
      <c r="S3457" s="16"/>
      <c r="T3457" s="17"/>
    </row>
    <row r="3458" spans="2:20" x14ac:dyDescent="0.2">
      <c r="B3458" s="3"/>
      <c r="C3458" s="3"/>
      <c r="D3458" s="6"/>
      <c r="E3458" s="8"/>
      <c r="Q3458" s="11"/>
      <c r="S3458" s="16"/>
      <c r="T3458" s="17"/>
    </row>
    <row r="3459" spans="2:20" x14ac:dyDescent="0.2">
      <c r="B3459" s="3"/>
      <c r="C3459" s="3"/>
      <c r="D3459" s="6"/>
      <c r="E3459" s="8"/>
      <c r="Q3459" s="11"/>
      <c r="S3459" s="16"/>
      <c r="T3459" s="17"/>
    </row>
    <row r="3460" spans="2:20" x14ac:dyDescent="0.2">
      <c r="B3460" s="3"/>
      <c r="C3460" s="3"/>
      <c r="D3460" s="6"/>
      <c r="E3460" s="8"/>
      <c r="Q3460" s="11"/>
      <c r="S3460" s="16"/>
      <c r="T3460" s="17"/>
    </row>
    <row r="3461" spans="2:20" x14ac:dyDescent="0.2">
      <c r="B3461" s="3"/>
      <c r="C3461" s="3"/>
      <c r="D3461" s="6"/>
      <c r="E3461" s="8"/>
      <c r="Q3461" s="11"/>
      <c r="S3461" s="16"/>
      <c r="T3461" s="17"/>
    </row>
    <row r="3462" spans="2:20" x14ac:dyDescent="0.2">
      <c r="B3462" s="3"/>
      <c r="C3462" s="3"/>
      <c r="D3462" s="6"/>
      <c r="E3462" s="8"/>
      <c r="Q3462" s="11"/>
      <c r="S3462" s="16"/>
      <c r="T3462" s="17"/>
    </row>
    <row r="3463" spans="2:20" x14ac:dyDescent="0.2">
      <c r="B3463" s="3"/>
      <c r="C3463" s="3"/>
      <c r="D3463" s="6"/>
      <c r="E3463" s="8"/>
      <c r="Q3463" s="11"/>
      <c r="S3463" s="16"/>
      <c r="T3463" s="17"/>
    </row>
    <row r="3464" spans="2:20" x14ac:dyDescent="0.2">
      <c r="B3464" s="3"/>
      <c r="C3464" s="3"/>
      <c r="D3464" s="6"/>
      <c r="E3464" s="8"/>
      <c r="Q3464" s="11"/>
      <c r="S3464" s="16"/>
      <c r="T3464" s="17"/>
    </row>
    <row r="3465" spans="2:20" x14ac:dyDescent="0.2">
      <c r="B3465" s="3"/>
      <c r="C3465" s="3"/>
      <c r="D3465" s="6"/>
      <c r="E3465" s="8"/>
      <c r="Q3465" s="11"/>
      <c r="S3465" s="16"/>
      <c r="T3465" s="17"/>
    </row>
    <row r="3466" spans="2:20" x14ac:dyDescent="0.2">
      <c r="B3466" s="3"/>
      <c r="C3466" s="3"/>
      <c r="D3466" s="6"/>
      <c r="E3466" s="8"/>
      <c r="Q3466" s="11"/>
      <c r="S3466" s="16"/>
      <c r="T3466" s="17"/>
    </row>
    <row r="3467" spans="2:20" x14ac:dyDescent="0.2">
      <c r="B3467" s="3"/>
      <c r="C3467" s="3"/>
      <c r="D3467" s="6"/>
      <c r="E3467" s="8"/>
      <c r="Q3467" s="11"/>
      <c r="S3467" s="16"/>
      <c r="T3467" s="17"/>
    </row>
    <row r="3468" spans="2:20" x14ac:dyDescent="0.2">
      <c r="B3468" s="3"/>
      <c r="C3468" s="3"/>
      <c r="D3468" s="6"/>
      <c r="E3468" s="8"/>
      <c r="Q3468" s="11"/>
      <c r="S3468" s="16"/>
      <c r="T3468" s="17"/>
    </row>
    <row r="3469" spans="2:20" x14ac:dyDescent="0.2">
      <c r="B3469" s="3"/>
      <c r="C3469" s="3"/>
      <c r="D3469" s="6"/>
      <c r="E3469" s="8"/>
      <c r="Q3469" s="11"/>
      <c r="S3469" s="16"/>
      <c r="T3469" s="17"/>
    </row>
    <row r="3470" spans="2:20" x14ac:dyDescent="0.2">
      <c r="B3470" s="3"/>
      <c r="C3470" s="3"/>
      <c r="D3470" s="6"/>
      <c r="E3470" s="8"/>
      <c r="Q3470" s="11"/>
      <c r="S3470" s="16"/>
      <c r="T3470" s="17"/>
    </row>
    <row r="3471" spans="2:20" x14ac:dyDescent="0.2">
      <c r="B3471" s="3"/>
      <c r="C3471" s="3"/>
      <c r="D3471" s="6"/>
      <c r="E3471" s="8"/>
      <c r="Q3471" s="11"/>
      <c r="S3471" s="16"/>
      <c r="T3471" s="17"/>
    </row>
    <row r="3472" spans="2:20" x14ac:dyDescent="0.2">
      <c r="B3472" s="3"/>
      <c r="C3472" s="3"/>
      <c r="D3472" s="6"/>
      <c r="E3472" s="8"/>
      <c r="Q3472" s="11"/>
      <c r="S3472" s="16"/>
      <c r="T3472" s="17"/>
    </row>
    <row r="3473" spans="2:20" x14ac:dyDescent="0.2">
      <c r="B3473" s="3"/>
      <c r="C3473" s="3"/>
      <c r="D3473" s="6"/>
      <c r="E3473" s="8"/>
      <c r="Q3473" s="11"/>
      <c r="S3473" s="16"/>
      <c r="T3473" s="17"/>
    </row>
    <row r="3474" spans="2:20" x14ac:dyDescent="0.2">
      <c r="B3474" s="3"/>
      <c r="C3474" s="3"/>
      <c r="D3474" s="6"/>
      <c r="E3474" s="8"/>
      <c r="Q3474" s="11"/>
      <c r="S3474" s="16"/>
      <c r="T3474" s="17"/>
    </row>
    <row r="3475" spans="2:20" x14ac:dyDescent="0.2">
      <c r="B3475" s="3"/>
      <c r="C3475" s="3"/>
      <c r="D3475" s="6"/>
      <c r="E3475" s="8"/>
      <c r="Q3475" s="11"/>
      <c r="S3475" s="16"/>
      <c r="T3475" s="17"/>
    </row>
    <row r="3476" spans="2:20" x14ac:dyDescent="0.2">
      <c r="B3476" s="3"/>
      <c r="C3476" s="3"/>
      <c r="D3476" s="6"/>
      <c r="E3476" s="8"/>
      <c r="Q3476" s="11"/>
      <c r="S3476" s="16"/>
      <c r="T3476" s="17"/>
    </row>
    <row r="3477" spans="2:20" x14ac:dyDescent="0.2">
      <c r="B3477" s="3"/>
      <c r="C3477" s="3"/>
      <c r="D3477" s="6"/>
      <c r="E3477" s="8"/>
      <c r="Q3477" s="11"/>
      <c r="S3477" s="16"/>
      <c r="T3477" s="17"/>
    </row>
    <row r="3478" spans="2:20" x14ac:dyDescent="0.2">
      <c r="B3478" s="3"/>
      <c r="C3478" s="3"/>
      <c r="D3478" s="6"/>
      <c r="E3478" s="8"/>
      <c r="Q3478" s="11"/>
      <c r="S3478" s="16"/>
      <c r="T3478" s="17"/>
    </row>
    <row r="3479" spans="2:20" x14ac:dyDescent="0.2">
      <c r="B3479" s="3"/>
      <c r="C3479" s="3"/>
      <c r="D3479" s="6"/>
      <c r="E3479" s="8"/>
      <c r="Q3479" s="11"/>
      <c r="S3479" s="16"/>
      <c r="T3479" s="17"/>
    </row>
    <row r="3480" spans="2:20" x14ac:dyDescent="0.2">
      <c r="B3480" s="3"/>
      <c r="C3480" s="3"/>
      <c r="D3480" s="6"/>
      <c r="E3480" s="8"/>
      <c r="Q3480" s="11"/>
      <c r="S3480" s="16"/>
      <c r="T3480" s="17"/>
    </row>
    <row r="3481" spans="2:20" x14ac:dyDescent="0.2">
      <c r="B3481" s="3"/>
      <c r="C3481" s="3"/>
      <c r="D3481" s="6"/>
      <c r="E3481" s="8"/>
      <c r="Q3481" s="11"/>
      <c r="S3481" s="16"/>
      <c r="T3481" s="17"/>
    </row>
    <row r="3482" spans="2:20" x14ac:dyDescent="0.2">
      <c r="B3482" s="3"/>
      <c r="C3482" s="3"/>
      <c r="D3482" s="6"/>
      <c r="E3482" s="8"/>
      <c r="Q3482" s="11"/>
      <c r="S3482" s="16"/>
      <c r="T3482" s="17"/>
    </row>
    <row r="3483" spans="2:20" x14ac:dyDescent="0.2">
      <c r="B3483" s="3"/>
      <c r="C3483" s="3"/>
      <c r="D3483" s="6"/>
      <c r="E3483" s="8"/>
      <c r="Q3483" s="11"/>
      <c r="S3483" s="16"/>
      <c r="T3483" s="17"/>
    </row>
    <row r="3484" spans="2:20" x14ac:dyDescent="0.2">
      <c r="B3484" s="3"/>
      <c r="C3484" s="3"/>
      <c r="D3484" s="6"/>
      <c r="E3484" s="8"/>
      <c r="Q3484" s="11"/>
      <c r="S3484" s="16"/>
      <c r="T3484" s="17"/>
    </row>
    <row r="3485" spans="2:20" x14ac:dyDescent="0.2">
      <c r="B3485" s="3"/>
      <c r="C3485" s="3"/>
      <c r="D3485" s="6"/>
      <c r="E3485" s="8"/>
      <c r="Q3485" s="11"/>
      <c r="S3485" s="16"/>
      <c r="T3485" s="17"/>
    </row>
    <row r="3486" spans="2:20" x14ac:dyDescent="0.2">
      <c r="B3486" s="3"/>
      <c r="C3486" s="3"/>
      <c r="D3486" s="6"/>
      <c r="E3486" s="8"/>
      <c r="Q3486" s="11"/>
      <c r="S3486" s="16"/>
      <c r="T3486" s="17"/>
    </row>
    <row r="3487" spans="2:20" x14ac:dyDescent="0.2">
      <c r="B3487" s="3"/>
      <c r="C3487" s="3"/>
      <c r="D3487" s="6"/>
      <c r="E3487" s="8"/>
      <c r="Q3487" s="11"/>
      <c r="S3487" s="16"/>
      <c r="T3487" s="17"/>
    </row>
    <row r="3488" spans="2:20" x14ac:dyDescent="0.2">
      <c r="B3488" s="3"/>
      <c r="C3488" s="3"/>
      <c r="D3488" s="6"/>
      <c r="E3488" s="8"/>
      <c r="Q3488" s="11"/>
      <c r="S3488" s="16"/>
      <c r="T3488" s="17"/>
    </row>
    <row r="3489" spans="2:20" x14ac:dyDescent="0.2">
      <c r="B3489" s="3"/>
      <c r="C3489" s="3"/>
      <c r="D3489" s="6"/>
      <c r="E3489" s="8"/>
      <c r="Q3489" s="11"/>
      <c r="S3489" s="16"/>
      <c r="T3489" s="17"/>
    </row>
    <row r="3490" spans="2:20" x14ac:dyDescent="0.2">
      <c r="B3490" s="3"/>
      <c r="C3490" s="3"/>
      <c r="D3490" s="6"/>
      <c r="E3490" s="8"/>
      <c r="Q3490" s="11"/>
      <c r="S3490" s="16"/>
      <c r="T3490" s="17"/>
    </row>
    <row r="3491" spans="2:20" x14ac:dyDescent="0.2">
      <c r="B3491" s="3"/>
      <c r="C3491" s="3"/>
      <c r="D3491" s="6"/>
      <c r="E3491" s="8"/>
      <c r="Q3491" s="11"/>
      <c r="S3491" s="16"/>
      <c r="T3491" s="17"/>
    </row>
    <row r="3492" spans="2:20" x14ac:dyDescent="0.2">
      <c r="B3492" s="3"/>
      <c r="C3492" s="3"/>
      <c r="D3492" s="6"/>
      <c r="E3492" s="8"/>
      <c r="Q3492" s="11"/>
      <c r="S3492" s="16"/>
      <c r="T3492" s="17"/>
    </row>
    <row r="3493" spans="2:20" x14ac:dyDescent="0.2">
      <c r="B3493" s="3"/>
      <c r="C3493" s="3"/>
      <c r="D3493" s="6"/>
      <c r="E3493" s="8"/>
      <c r="Q3493" s="11"/>
      <c r="S3493" s="16"/>
      <c r="T3493" s="17"/>
    </row>
    <row r="3494" spans="2:20" x14ac:dyDescent="0.2">
      <c r="B3494" s="3"/>
      <c r="C3494" s="3"/>
      <c r="D3494" s="6"/>
      <c r="E3494" s="8"/>
      <c r="Q3494" s="11"/>
      <c r="S3494" s="16"/>
      <c r="T3494" s="17"/>
    </row>
    <row r="3495" spans="2:20" x14ac:dyDescent="0.2">
      <c r="B3495" s="3"/>
      <c r="C3495" s="3"/>
      <c r="D3495" s="6"/>
      <c r="E3495" s="8"/>
      <c r="Q3495" s="11"/>
      <c r="S3495" s="16"/>
      <c r="T3495" s="17"/>
    </row>
    <row r="3496" spans="2:20" x14ac:dyDescent="0.2">
      <c r="B3496" s="3"/>
      <c r="C3496" s="3"/>
      <c r="D3496" s="6"/>
      <c r="E3496" s="8"/>
      <c r="Q3496" s="11"/>
      <c r="S3496" s="16"/>
      <c r="T3496" s="17"/>
    </row>
    <row r="3497" spans="2:20" x14ac:dyDescent="0.2">
      <c r="B3497" s="3"/>
      <c r="C3497" s="3"/>
      <c r="D3497" s="6"/>
      <c r="E3497" s="8"/>
      <c r="Q3497" s="11"/>
      <c r="S3497" s="16"/>
      <c r="T3497" s="17"/>
    </row>
    <row r="3498" spans="2:20" x14ac:dyDescent="0.2">
      <c r="B3498" s="3"/>
      <c r="C3498" s="3"/>
      <c r="D3498" s="6"/>
      <c r="E3498" s="8"/>
      <c r="Q3498" s="11"/>
      <c r="S3498" s="16"/>
      <c r="T3498" s="17"/>
    </row>
    <row r="3499" spans="2:20" x14ac:dyDescent="0.2">
      <c r="B3499" s="3"/>
      <c r="C3499" s="3"/>
      <c r="D3499" s="6"/>
      <c r="E3499" s="8"/>
      <c r="Q3499" s="11"/>
      <c r="S3499" s="16"/>
      <c r="T3499" s="17"/>
    </row>
    <row r="3500" spans="2:20" x14ac:dyDescent="0.2">
      <c r="B3500" s="3"/>
      <c r="C3500" s="3"/>
      <c r="D3500" s="6"/>
      <c r="E3500" s="8"/>
      <c r="Q3500" s="11"/>
      <c r="S3500" s="16"/>
      <c r="T3500" s="17"/>
    </row>
    <row r="3501" spans="2:20" x14ac:dyDescent="0.2">
      <c r="B3501" s="3"/>
      <c r="C3501" s="3"/>
      <c r="D3501" s="6"/>
      <c r="E3501" s="8"/>
      <c r="Q3501" s="11"/>
      <c r="S3501" s="16"/>
      <c r="T3501" s="17"/>
    </row>
    <row r="3502" spans="2:20" x14ac:dyDescent="0.2">
      <c r="B3502" s="3"/>
      <c r="C3502" s="3"/>
      <c r="D3502" s="6"/>
      <c r="E3502" s="8"/>
      <c r="Q3502" s="11"/>
      <c r="S3502" s="16"/>
      <c r="T3502" s="17"/>
    </row>
    <row r="3503" spans="2:20" x14ac:dyDescent="0.2">
      <c r="B3503" s="3"/>
      <c r="C3503" s="3"/>
      <c r="D3503" s="6"/>
      <c r="E3503" s="8"/>
      <c r="Q3503" s="11"/>
      <c r="S3503" s="16"/>
      <c r="T3503" s="17"/>
    </row>
    <row r="3504" spans="2:20" x14ac:dyDescent="0.2">
      <c r="B3504" s="3"/>
      <c r="C3504" s="3"/>
      <c r="D3504" s="6"/>
      <c r="E3504" s="8"/>
      <c r="Q3504" s="11"/>
      <c r="S3504" s="16"/>
      <c r="T3504" s="17"/>
    </row>
    <row r="3505" spans="2:20" x14ac:dyDescent="0.2">
      <c r="B3505" s="3"/>
      <c r="C3505" s="3"/>
      <c r="D3505" s="6"/>
      <c r="E3505" s="8"/>
      <c r="Q3505" s="11"/>
      <c r="S3505" s="16"/>
      <c r="T3505" s="17"/>
    </row>
    <row r="3506" spans="2:20" x14ac:dyDescent="0.2">
      <c r="B3506" s="3"/>
      <c r="C3506" s="3"/>
      <c r="D3506" s="6"/>
      <c r="E3506" s="8"/>
      <c r="Q3506" s="11"/>
      <c r="S3506" s="16"/>
      <c r="T3506" s="17"/>
    </row>
    <row r="3507" spans="2:20" x14ac:dyDescent="0.2">
      <c r="B3507" s="3"/>
      <c r="C3507" s="3"/>
      <c r="D3507" s="6"/>
      <c r="E3507" s="8"/>
      <c r="Q3507" s="11"/>
      <c r="S3507" s="16"/>
      <c r="T3507" s="17"/>
    </row>
    <row r="3508" spans="2:20" x14ac:dyDescent="0.2">
      <c r="B3508" s="3"/>
      <c r="C3508" s="3"/>
      <c r="D3508" s="6"/>
      <c r="E3508" s="8"/>
      <c r="Q3508" s="11"/>
      <c r="S3508" s="16"/>
      <c r="T3508" s="17"/>
    </row>
    <row r="3509" spans="2:20" x14ac:dyDescent="0.2">
      <c r="B3509" s="3"/>
      <c r="C3509" s="3"/>
      <c r="D3509" s="6"/>
      <c r="E3509" s="8"/>
      <c r="Q3509" s="11"/>
      <c r="S3509" s="16"/>
      <c r="T3509" s="17"/>
    </row>
    <row r="3510" spans="2:20" x14ac:dyDescent="0.2">
      <c r="B3510" s="3"/>
      <c r="C3510" s="3"/>
      <c r="D3510" s="6"/>
      <c r="E3510" s="8"/>
      <c r="Q3510" s="11"/>
      <c r="S3510" s="16"/>
      <c r="T3510" s="17"/>
    </row>
    <row r="3511" spans="2:20" x14ac:dyDescent="0.2">
      <c r="B3511" s="3"/>
      <c r="C3511" s="3"/>
      <c r="D3511" s="6"/>
      <c r="E3511" s="8"/>
      <c r="Q3511" s="11"/>
      <c r="S3511" s="16"/>
      <c r="T3511" s="17"/>
    </row>
    <row r="3512" spans="2:20" x14ac:dyDescent="0.2">
      <c r="B3512" s="3"/>
      <c r="C3512" s="3"/>
      <c r="D3512" s="6"/>
      <c r="E3512" s="8"/>
      <c r="Q3512" s="11"/>
      <c r="S3512" s="16"/>
      <c r="T3512" s="17"/>
    </row>
    <row r="3513" spans="2:20" x14ac:dyDescent="0.2">
      <c r="B3513" s="3"/>
      <c r="C3513" s="3"/>
      <c r="D3513" s="6"/>
      <c r="E3513" s="8"/>
      <c r="Q3513" s="11"/>
      <c r="S3513" s="16"/>
      <c r="T3513" s="17"/>
    </row>
    <row r="3514" spans="2:20" x14ac:dyDescent="0.2">
      <c r="B3514" s="3"/>
      <c r="C3514" s="3"/>
      <c r="D3514" s="6"/>
      <c r="E3514" s="8"/>
      <c r="Q3514" s="11"/>
      <c r="S3514" s="16"/>
      <c r="T3514" s="17"/>
    </row>
    <row r="3515" spans="2:20" x14ac:dyDescent="0.2">
      <c r="B3515" s="3"/>
      <c r="C3515" s="3"/>
      <c r="D3515" s="6"/>
      <c r="E3515" s="8"/>
      <c r="Q3515" s="11"/>
      <c r="S3515" s="16"/>
      <c r="T3515" s="17"/>
    </row>
    <row r="3516" spans="2:20" x14ac:dyDescent="0.2">
      <c r="B3516" s="3"/>
      <c r="C3516" s="3"/>
      <c r="D3516" s="6"/>
      <c r="E3516" s="8"/>
      <c r="Q3516" s="11"/>
      <c r="S3516" s="16"/>
      <c r="T3516" s="17"/>
    </row>
    <row r="3517" spans="2:20" x14ac:dyDescent="0.2">
      <c r="B3517" s="3"/>
      <c r="C3517" s="3"/>
      <c r="D3517" s="6"/>
      <c r="E3517" s="8"/>
      <c r="Q3517" s="11"/>
      <c r="S3517" s="16"/>
      <c r="T3517" s="17"/>
    </row>
    <row r="3518" spans="2:20" x14ac:dyDescent="0.2">
      <c r="B3518" s="3"/>
      <c r="C3518" s="3"/>
      <c r="D3518" s="6"/>
      <c r="E3518" s="8"/>
      <c r="Q3518" s="11"/>
      <c r="S3518" s="16"/>
      <c r="T3518" s="17"/>
    </row>
    <row r="3519" spans="2:20" x14ac:dyDescent="0.2">
      <c r="B3519" s="3"/>
      <c r="C3519" s="3"/>
      <c r="D3519" s="6"/>
      <c r="E3519" s="8"/>
      <c r="Q3519" s="11"/>
      <c r="S3519" s="16"/>
      <c r="T3519" s="17"/>
    </row>
    <row r="3520" spans="2:20" x14ac:dyDescent="0.2">
      <c r="B3520" s="3"/>
      <c r="C3520" s="3"/>
      <c r="D3520" s="6"/>
      <c r="E3520" s="8"/>
      <c r="Q3520" s="11"/>
      <c r="S3520" s="16"/>
      <c r="T3520" s="17"/>
    </row>
    <row r="3521" spans="2:20" x14ac:dyDescent="0.2">
      <c r="B3521" s="3"/>
      <c r="C3521" s="3"/>
      <c r="D3521" s="6"/>
      <c r="E3521" s="8"/>
      <c r="Q3521" s="11"/>
      <c r="S3521" s="16"/>
      <c r="T3521" s="17"/>
    </row>
    <row r="3522" spans="2:20" x14ac:dyDescent="0.2">
      <c r="B3522" s="3"/>
      <c r="C3522" s="3"/>
      <c r="D3522" s="6"/>
      <c r="E3522" s="8"/>
      <c r="Q3522" s="11"/>
      <c r="S3522" s="16"/>
      <c r="T3522" s="17"/>
    </row>
    <row r="3523" spans="2:20" x14ac:dyDescent="0.2">
      <c r="B3523" s="3"/>
      <c r="C3523" s="3"/>
      <c r="D3523" s="6"/>
      <c r="E3523" s="8"/>
      <c r="Q3523" s="11"/>
      <c r="S3523" s="16"/>
      <c r="T3523" s="17"/>
    </row>
    <row r="3524" spans="2:20" x14ac:dyDescent="0.2">
      <c r="B3524" s="3"/>
      <c r="C3524" s="3"/>
      <c r="D3524" s="6"/>
      <c r="E3524" s="8"/>
      <c r="Q3524" s="11"/>
      <c r="S3524" s="16"/>
      <c r="T3524" s="17"/>
    </row>
    <row r="3525" spans="2:20" x14ac:dyDescent="0.2">
      <c r="B3525" s="3"/>
      <c r="C3525" s="3"/>
      <c r="D3525" s="6"/>
      <c r="E3525" s="8"/>
      <c r="Q3525" s="11"/>
      <c r="S3525" s="16"/>
      <c r="T3525" s="17"/>
    </row>
    <row r="3526" spans="2:20" x14ac:dyDescent="0.2">
      <c r="B3526" s="3"/>
      <c r="C3526" s="3"/>
      <c r="D3526" s="6"/>
      <c r="E3526" s="8"/>
      <c r="Q3526" s="11"/>
      <c r="S3526" s="16"/>
      <c r="T3526" s="17"/>
    </row>
    <row r="3527" spans="2:20" x14ac:dyDescent="0.2">
      <c r="B3527" s="3"/>
      <c r="C3527" s="3"/>
      <c r="D3527" s="6"/>
      <c r="E3527" s="8"/>
      <c r="Q3527" s="11"/>
      <c r="S3527" s="16"/>
      <c r="T3527" s="17"/>
    </row>
    <row r="3528" spans="2:20" x14ac:dyDescent="0.2">
      <c r="B3528" s="3"/>
      <c r="C3528" s="3"/>
      <c r="D3528" s="6"/>
      <c r="E3528" s="8"/>
      <c r="Q3528" s="11"/>
      <c r="S3528" s="16"/>
      <c r="T3528" s="17"/>
    </row>
    <row r="3529" spans="2:20" x14ac:dyDescent="0.2">
      <c r="B3529" s="3"/>
      <c r="C3529" s="3"/>
      <c r="D3529" s="6"/>
      <c r="E3529" s="8"/>
      <c r="Q3529" s="11"/>
      <c r="S3529" s="16"/>
      <c r="T3529" s="17"/>
    </row>
    <row r="3530" spans="2:20" x14ac:dyDescent="0.2">
      <c r="B3530" s="3"/>
      <c r="C3530" s="3"/>
      <c r="D3530" s="6"/>
      <c r="E3530" s="8"/>
      <c r="Q3530" s="11"/>
      <c r="S3530" s="16"/>
      <c r="T3530" s="17"/>
    </row>
    <row r="3531" spans="2:20" x14ac:dyDescent="0.2">
      <c r="B3531" s="3"/>
      <c r="C3531" s="3"/>
      <c r="D3531" s="6"/>
      <c r="E3531" s="8"/>
      <c r="Q3531" s="11"/>
      <c r="S3531" s="16"/>
      <c r="T3531" s="17"/>
    </row>
    <row r="3532" spans="2:20" x14ac:dyDescent="0.2">
      <c r="B3532" s="3"/>
      <c r="C3532" s="3"/>
      <c r="D3532" s="6"/>
      <c r="E3532" s="8"/>
      <c r="Q3532" s="11"/>
      <c r="S3532" s="16"/>
      <c r="T3532" s="17"/>
    </row>
    <row r="3533" spans="2:20" x14ac:dyDescent="0.2">
      <c r="B3533" s="3"/>
      <c r="C3533" s="3"/>
      <c r="D3533" s="6"/>
      <c r="E3533" s="8"/>
      <c r="Q3533" s="11"/>
      <c r="S3533" s="16"/>
      <c r="T3533" s="17"/>
    </row>
    <row r="3534" spans="2:20" x14ac:dyDescent="0.2">
      <c r="B3534" s="3"/>
      <c r="C3534" s="3"/>
      <c r="D3534" s="6"/>
      <c r="E3534" s="8"/>
      <c r="Q3534" s="11"/>
      <c r="S3534" s="16"/>
      <c r="T3534" s="17"/>
    </row>
    <row r="3535" spans="2:20" x14ac:dyDescent="0.2">
      <c r="B3535" s="3"/>
      <c r="C3535" s="3"/>
      <c r="D3535" s="6"/>
      <c r="E3535" s="8"/>
      <c r="Q3535" s="11"/>
      <c r="S3535" s="16"/>
      <c r="T3535" s="17"/>
    </row>
    <row r="3536" spans="2:20" x14ac:dyDescent="0.2">
      <c r="B3536" s="3"/>
      <c r="C3536" s="3"/>
      <c r="D3536" s="6"/>
      <c r="E3536" s="8"/>
      <c r="Q3536" s="11"/>
      <c r="S3536" s="16"/>
      <c r="T3536" s="17"/>
    </row>
    <row r="3537" spans="2:20" x14ac:dyDescent="0.2">
      <c r="B3537" s="3"/>
      <c r="C3537" s="3"/>
      <c r="D3537" s="6"/>
      <c r="E3537" s="8"/>
      <c r="Q3537" s="11"/>
      <c r="S3537" s="16"/>
      <c r="T3537" s="17"/>
    </row>
    <row r="3538" spans="2:20" x14ac:dyDescent="0.2">
      <c r="B3538" s="3"/>
      <c r="C3538" s="3"/>
      <c r="D3538" s="6"/>
      <c r="E3538" s="8"/>
      <c r="Q3538" s="11"/>
      <c r="S3538" s="16"/>
      <c r="T3538" s="17"/>
    </row>
    <row r="3539" spans="2:20" x14ac:dyDescent="0.2">
      <c r="B3539" s="3"/>
      <c r="C3539" s="3"/>
      <c r="D3539" s="6"/>
      <c r="E3539" s="8"/>
      <c r="Q3539" s="11"/>
      <c r="S3539" s="16"/>
      <c r="T3539" s="17"/>
    </row>
    <row r="3540" spans="2:20" x14ac:dyDescent="0.2">
      <c r="B3540" s="3"/>
      <c r="C3540" s="3"/>
      <c r="D3540" s="6"/>
      <c r="E3540" s="8"/>
      <c r="Q3540" s="11"/>
      <c r="S3540" s="16"/>
      <c r="T3540" s="17"/>
    </row>
    <row r="3541" spans="2:20" x14ac:dyDescent="0.2">
      <c r="B3541" s="3"/>
      <c r="C3541" s="3"/>
      <c r="D3541" s="6"/>
      <c r="E3541" s="8"/>
      <c r="Q3541" s="11"/>
      <c r="S3541" s="16"/>
      <c r="T3541" s="17"/>
    </row>
    <row r="3542" spans="2:20" x14ac:dyDescent="0.2">
      <c r="B3542" s="3"/>
      <c r="C3542" s="3"/>
      <c r="D3542" s="6"/>
      <c r="E3542" s="8"/>
      <c r="Q3542" s="11"/>
      <c r="S3542" s="16"/>
      <c r="T3542" s="17"/>
    </row>
    <row r="3543" spans="2:20" x14ac:dyDescent="0.2">
      <c r="B3543" s="3"/>
      <c r="C3543" s="3"/>
      <c r="D3543" s="6"/>
      <c r="E3543" s="8"/>
      <c r="Q3543" s="11"/>
      <c r="S3543" s="16"/>
      <c r="T3543" s="17"/>
    </row>
    <row r="3544" spans="2:20" x14ac:dyDescent="0.2">
      <c r="B3544" s="3"/>
      <c r="C3544" s="3"/>
      <c r="D3544" s="6"/>
      <c r="E3544" s="8"/>
      <c r="Q3544" s="11"/>
      <c r="S3544" s="16"/>
      <c r="T3544" s="17"/>
    </row>
    <row r="3545" spans="2:20" x14ac:dyDescent="0.2">
      <c r="B3545" s="3"/>
      <c r="C3545" s="3"/>
      <c r="D3545" s="6"/>
      <c r="E3545" s="8"/>
      <c r="Q3545" s="11"/>
      <c r="S3545" s="16"/>
      <c r="T3545" s="17"/>
    </row>
    <row r="3546" spans="2:20" x14ac:dyDescent="0.2">
      <c r="B3546" s="3"/>
      <c r="C3546" s="3"/>
      <c r="D3546" s="6"/>
      <c r="E3546" s="8"/>
      <c r="Q3546" s="11"/>
      <c r="S3546" s="16"/>
      <c r="T3546" s="17"/>
    </row>
    <row r="3547" spans="2:20" x14ac:dyDescent="0.2">
      <c r="B3547" s="3"/>
      <c r="C3547" s="3"/>
      <c r="D3547" s="6"/>
      <c r="E3547" s="8"/>
      <c r="Q3547" s="11"/>
      <c r="S3547" s="16"/>
      <c r="T3547" s="17"/>
    </row>
    <row r="3548" spans="2:20" x14ac:dyDescent="0.2">
      <c r="B3548" s="3"/>
      <c r="C3548" s="3"/>
      <c r="D3548" s="6"/>
      <c r="E3548" s="8"/>
      <c r="Q3548" s="11"/>
      <c r="S3548" s="16"/>
      <c r="T3548" s="17"/>
    </row>
    <row r="3549" spans="2:20" x14ac:dyDescent="0.2">
      <c r="B3549" s="3"/>
      <c r="C3549" s="3"/>
      <c r="D3549" s="6"/>
      <c r="E3549" s="8"/>
      <c r="Q3549" s="11"/>
      <c r="S3549" s="16"/>
      <c r="T3549" s="17"/>
    </row>
    <row r="3550" spans="2:20" x14ac:dyDescent="0.2">
      <c r="B3550" s="3"/>
      <c r="C3550" s="3"/>
      <c r="D3550" s="6"/>
      <c r="E3550" s="8"/>
      <c r="Q3550" s="11"/>
      <c r="S3550" s="16"/>
      <c r="T3550" s="17"/>
    </row>
    <row r="3551" spans="2:20" x14ac:dyDescent="0.2">
      <c r="B3551" s="3"/>
      <c r="C3551" s="3"/>
      <c r="D3551" s="6"/>
      <c r="E3551" s="8"/>
      <c r="Q3551" s="11"/>
      <c r="S3551" s="16"/>
      <c r="T3551" s="17"/>
    </row>
    <row r="3552" spans="2:20" x14ac:dyDescent="0.2">
      <c r="B3552" s="3"/>
      <c r="C3552" s="3"/>
      <c r="D3552" s="6"/>
      <c r="E3552" s="8"/>
      <c r="Q3552" s="11"/>
      <c r="S3552" s="16"/>
      <c r="T3552" s="17"/>
    </row>
    <row r="3553" spans="2:20" x14ac:dyDescent="0.2">
      <c r="B3553" s="3"/>
      <c r="C3553" s="3"/>
      <c r="D3553" s="6"/>
      <c r="E3553" s="8"/>
      <c r="Q3553" s="11"/>
      <c r="S3553" s="16"/>
      <c r="T3553" s="17"/>
    </row>
    <row r="3554" spans="2:20" x14ac:dyDescent="0.2">
      <c r="B3554" s="3"/>
      <c r="C3554" s="3"/>
      <c r="D3554" s="6"/>
      <c r="E3554" s="8"/>
      <c r="Q3554" s="11"/>
      <c r="S3554" s="16"/>
      <c r="T3554" s="17"/>
    </row>
    <row r="3555" spans="2:20" x14ac:dyDescent="0.2">
      <c r="B3555" s="3"/>
      <c r="C3555" s="3"/>
      <c r="D3555" s="6"/>
      <c r="E3555" s="8"/>
      <c r="Q3555" s="11"/>
      <c r="S3555" s="16"/>
      <c r="T3555" s="17"/>
    </row>
    <row r="3556" spans="2:20" x14ac:dyDescent="0.2">
      <c r="B3556" s="3"/>
      <c r="C3556" s="3"/>
      <c r="D3556" s="6"/>
      <c r="E3556" s="8"/>
      <c r="Q3556" s="11"/>
      <c r="S3556" s="16"/>
      <c r="T3556" s="17"/>
    </row>
    <row r="3557" spans="2:20" x14ac:dyDescent="0.2">
      <c r="B3557" s="3"/>
      <c r="C3557" s="3"/>
      <c r="D3557" s="6"/>
      <c r="E3557" s="8"/>
      <c r="Q3557" s="11"/>
      <c r="S3557" s="16"/>
      <c r="T3557" s="17"/>
    </row>
    <row r="3558" spans="2:20" x14ac:dyDescent="0.2">
      <c r="B3558" s="3"/>
      <c r="C3558" s="3"/>
      <c r="D3558" s="6"/>
      <c r="E3558" s="8"/>
      <c r="Q3558" s="11"/>
      <c r="S3558" s="16"/>
      <c r="T3558" s="17"/>
    </row>
    <row r="3559" spans="2:20" x14ac:dyDescent="0.2">
      <c r="B3559" s="3"/>
      <c r="C3559" s="3"/>
      <c r="D3559" s="6"/>
      <c r="E3559" s="8"/>
      <c r="Q3559" s="11"/>
      <c r="S3559" s="16"/>
      <c r="T3559" s="17"/>
    </row>
    <row r="3560" spans="2:20" x14ac:dyDescent="0.2">
      <c r="B3560" s="3"/>
      <c r="C3560" s="3"/>
      <c r="D3560" s="6"/>
      <c r="E3560" s="8"/>
      <c r="Q3560" s="11"/>
      <c r="S3560" s="16"/>
      <c r="T3560" s="17"/>
    </row>
    <row r="3561" spans="2:20" x14ac:dyDescent="0.2">
      <c r="B3561" s="3"/>
      <c r="C3561" s="3"/>
      <c r="D3561" s="6"/>
      <c r="E3561" s="8"/>
      <c r="Q3561" s="11"/>
      <c r="S3561" s="16"/>
      <c r="T3561" s="17"/>
    </row>
    <row r="3562" spans="2:20" x14ac:dyDescent="0.2">
      <c r="B3562" s="3"/>
      <c r="C3562" s="3"/>
      <c r="D3562" s="6"/>
      <c r="E3562" s="8"/>
      <c r="Q3562" s="11"/>
      <c r="S3562" s="16"/>
      <c r="T3562" s="17"/>
    </row>
    <row r="3563" spans="2:20" x14ac:dyDescent="0.2">
      <c r="B3563" s="3"/>
      <c r="C3563" s="3"/>
      <c r="D3563" s="6"/>
      <c r="E3563" s="8"/>
      <c r="Q3563" s="11"/>
      <c r="S3563" s="16"/>
      <c r="T3563" s="17"/>
    </row>
    <row r="3564" spans="2:20" x14ac:dyDescent="0.2">
      <c r="B3564" s="3"/>
      <c r="C3564" s="3"/>
      <c r="D3564" s="6"/>
      <c r="E3564" s="8"/>
      <c r="Q3564" s="11"/>
      <c r="S3564" s="16"/>
      <c r="T3564" s="17"/>
    </row>
    <row r="3565" spans="2:20" x14ac:dyDescent="0.2">
      <c r="B3565" s="3"/>
      <c r="C3565" s="3"/>
      <c r="D3565" s="6"/>
      <c r="E3565" s="8"/>
      <c r="Q3565" s="11"/>
      <c r="S3565" s="16"/>
      <c r="T3565" s="17"/>
    </row>
    <row r="3566" spans="2:20" x14ac:dyDescent="0.2">
      <c r="B3566" s="3"/>
      <c r="C3566" s="3"/>
      <c r="D3566" s="6"/>
      <c r="E3566" s="8"/>
      <c r="Q3566" s="11"/>
      <c r="S3566" s="16"/>
      <c r="T3566" s="17"/>
    </row>
    <row r="3567" spans="2:20" x14ac:dyDescent="0.2">
      <c r="B3567" s="3"/>
      <c r="C3567" s="3"/>
      <c r="D3567" s="6"/>
      <c r="E3567" s="8"/>
      <c r="Q3567" s="11"/>
      <c r="S3567" s="16"/>
      <c r="T3567" s="17"/>
    </row>
    <row r="3568" spans="2:20" x14ac:dyDescent="0.2">
      <c r="B3568" s="3"/>
      <c r="C3568" s="3"/>
      <c r="D3568" s="6"/>
      <c r="E3568" s="8"/>
      <c r="Q3568" s="11"/>
      <c r="S3568" s="16"/>
      <c r="T3568" s="17"/>
    </row>
    <row r="3569" spans="2:20" x14ac:dyDescent="0.2">
      <c r="B3569" s="3"/>
      <c r="C3569" s="3"/>
      <c r="D3569" s="6"/>
      <c r="E3569" s="8"/>
      <c r="Q3569" s="11"/>
      <c r="S3569" s="16"/>
      <c r="T3569" s="17"/>
    </row>
    <row r="3570" spans="2:20" x14ac:dyDescent="0.2">
      <c r="B3570" s="3"/>
      <c r="C3570" s="3"/>
      <c r="D3570" s="6"/>
      <c r="E3570" s="8"/>
      <c r="Q3570" s="11"/>
      <c r="S3570" s="16"/>
      <c r="T3570" s="17"/>
    </row>
    <row r="3571" spans="2:20" x14ac:dyDescent="0.2">
      <c r="B3571" s="3"/>
      <c r="C3571" s="3"/>
      <c r="D3571" s="6"/>
      <c r="E3571" s="8"/>
      <c r="Q3571" s="11"/>
      <c r="S3571" s="16"/>
      <c r="T3571" s="17"/>
    </row>
    <row r="3572" spans="2:20" x14ac:dyDescent="0.2">
      <c r="B3572" s="3"/>
      <c r="C3572" s="3"/>
      <c r="D3572" s="6"/>
      <c r="E3572" s="8"/>
      <c r="Q3572" s="11"/>
      <c r="S3572" s="16"/>
      <c r="T3572" s="17"/>
    </row>
    <row r="3573" spans="2:20" x14ac:dyDescent="0.2">
      <c r="B3573" s="3"/>
      <c r="C3573" s="3"/>
      <c r="D3573" s="6"/>
      <c r="E3573" s="8"/>
      <c r="Q3573" s="11"/>
      <c r="S3573" s="16"/>
      <c r="T3573" s="17"/>
    </row>
    <row r="3574" spans="2:20" x14ac:dyDescent="0.2">
      <c r="B3574" s="3"/>
      <c r="C3574" s="3"/>
      <c r="D3574" s="6"/>
      <c r="E3574" s="8"/>
      <c r="Q3574" s="11"/>
      <c r="S3574" s="16"/>
      <c r="T3574" s="17"/>
    </row>
    <row r="3575" spans="2:20" x14ac:dyDescent="0.2">
      <c r="B3575" s="3"/>
      <c r="C3575" s="3"/>
      <c r="D3575" s="6"/>
      <c r="E3575" s="8"/>
      <c r="Q3575" s="11"/>
      <c r="S3575" s="16"/>
      <c r="T3575" s="17"/>
    </row>
    <row r="3576" spans="2:20" x14ac:dyDescent="0.2">
      <c r="B3576" s="3"/>
      <c r="C3576" s="3"/>
      <c r="D3576" s="6"/>
      <c r="E3576" s="8"/>
      <c r="Q3576" s="11"/>
      <c r="S3576" s="16"/>
      <c r="T3576" s="17"/>
    </row>
    <row r="3577" spans="2:20" x14ac:dyDescent="0.2">
      <c r="B3577" s="3"/>
      <c r="C3577" s="3"/>
      <c r="D3577" s="6"/>
      <c r="E3577" s="8"/>
      <c r="Q3577" s="11"/>
      <c r="S3577" s="16"/>
      <c r="T3577" s="17"/>
    </row>
    <row r="3578" spans="2:20" x14ac:dyDescent="0.2">
      <c r="B3578" s="3"/>
      <c r="C3578" s="3"/>
      <c r="D3578" s="6"/>
      <c r="E3578" s="8"/>
      <c r="Q3578" s="11"/>
      <c r="S3578" s="16"/>
      <c r="T3578" s="17"/>
    </row>
    <row r="3579" spans="2:20" x14ac:dyDescent="0.2">
      <c r="B3579" s="3"/>
      <c r="C3579" s="3"/>
      <c r="D3579" s="6"/>
      <c r="E3579" s="8"/>
      <c r="Q3579" s="11"/>
      <c r="S3579" s="16"/>
      <c r="T3579" s="17"/>
    </row>
    <row r="3580" spans="2:20" x14ac:dyDescent="0.2">
      <c r="B3580" s="3"/>
      <c r="C3580" s="3"/>
      <c r="D3580" s="6"/>
      <c r="E3580" s="8"/>
      <c r="Q3580" s="11"/>
      <c r="S3580" s="16"/>
      <c r="T3580" s="17"/>
    </row>
    <row r="3581" spans="2:20" x14ac:dyDescent="0.2">
      <c r="B3581" s="3"/>
      <c r="C3581" s="3"/>
      <c r="D3581" s="6"/>
      <c r="E3581" s="8"/>
      <c r="Q3581" s="11"/>
      <c r="S3581" s="16"/>
      <c r="T3581" s="17"/>
    </row>
    <row r="3582" spans="2:20" x14ac:dyDescent="0.2">
      <c r="B3582" s="3"/>
      <c r="C3582" s="3"/>
      <c r="D3582" s="6"/>
      <c r="E3582" s="8"/>
      <c r="Q3582" s="11"/>
      <c r="S3582" s="16"/>
      <c r="T3582" s="17"/>
    </row>
    <row r="3583" spans="2:20" x14ac:dyDescent="0.2">
      <c r="B3583" s="3"/>
      <c r="C3583" s="3"/>
      <c r="D3583" s="6"/>
      <c r="E3583" s="8"/>
      <c r="Q3583" s="11"/>
      <c r="S3583" s="16"/>
      <c r="T3583" s="17"/>
    </row>
    <row r="3584" spans="2:20" x14ac:dyDescent="0.2">
      <c r="B3584" s="3"/>
      <c r="C3584" s="3"/>
      <c r="D3584" s="6"/>
      <c r="E3584" s="8"/>
      <c r="Q3584" s="11"/>
      <c r="S3584" s="16"/>
      <c r="T3584" s="17"/>
    </row>
    <row r="3585" spans="2:20" x14ac:dyDescent="0.2">
      <c r="B3585" s="3"/>
      <c r="C3585" s="3"/>
      <c r="D3585" s="6"/>
      <c r="E3585" s="8"/>
      <c r="Q3585" s="11"/>
      <c r="S3585" s="16"/>
      <c r="T3585" s="17"/>
    </row>
    <row r="3586" spans="2:20" x14ac:dyDescent="0.2">
      <c r="B3586" s="3"/>
      <c r="C3586" s="3"/>
      <c r="D3586" s="6"/>
      <c r="E3586" s="8"/>
      <c r="Q3586" s="11"/>
      <c r="S3586" s="16"/>
      <c r="T3586" s="17"/>
    </row>
    <row r="3587" spans="2:20" x14ac:dyDescent="0.2">
      <c r="B3587" s="3"/>
      <c r="C3587" s="3"/>
      <c r="D3587" s="6"/>
      <c r="E3587" s="8"/>
      <c r="Q3587" s="11"/>
      <c r="S3587" s="16"/>
      <c r="T3587" s="17"/>
    </row>
    <row r="3588" spans="2:20" x14ac:dyDescent="0.2">
      <c r="B3588" s="3"/>
      <c r="C3588" s="3"/>
      <c r="D3588" s="6"/>
      <c r="E3588" s="8"/>
      <c r="Q3588" s="11"/>
      <c r="S3588" s="16"/>
      <c r="T3588" s="17"/>
    </row>
    <row r="3589" spans="2:20" x14ac:dyDescent="0.2">
      <c r="B3589" s="3"/>
      <c r="C3589" s="3"/>
      <c r="D3589" s="6"/>
      <c r="E3589" s="8"/>
      <c r="Q3589" s="11"/>
      <c r="S3589" s="16"/>
      <c r="T3589" s="17"/>
    </row>
    <row r="3590" spans="2:20" x14ac:dyDescent="0.2">
      <c r="B3590" s="3"/>
      <c r="C3590" s="3"/>
      <c r="D3590" s="6"/>
      <c r="E3590" s="8"/>
      <c r="Q3590" s="11"/>
      <c r="S3590" s="16"/>
      <c r="T3590" s="17"/>
    </row>
    <row r="3591" spans="2:20" x14ac:dyDescent="0.2">
      <c r="B3591" s="3"/>
      <c r="C3591" s="3"/>
      <c r="D3591" s="6"/>
      <c r="E3591" s="8"/>
      <c r="Q3591" s="11"/>
      <c r="S3591" s="16"/>
      <c r="T3591" s="17"/>
    </row>
    <row r="3592" spans="2:20" x14ac:dyDescent="0.2">
      <c r="B3592" s="3"/>
      <c r="C3592" s="3"/>
      <c r="D3592" s="6"/>
      <c r="E3592" s="8"/>
      <c r="Q3592" s="11"/>
      <c r="S3592" s="16"/>
      <c r="T3592" s="17"/>
    </row>
    <row r="3593" spans="2:20" x14ac:dyDescent="0.2">
      <c r="B3593" s="3"/>
      <c r="C3593" s="3"/>
      <c r="D3593" s="6"/>
      <c r="E3593" s="8"/>
      <c r="Q3593" s="11"/>
      <c r="S3593" s="16"/>
      <c r="T3593" s="17"/>
    </row>
    <row r="3594" spans="2:20" x14ac:dyDescent="0.2">
      <c r="B3594" s="3"/>
      <c r="C3594" s="3"/>
      <c r="D3594" s="6"/>
      <c r="E3594" s="8"/>
      <c r="Q3594" s="11"/>
      <c r="S3594" s="16"/>
      <c r="T3594" s="17"/>
    </row>
    <row r="3595" spans="2:20" x14ac:dyDescent="0.2">
      <c r="B3595" s="3"/>
      <c r="C3595" s="3"/>
      <c r="D3595" s="6"/>
      <c r="E3595" s="8"/>
      <c r="Q3595" s="11"/>
      <c r="S3595" s="16"/>
      <c r="T3595" s="17"/>
    </row>
    <row r="3596" spans="2:20" x14ac:dyDescent="0.2">
      <c r="B3596" s="3"/>
      <c r="C3596" s="3"/>
      <c r="D3596" s="6"/>
      <c r="E3596" s="8"/>
      <c r="Q3596" s="11"/>
      <c r="S3596" s="16"/>
      <c r="T3596" s="17"/>
    </row>
    <row r="3597" spans="2:20" x14ac:dyDescent="0.2">
      <c r="B3597" s="3"/>
      <c r="C3597" s="3"/>
      <c r="D3597" s="6"/>
      <c r="E3597" s="8"/>
      <c r="Q3597" s="11"/>
      <c r="S3597" s="16"/>
      <c r="T3597" s="17"/>
    </row>
    <row r="3598" spans="2:20" x14ac:dyDescent="0.2">
      <c r="B3598" s="3"/>
      <c r="C3598" s="3"/>
      <c r="D3598" s="6"/>
      <c r="E3598" s="8"/>
      <c r="Q3598" s="11"/>
      <c r="S3598" s="16"/>
      <c r="T3598" s="17"/>
    </row>
    <row r="3599" spans="2:20" x14ac:dyDescent="0.2">
      <c r="B3599" s="3"/>
      <c r="C3599" s="3"/>
      <c r="D3599" s="6"/>
      <c r="E3599" s="8"/>
      <c r="Q3599" s="11"/>
      <c r="S3599" s="16"/>
      <c r="T3599" s="17"/>
    </row>
    <row r="3600" spans="2:20" x14ac:dyDescent="0.2">
      <c r="B3600" s="3"/>
      <c r="C3600" s="3"/>
      <c r="D3600" s="6"/>
      <c r="E3600" s="8"/>
      <c r="Q3600" s="11"/>
      <c r="S3600" s="16"/>
      <c r="T3600" s="17"/>
    </row>
    <row r="3601" spans="2:20" x14ac:dyDescent="0.2">
      <c r="B3601" s="3"/>
      <c r="C3601" s="3"/>
      <c r="D3601" s="6"/>
      <c r="E3601" s="8"/>
      <c r="Q3601" s="11"/>
      <c r="S3601" s="16"/>
      <c r="T3601" s="17"/>
    </row>
    <row r="3602" spans="2:20" x14ac:dyDescent="0.2">
      <c r="B3602" s="3"/>
      <c r="C3602" s="3"/>
      <c r="D3602" s="6"/>
      <c r="E3602" s="8"/>
      <c r="Q3602" s="11"/>
      <c r="S3602" s="16"/>
      <c r="T3602" s="17"/>
    </row>
    <row r="3603" spans="2:20" x14ac:dyDescent="0.2">
      <c r="B3603" s="3"/>
      <c r="C3603" s="3"/>
      <c r="D3603" s="6"/>
      <c r="E3603" s="8"/>
      <c r="Q3603" s="11"/>
      <c r="S3603" s="16"/>
      <c r="T3603" s="17"/>
    </row>
    <row r="3604" spans="2:20" x14ac:dyDescent="0.2">
      <c r="B3604" s="3"/>
      <c r="C3604" s="3"/>
      <c r="D3604" s="6"/>
      <c r="E3604" s="8"/>
      <c r="Q3604" s="11"/>
      <c r="S3604" s="16"/>
      <c r="T3604" s="17"/>
    </row>
    <row r="3605" spans="2:20" x14ac:dyDescent="0.2">
      <c r="B3605" s="3"/>
      <c r="C3605" s="3"/>
      <c r="D3605" s="6"/>
      <c r="E3605" s="8"/>
      <c r="Q3605" s="11"/>
      <c r="S3605" s="16"/>
      <c r="T3605" s="17"/>
    </row>
    <row r="3606" spans="2:20" x14ac:dyDescent="0.2">
      <c r="B3606" s="3"/>
      <c r="C3606" s="3"/>
      <c r="D3606" s="6"/>
      <c r="E3606" s="8"/>
      <c r="Q3606" s="11"/>
      <c r="S3606" s="16"/>
      <c r="T3606" s="17"/>
    </row>
    <row r="3607" spans="2:20" x14ac:dyDescent="0.2">
      <c r="B3607" s="3"/>
      <c r="C3607" s="3"/>
      <c r="D3607" s="6"/>
      <c r="E3607" s="8"/>
      <c r="Q3607" s="11"/>
      <c r="S3607" s="16"/>
      <c r="T3607" s="17"/>
    </row>
    <row r="3608" spans="2:20" x14ac:dyDescent="0.2">
      <c r="B3608" s="3"/>
      <c r="C3608" s="3"/>
      <c r="D3608" s="6"/>
      <c r="E3608" s="8"/>
      <c r="Q3608" s="11"/>
      <c r="S3608" s="16"/>
      <c r="T3608" s="17"/>
    </row>
    <row r="3609" spans="2:20" x14ac:dyDescent="0.2">
      <c r="B3609" s="3"/>
      <c r="C3609" s="3"/>
      <c r="D3609" s="6"/>
      <c r="E3609" s="8"/>
      <c r="Q3609" s="11"/>
      <c r="S3609" s="16"/>
      <c r="T3609" s="17"/>
    </row>
    <row r="3610" spans="2:20" x14ac:dyDescent="0.2">
      <c r="B3610" s="3"/>
      <c r="C3610" s="3"/>
      <c r="D3610" s="6"/>
      <c r="E3610" s="8"/>
      <c r="Q3610" s="11"/>
      <c r="S3610" s="16"/>
      <c r="T3610" s="17"/>
    </row>
    <row r="3611" spans="2:20" x14ac:dyDescent="0.2">
      <c r="B3611" s="3"/>
      <c r="C3611" s="3"/>
      <c r="D3611" s="6"/>
      <c r="E3611" s="8"/>
      <c r="Q3611" s="11"/>
      <c r="S3611" s="16"/>
      <c r="T3611" s="17"/>
    </row>
    <row r="3612" spans="2:20" x14ac:dyDescent="0.2">
      <c r="B3612" s="3"/>
      <c r="C3612" s="3"/>
      <c r="D3612" s="6"/>
      <c r="E3612" s="8"/>
      <c r="Q3612" s="11"/>
      <c r="S3612" s="16"/>
      <c r="T3612" s="17"/>
    </row>
    <row r="3613" spans="2:20" x14ac:dyDescent="0.2">
      <c r="B3613" s="3"/>
      <c r="C3613" s="3"/>
      <c r="D3613" s="6"/>
      <c r="E3613" s="8"/>
      <c r="Q3613" s="11"/>
      <c r="S3613" s="16"/>
      <c r="T3613" s="17"/>
    </row>
    <row r="3614" spans="2:20" x14ac:dyDescent="0.2">
      <c r="B3614" s="3"/>
      <c r="C3614" s="3"/>
      <c r="D3614" s="6"/>
      <c r="E3614" s="8"/>
      <c r="Q3614" s="11"/>
      <c r="S3614" s="16"/>
      <c r="T3614" s="17"/>
    </row>
    <row r="3615" spans="2:20" x14ac:dyDescent="0.2">
      <c r="B3615" s="3"/>
      <c r="C3615" s="3"/>
      <c r="D3615" s="6"/>
      <c r="E3615" s="8"/>
      <c r="Q3615" s="11"/>
      <c r="S3615" s="16"/>
      <c r="T3615" s="17"/>
    </row>
    <row r="3616" spans="2:20" x14ac:dyDescent="0.2">
      <c r="B3616" s="3"/>
      <c r="C3616" s="3"/>
      <c r="D3616" s="6"/>
      <c r="E3616" s="8"/>
      <c r="Q3616" s="11"/>
      <c r="S3616" s="16"/>
      <c r="T3616" s="17"/>
    </row>
    <row r="3617" spans="2:20" x14ac:dyDescent="0.2">
      <c r="B3617" s="3"/>
      <c r="C3617" s="3"/>
      <c r="D3617" s="6"/>
      <c r="E3617" s="8"/>
      <c r="Q3617" s="11"/>
      <c r="S3617" s="16"/>
      <c r="T3617" s="17"/>
    </row>
    <row r="3618" spans="2:20" x14ac:dyDescent="0.2">
      <c r="B3618" s="3"/>
      <c r="C3618" s="3"/>
      <c r="D3618" s="6"/>
      <c r="E3618" s="8"/>
      <c r="Q3618" s="11"/>
      <c r="S3618" s="16"/>
      <c r="T3618" s="17"/>
    </row>
    <row r="3619" spans="2:20" x14ac:dyDescent="0.2">
      <c r="B3619" s="3"/>
      <c r="C3619" s="3"/>
      <c r="D3619" s="6"/>
      <c r="E3619" s="8"/>
      <c r="Q3619" s="11"/>
      <c r="S3619" s="16"/>
      <c r="T3619" s="17"/>
    </row>
    <row r="3620" spans="2:20" x14ac:dyDescent="0.2">
      <c r="B3620" s="3"/>
      <c r="C3620" s="3"/>
      <c r="D3620" s="6"/>
      <c r="E3620" s="8"/>
      <c r="Q3620" s="11"/>
      <c r="S3620" s="16"/>
      <c r="T3620" s="17"/>
    </row>
    <row r="3621" spans="2:20" x14ac:dyDescent="0.2">
      <c r="B3621" s="3"/>
      <c r="C3621" s="3"/>
      <c r="D3621" s="6"/>
      <c r="E3621" s="8"/>
      <c r="Q3621" s="11"/>
      <c r="S3621" s="16"/>
      <c r="T3621" s="17"/>
    </row>
    <row r="3622" spans="2:20" x14ac:dyDescent="0.2">
      <c r="B3622" s="3"/>
      <c r="C3622" s="3"/>
      <c r="D3622" s="6"/>
      <c r="E3622" s="8"/>
      <c r="Q3622" s="11"/>
      <c r="S3622" s="16"/>
      <c r="T3622" s="17"/>
    </row>
    <row r="3623" spans="2:20" x14ac:dyDescent="0.2">
      <c r="B3623" s="3"/>
      <c r="C3623" s="3"/>
      <c r="D3623" s="6"/>
      <c r="E3623" s="8"/>
      <c r="Q3623" s="11"/>
      <c r="S3623" s="16"/>
      <c r="T3623" s="17"/>
    </row>
    <row r="3624" spans="2:20" x14ac:dyDescent="0.2">
      <c r="B3624" s="3"/>
      <c r="C3624" s="3"/>
      <c r="D3624" s="6"/>
      <c r="E3624" s="8"/>
      <c r="Q3624" s="11"/>
      <c r="S3624" s="16"/>
      <c r="T3624" s="17"/>
    </row>
    <row r="3625" spans="2:20" x14ac:dyDescent="0.2">
      <c r="B3625" s="3"/>
      <c r="C3625" s="3"/>
      <c r="D3625" s="6"/>
      <c r="E3625" s="8"/>
      <c r="Q3625" s="11"/>
      <c r="S3625" s="16"/>
      <c r="T3625" s="17"/>
    </row>
    <row r="3626" spans="2:20" x14ac:dyDescent="0.2">
      <c r="B3626" s="3"/>
      <c r="C3626" s="3"/>
      <c r="D3626" s="6"/>
      <c r="E3626" s="8"/>
      <c r="Q3626" s="11"/>
      <c r="S3626" s="16"/>
      <c r="T3626" s="17"/>
    </row>
    <row r="3627" spans="2:20" x14ac:dyDescent="0.2">
      <c r="B3627" s="3"/>
      <c r="C3627" s="3"/>
      <c r="D3627" s="6"/>
      <c r="E3627" s="8"/>
      <c r="Q3627" s="11"/>
      <c r="S3627" s="16"/>
      <c r="T3627" s="17"/>
    </row>
    <row r="3628" spans="2:20" x14ac:dyDescent="0.2">
      <c r="B3628" s="3"/>
      <c r="C3628" s="3"/>
      <c r="D3628" s="6"/>
      <c r="E3628" s="8"/>
      <c r="Q3628" s="11"/>
      <c r="S3628" s="16"/>
      <c r="T3628" s="17"/>
    </row>
    <row r="3629" spans="2:20" x14ac:dyDescent="0.2">
      <c r="B3629" s="3"/>
      <c r="C3629" s="3"/>
      <c r="D3629" s="6"/>
      <c r="E3629" s="8"/>
      <c r="Q3629" s="11"/>
      <c r="S3629" s="16"/>
      <c r="T3629" s="17"/>
    </row>
    <row r="3630" spans="2:20" x14ac:dyDescent="0.2">
      <c r="B3630" s="3"/>
      <c r="C3630" s="3"/>
      <c r="D3630" s="6"/>
      <c r="E3630" s="8"/>
      <c r="Q3630" s="11"/>
      <c r="S3630" s="16"/>
      <c r="T3630" s="17"/>
    </row>
    <row r="3631" spans="2:20" x14ac:dyDescent="0.2">
      <c r="B3631" s="3"/>
      <c r="C3631" s="3"/>
      <c r="D3631" s="6"/>
      <c r="E3631" s="8"/>
      <c r="Q3631" s="11"/>
      <c r="S3631" s="16"/>
      <c r="T3631" s="17"/>
    </row>
    <row r="3632" spans="2:20" x14ac:dyDescent="0.2">
      <c r="B3632" s="3"/>
      <c r="C3632" s="3"/>
      <c r="D3632" s="6"/>
      <c r="E3632" s="8"/>
      <c r="Q3632" s="11"/>
      <c r="S3632" s="16"/>
      <c r="T3632" s="17"/>
    </row>
    <row r="3633" spans="2:20" x14ac:dyDescent="0.2">
      <c r="B3633" s="3"/>
      <c r="C3633" s="3"/>
      <c r="D3633" s="6"/>
      <c r="E3633" s="8"/>
      <c r="Q3633" s="11"/>
      <c r="S3633" s="16"/>
      <c r="T3633" s="17"/>
    </row>
    <row r="3634" spans="2:20" x14ac:dyDescent="0.2">
      <c r="B3634" s="3"/>
      <c r="C3634" s="3"/>
      <c r="D3634" s="6"/>
      <c r="E3634" s="8"/>
      <c r="Q3634" s="11"/>
      <c r="S3634" s="16"/>
      <c r="T3634" s="17"/>
    </row>
    <row r="3635" spans="2:20" x14ac:dyDescent="0.2">
      <c r="B3635" s="3"/>
      <c r="C3635" s="3"/>
      <c r="D3635" s="6"/>
      <c r="E3635" s="8"/>
      <c r="Q3635" s="11"/>
      <c r="S3635" s="16"/>
      <c r="T3635" s="17"/>
    </row>
    <row r="3636" spans="2:20" x14ac:dyDescent="0.2">
      <c r="B3636" s="3"/>
      <c r="C3636" s="3"/>
      <c r="D3636" s="6"/>
      <c r="E3636" s="8"/>
      <c r="Q3636" s="11"/>
      <c r="S3636" s="16"/>
      <c r="T3636" s="17"/>
    </row>
    <row r="3637" spans="2:20" x14ac:dyDescent="0.2">
      <c r="B3637" s="3"/>
      <c r="C3637" s="3"/>
      <c r="D3637" s="6"/>
      <c r="E3637" s="8"/>
      <c r="Q3637" s="11"/>
      <c r="S3637" s="16"/>
      <c r="T3637" s="17"/>
    </row>
    <row r="3638" spans="2:20" x14ac:dyDescent="0.2">
      <c r="B3638" s="3"/>
      <c r="C3638" s="3"/>
      <c r="D3638" s="6"/>
      <c r="E3638" s="8"/>
      <c r="Q3638" s="11"/>
      <c r="S3638" s="16"/>
      <c r="T3638" s="17"/>
    </row>
    <row r="3639" spans="2:20" x14ac:dyDescent="0.2">
      <c r="B3639" s="3"/>
      <c r="C3639" s="3"/>
      <c r="D3639" s="6"/>
      <c r="E3639" s="8"/>
      <c r="Q3639" s="11"/>
      <c r="S3639" s="16"/>
      <c r="T3639" s="17"/>
    </row>
    <row r="3640" spans="2:20" x14ac:dyDescent="0.2">
      <c r="B3640" s="3"/>
      <c r="C3640" s="3"/>
      <c r="D3640" s="6"/>
      <c r="E3640" s="8"/>
      <c r="Q3640" s="11"/>
      <c r="S3640" s="16"/>
      <c r="T3640" s="17"/>
    </row>
    <row r="3641" spans="2:20" x14ac:dyDescent="0.2">
      <c r="B3641" s="3"/>
      <c r="C3641" s="3"/>
      <c r="D3641" s="6"/>
      <c r="E3641" s="8"/>
      <c r="Q3641" s="11"/>
      <c r="S3641" s="16"/>
      <c r="T3641" s="17"/>
    </row>
    <row r="3642" spans="2:20" x14ac:dyDescent="0.2">
      <c r="B3642" s="3"/>
      <c r="C3642" s="3"/>
      <c r="D3642" s="6"/>
      <c r="E3642" s="8"/>
      <c r="Q3642" s="11"/>
      <c r="S3642" s="16"/>
      <c r="T3642" s="17"/>
    </row>
    <row r="3643" spans="2:20" x14ac:dyDescent="0.2">
      <c r="B3643" s="3"/>
      <c r="C3643" s="3"/>
      <c r="D3643" s="6"/>
      <c r="E3643" s="8"/>
      <c r="Q3643" s="11"/>
      <c r="S3643" s="16"/>
      <c r="T3643" s="17"/>
    </row>
    <row r="3644" spans="2:20" x14ac:dyDescent="0.2">
      <c r="B3644" s="3"/>
      <c r="C3644" s="3"/>
      <c r="D3644" s="6"/>
      <c r="E3644" s="8"/>
      <c r="Q3644" s="11"/>
      <c r="S3644" s="16"/>
      <c r="T3644" s="17"/>
    </row>
    <row r="3645" spans="2:20" x14ac:dyDescent="0.2">
      <c r="B3645" s="3"/>
      <c r="C3645" s="3"/>
      <c r="D3645" s="6"/>
      <c r="E3645" s="8"/>
      <c r="Q3645" s="11"/>
      <c r="S3645" s="16"/>
      <c r="T3645" s="17"/>
    </row>
    <row r="3646" spans="2:20" x14ac:dyDescent="0.2">
      <c r="B3646" s="3"/>
      <c r="C3646" s="3"/>
      <c r="D3646" s="6"/>
      <c r="E3646" s="8"/>
      <c r="Q3646" s="11"/>
      <c r="S3646" s="16"/>
      <c r="T3646" s="17"/>
    </row>
    <row r="3647" spans="2:20" x14ac:dyDescent="0.2">
      <c r="B3647" s="3"/>
      <c r="C3647" s="3"/>
      <c r="D3647" s="6"/>
      <c r="E3647" s="8"/>
      <c r="Q3647" s="11"/>
      <c r="S3647" s="16"/>
      <c r="T3647" s="17"/>
    </row>
    <row r="3648" spans="2:20" x14ac:dyDescent="0.2">
      <c r="B3648" s="3"/>
      <c r="C3648" s="3"/>
      <c r="D3648" s="6"/>
      <c r="E3648" s="8"/>
      <c r="Q3648" s="11"/>
      <c r="S3648" s="16"/>
      <c r="T3648" s="17"/>
    </row>
    <row r="3649" spans="2:20" x14ac:dyDescent="0.2">
      <c r="B3649" s="3"/>
      <c r="C3649" s="3"/>
      <c r="D3649" s="6"/>
      <c r="E3649" s="8"/>
      <c r="Q3649" s="11"/>
      <c r="S3649" s="16"/>
      <c r="T3649" s="17"/>
    </row>
    <row r="3650" spans="2:20" x14ac:dyDescent="0.2">
      <c r="B3650" s="3"/>
      <c r="C3650" s="3"/>
      <c r="D3650" s="6"/>
      <c r="E3650" s="8"/>
      <c r="Q3650" s="11"/>
      <c r="S3650" s="16"/>
      <c r="T3650" s="17"/>
    </row>
    <row r="3651" spans="2:20" x14ac:dyDescent="0.2">
      <c r="B3651" s="3"/>
      <c r="C3651" s="3"/>
      <c r="D3651" s="6"/>
      <c r="E3651" s="8"/>
      <c r="Q3651" s="11"/>
      <c r="S3651" s="16"/>
      <c r="T3651" s="17"/>
    </row>
    <row r="3652" spans="2:20" x14ac:dyDescent="0.2">
      <c r="B3652" s="3"/>
      <c r="C3652" s="3"/>
      <c r="D3652" s="6"/>
      <c r="E3652" s="8"/>
      <c r="Q3652" s="11"/>
      <c r="S3652" s="16"/>
      <c r="T3652" s="17"/>
    </row>
    <row r="3653" spans="2:20" x14ac:dyDescent="0.2">
      <c r="B3653" s="3"/>
      <c r="C3653" s="3"/>
      <c r="D3653" s="6"/>
      <c r="E3653" s="8"/>
      <c r="Q3653" s="11"/>
      <c r="S3653" s="16"/>
      <c r="T3653" s="17"/>
    </row>
    <row r="3654" spans="2:20" x14ac:dyDescent="0.2">
      <c r="B3654" s="3"/>
      <c r="C3654" s="3"/>
      <c r="D3654" s="6"/>
      <c r="E3654" s="8"/>
      <c r="Q3654" s="11"/>
      <c r="S3654" s="16"/>
      <c r="T3654" s="17"/>
    </row>
    <row r="3655" spans="2:20" x14ac:dyDescent="0.2">
      <c r="B3655" s="3"/>
      <c r="C3655" s="3"/>
      <c r="D3655" s="6"/>
      <c r="E3655" s="8"/>
      <c r="Q3655" s="11"/>
      <c r="S3655" s="16"/>
      <c r="T3655" s="17"/>
    </row>
    <row r="3656" spans="2:20" x14ac:dyDescent="0.2">
      <c r="B3656" s="3"/>
      <c r="C3656" s="3"/>
      <c r="D3656" s="6"/>
      <c r="E3656" s="8"/>
      <c r="Q3656" s="11"/>
      <c r="S3656" s="16"/>
      <c r="T3656" s="17"/>
    </row>
    <row r="3657" spans="2:20" x14ac:dyDescent="0.2">
      <c r="B3657" s="3"/>
      <c r="C3657" s="3"/>
      <c r="D3657" s="6"/>
      <c r="E3657" s="8"/>
      <c r="Q3657" s="11"/>
      <c r="S3657" s="16"/>
      <c r="T3657" s="17"/>
    </row>
    <row r="3658" spans="2:20" x14ac:dyDescent="0.2">
      <c r="B3658" s="3"/>
      <c r="C3658" s="3"/>
      <c r="D3658" s="6"/>
      <c r="E3658" s="8"/>
      <c r="Q3658" s="11"/>
      <c r="S3658" s="16"/>
      <c r="T3658" s="17"/>
    </row>
    <row r="3659" spans="2:20" x14ac:dyDescent="0.2">
      <c r="B3659" s="3"/>
      <c r="C3659" s="3"/>
      <c r="D3659" s="6"/>
      <c r="E3659" s="8"/>
      <c r="Q3659" s="11"/>
      <c r="S3659" s="16"/>
      <c r="T3659" s="17"/>
    </row>
    <row r="3660" spans="2:20" x14ac:dyDescent="0.2">
      <c r="B3660" s="3"/>
      <c r="C3660" s="3"/>
      <c r="D3660" s="6"/>
      <c r="E3660" s="8"/>
      <c r="Q3660" s="11"/>
      <c r="S3660" s="16"/>
      <c r="T3660" s="17"/>
    </row>
    <row r="3661" spans="2:20" x14ac:dyDescent="0.2">
      <c r="B3661" s="3"/>
      <c r="C3661" s="3"/>
      <c r="D3661" s="6"/>
      <c r="E3661" s="8"/>
      <c r="Q3661" s="11"/>
      <c r="S3661" s="16"/>
      <c r="T3661" s="17"/>
    </row>
    <row r="3662" spans="2:20" x14ac:dyDescent="0.2">
      <c r="B3662" s="3"/>
      <c r="C3662" s="3"/>
      <c r="D3662" s="6"/>
      <c r="E3662" s="8"/>
      <c r="Q3662" s="11"/>
      <c r="S3662" s="16"/>
      <c r="T3662" s="17"/>
    </row>
    <row r="3663" spans="2:20" x14ac:dyDescent="0.2">
      <c r="B3663" s="3"/>
      <c r="C3663" s="3"/>
      <c r="D3663" s="6"/>
      <c r="E3663" s="8"/>
      <c r="Q3663" s="11"/>
      <c r="S3663" s="16"/>
      <c r="T3663" s="17"/>
    </row>
    <row r="3664" spans="2:20" x14ac:dyDescent="0.2">
      <c r="B3664" s="3"/>
      <c r="C3664" s="3"/>
      <c r="D3664" s="6"/>
      <c r="E3664" s="8"/>
      <c r="Q3664" s="11"/>
      <c r="S3664" s="16"/>
      <c r="T3664" s="17"/>
    </row>
    <row r="3665" spans="2:20" x14ac:dyDescent="0.2">
      <c r="B3665" s="3"/>
      <c r="C3665" s="3"/>
      <c r="D3665" s="6"/>
      <c r="E3665" s="8"/>
      <c r="Q3665" s="11"/>
      <c r="S3665" s="16"/>
      <c r="T3665" s="17"/>
    </row>
    <row r="3666" spans="2:20" x14ac:dyDescent="0.2">
      <c r="B3666" s="3"/>
      <c r="C3666" s="3"/>
      <c r="D3666" s="6"/>
      <c r="E3666" s="8"/>
      <c r="Q3666" s="11"/>
      <c r="S3666" s="16"/>
      <c r="T3666" s="17"/>
    </row>
    <row r="3667" spans="2:20" x14ac:dyDescent="0.2">
      <c r="B3667" s="3"/>
      <c r="C3667" s="3"/>
      <c r="D3667" s="6"/>
      <c r="E3667" s="8"/>
      <c r="Q3667" s="11"/>
      <c r="S3667" s="16"/>
      <c r="T3667" s="17"/>
    </row>
    <row r="3668" spans="2:20" x14ac:dyDescent="0.2">
      <c r="B3668" s="3"/>
      <c r="C3668" s="3"/>
      <c r="D3668" s="6"/>
      <c r="E3668" s="8"/>
      <c r="Q3668" s="11"/>
      <c r="S3668" s="16"/>
      <c r="T3668" s="17"/>
    </row>
    <row r="3669" spans="2:20" x14ac:dyDescent="0.2">
      <c r="B3669" s="3"/>
      <c r="C3669" s="3"/>
      <c r="D3669" s="6"/>
      <c r="E3669" s="8"/>
      <c r="Q3669" s="11"/>
      <c r="S3669" s="16"/>
      <c r="T3669" s="17"/>
    </row>
    <row r="3670" spans="2:20" x14ac:dyDescent="0.2">
      <c r="B3670" s="3"/>
      <c r="C3670" s="3"/>
      <c r="D3670" s="6"/>
      <c r="E3670" s="8"/>
      <c r="Q3670" s="11"/>
      <c r="S3670" s="16"/>
      <c r="T3670" s="17"/>
    </row>
    <row r="3671" spans="2:20" x14ac:dyDescent="0.2">
      <c r="B3671" s="3"/>
      <c r="C3671" s="3"/>
      <c r="D3671" s="6"/>
      <c r="E3671" s="8"/>
      <c r="Q3671" s="11"/>
      <c r="S3671" s="16"/>
      <c r="T3671" s="17"/>
    </row>
    <row r="3672" spans="2:20" x14ac:dyDescent="0.2">
      <c r="B3672" s="3"/>
      <c r="C3672" s="3"/>
      <c r="D3672" s="6"/>
      <c r="E3672" s="8"/>
      <c r="Q3672" s="11"/>
      <c r="S3672" s="16"/>
      <c r="T3672" s="17"/>
    </row>
    <row r="3673" spans="2:20" x14ac:dyDescent="0.2">
      <c r="B3673" s="3"/>
      <c r="C3673" s="3"/>
      <c r="D3673" s="6"/>
      <c r="E3673" s="8"/>
      <c r="Q3673" s="11"/>
      <c r="S3673" s="16"/>
      <c r="T3673" s="17"/>
    </row>
    <row r="3674" spans="2:20" x14ac:dyDescent="0.2">
      <c r="B3674" s="3"/>
      <c r="C3674" s="3"/>
      <c r="D3674" s="6"/>
      <c r="E3674" s="8"/>
      <c r="Q3674" s="11"/>
      <c r="S3674" s="16"/>
      <c r="T3674" s="17"/>
    </row>
    <row r="3675" spans="2:20" x14ac:dyDescent="0.2">
      <c r="B3675" s="3"/>
      <c r="C3675" s="3"/>
      <c r="D3675" s="6"/>
      <c r="E3675" s="8"/>
      <c r="Q3675" s="11"/>
      <c r="S3675" s="16"/>
      <c r="T3675" s="17"/>
    </row>
    <row r="3676" spans="2:20" x14ac:dyDescent="0.2">
      <c r="B3676" s="3"/>
      <c r="C3676" s="3"/>
      <c r="D3676" s="6"/>
      <c r="E3676" s="8"/>
      <c r="Q3676" s="11"/>
      <c r="S3676" s="16"/>
      <c r="T3676" s="17"/>
    </row>
    <row r="3677" spans="2:20" x14ac:dyDescent="0.2">
      <c r="B3677" s="3"/>
      <c r="C3677" s="3"/>
      <c r="D3677" s="6"/>
      <c r="E3677" s="8"/>
      <c r="Q3677" s="11"/>
      <c r="S3677" s="16"/>
      <c r="T3677" s="17"/>
    </row>
    <row r="3678" spans="2:20" x14ac:dyDescent="0.2">
      <c r="B3678" s="3"/>
      <c r="C3678" s="3"/>
      <c r="D3678" s="6"/>
      <c r="E3678" s="8"/>
      <c r="Q3678" s="11"/>
      <c r="S3678" s="16"/>
      <c r="T3678" s="17"/>
    </row>
    <row r="3679" spans="2:20" x14ac:dyDescent="0.2">
      <c r="B3679" s="3"/>
      <c r="C3679" s="3"/>
      <c r="D3679" s="6"/>
      <c r="E3679" s="8"/>
      <c r="Q3679" s="11"/>
      <c r="S3679" s="16"/>
      <c r="T3679" s="17"/>
    </row>
    <row r="3680" spans="2:20" x14ac:dyDescent="0.2">
      <c r="B3680" s="3"/>
      <c r="C3680" s="3"/>
      <c r="D3680" s="6"/>
      <c r="E3680" s="8"/>
      <c r="Q3680" s="11"/>
      <c r="S3680" s="16"/>
      <c r="T3680" s="17"/>
    </row>
    <row r="3681" spans="2:20" x14ac:dyDescent="0.2">
      <c r="B3681" s="3"/>
      <c r="C3681" s="3"/>
      <c r="D3681" s="6"/>
      <c r="E3681" s="8"/>
      <c r="Q3681" s="11"/>
      <c r="S3681" s="16"/>
      <c r="T3681" s="17"/>
    </row>
    <row r="3682" spans="2:20" x14ac:dyDescent="0.2">
      <c r="B3682" s="3"/>
      <c r="C3682" s="3"/>
      <c r="D3682" s="6"/>
      <c r="E3682" s="8"/>
      <c r="Q3682" s="11"/>
      <c r="S3682" s="16"/>
      <c r="T3682" s="17"/>
    </row>
    <row r="3683" spans="2:20" x14ac:dyDescent="0.2">
      <c r="B3683" s="3"/>
      <c r="C3683" s="3"/>
      <c r="D3683" s="6"/>
      <c r="E3683" s="8"/>
      <c r="Q3683" s="11"/>
      <c r="S3683" s="16"/>
      <c r="T3683" s="17"/>
    </row>
    <row r="3684" spans="2:20" x14ac:dyDescent="0.2">
      <c r="B3684" s="3"/>
      <c r="C3684" s="3"/>
      <c r="D3684" s="6"/>
      <c r="E3684" s="8"/>
      <c r="Q3684" s="11"/>
      <c r="S3684" s="16"/>
      <c r="T3684" s="17"/>
    </row>
    <row r="3685" spans="2:20" x14ac:dyDescent="0.2">
      <c r="B3685" s="3"/>
      <c r="C3685" s="3"/>
      <c r="D3685" s="6"/>
      <c r="E3685" s="8"/>
      <c r="Q3685" s="11"/>
      <c r="S3685" s="16"/>
      <c r="T3685" s="17"/>
    </row>
    <row r="3686" spans="2:20" x14ac:dyDescent="0.2">
      <c r="B3686" s="3"/>
      <c r="C3686" s="3"/>
      <c r="D3686" s="6"/>
      <c r="E3686" s="8"/>
      <c r="Q3686" s="11"/>
      <c r="S3686" s="16"/>
      <c r="T3686" s="17"/>
    </row>
    <row r="3687" spans="2:20" x14ac:dyDescent="0.2">
      <c r="B3687" s="3"/>
      <c r="C3687" s="3"/>
      <c r="D3687" s="6"/>
      <c r="E3687" s="8"/>
      <c r="Q3687" s="11"/>
      <c r="S3687" s="16"/>
      <c r="T3687" s="17"/>
    </row>
    <row r="3688" spans="2:20" x14ac:dyDescent="0.2">
      <c r="B3688" s="3"/>
      <c r="C3688" s="3"/>
      <c r="D3688" s="6"/>
      <c r="E3688" s="8"/>
      <c r="Q3688" s="11"/>
      <c r="S3688" s="16"/>
      <c r="T3688" s="17"/>
    </row>
    <row r="3689" spans="2:20" x14ac:dyDescent="0.2">
      <c r="B3689" s="3"/>
      <c r="C3689" s="3"/>
      <c r="D3689" s="6"/>
      <c r="E3689" s="8"/>
      <c r="Q3689" s="11"/>
      <c r="S3689" s="16"/>
      <c r="T3689" s="17"/>
    </row>
    <row r="3690" spans="2:20" x14ac:dyDescent="0.2">
      <c r="B3690" s="3"/>
      <c r="C3690" s="3"/>
      <c r="D3690" s="6"/>
      <c r="E3690" s="8"/>
      <c r="Q3690" s="11"/>
      <c r="S3690" s="16"/>
      <c r="T3690" s="17"/>
    </row>
    <row r="3691" spans="2:20" x14ac:dyDescent="0.2">
      <c r="B3691" s="3"/>
      <c r="C3691" s="3"/>
      <c r="D3691" s="6"/>
      <c r="E3691" s="8"/>
      <c r="Q3691" s="11"/>
      <c r="S3691" s="16"/>
      <c r="T3691" s="17"/>
    </row>
    <row r="3692" spans="2:20" x14ac:dyDescent="0.2">
      <c r="B3692" s="3"/>
      <c r="C3692" s="3"/>
      <c r="D3692" s="6"/>
      <c r="E3692" s="8"/>
      <c r="Q3692" s="11"/>
      <c r="S3692" s="16"/>
      <c r="T3692" s="17"/>
    </row>
    <row r="3693" spans="2:20" x14ac:dyDescent="0.2">
      <c r="B3693" s="3"/>
      <c r="C3693" s="3"/>
      <c r="D3693" s="6"/>
      <c r="E3693" s="8"/>
      <c r="Q3693" s="11"/>
      <c r="S3693" s="16"/>
      <c r="T3693" s="17"/>
    </row>
    <row r="3694" spans="2:20" x14ac:dyDescent="0.2">
      <c r="B3694" s="3"/>
      <c r="C3694" s="3"/>
      <c r="D3694" s="6"/>
      <c r="E3694" s="8"/>
      <c r="Q3694" s="11"/>
      <c r="S3694" s="16"/>
      <c r="T3694" s="17"/>
    </row>
    <row r="3695" spans="2:20" x14ac:dyDescent="0.2">
      <c r="B3695" s="3"/>
      <c r="C3695" s="3"/>
      <c r="D3695" s="6"/>
      <c r="E3695" s="8"/>
      <c r="Q3695" s="11"/>
      <c r="S3695" s="16"/>
      <c r="T3695" s="17"/>
    </row>
    <row r="3696" spans="2:20" x14ac:dyDescent="0.2">
      <c r="B3696" s="3"/>
      <c r="C3696" s="3"/>
      <c r="D3696" s="6"/>
      <c r="E3696" s="8"/>
      <c r="Q3696" s="11"/>
      <c r="S3696" s="16"/>
      <c r="T3696" s="17"/>
    </row>
    <row r="3697" spans="2:20" x14ac:dyDescent="0.2">
      <c r="B3697" s="3"/>
      <c r="C3697" s="3"/>
      <c r="D3697" s="6"/>
      <c r="E3697" s="8"/>
      <c r="Q3697" s="11"/>
      <c r="S3697" s="16"/>
      <c r="T3697" s="17"/>
    </row>
    <row r="3698" spans="2:20" x14ac:dyDescent="0.2">
      <c r="B3698" s="3"/>
      <c r="C3698" s="3"/>
      <c r="D3698" s="6"/>
      <c r="E3698" s="8"/>
      <c r="Q3698" s="11"/>
      <c r="S3698" s="16"/>
      <c r="T3698" s="17"/>
    </row>
    <row r="3699" spans="2:20" x14ac:dyDescent="0.2">
      <c r="B3699" s="3"/>
      <c r="C3699" s="3"/>
      <c r="D3699" s="6"/>
      <c r="E3699" s="8"/>
      <c r="Q3699" s="11"/>
      <c r="S3699" s="16"/>
      <c r="T3699" s="17"/>
    </row>
    <row r="3700" spans="2:20" x14ac:dyDescent="0.2">
      <c r="B3700" s="3"/>
      <c r="C3700" s="3"/>
      <c r="D3700" s="6"/>
      <c r="E3700" s="8"/>
      <c r="Q3700" s="11"/>
      <c r="S3700" s="16"/>
      <c r="T3700" s="17"/>
    </row>
    <row r="3701" spans="2:20" x14ac:dyDescent="0.2">
      <c r="B3701" s="3"/>
      <c r="C3701" s="3"/>
      <c r="D3701" s="6"/>
      <c r="E3701" s="8"/>
      <c r="Q3701" s="11"/>
      <c r="S3701" s="16"/>
      <c r="T3701" s="17"/>
    </row>
    <row r="3702" spans="2:20" x14ac:dyDescent="0.2">
      <c r="B3702" s="3"/>
      <c r="C3702" s="3"/>
      <c r="D3702" s="6"/>
      <c r="E3702" s="8"/>
      <c r="Q3702" s="11"/>
      <c r="S3702" s="16"/>
      <c r="T3702" s="17"/>
    </row>
  </sheetData>
  <conditionalFormatting sqref="F1 F414:F3702">
    <cfRule type="containsText" dxfId="14" priority="8" operator="containsText" text="Live">
      <formula>NOT(ISERROR(SEARCH("Live",F1)))</formula>
    </cfRule>
    <cfRule type="containsText" dxfId="13" priority="9" operator="containsText" text="Canceled">
      <formula>NOT(ISERROR(SEARCH("Canceled",F1)))</formula>
    </cfRule>
    <cfRule type="containsText" dxfId="12" priority="10" operator="containsText" text="Failed">
      <formula>NOT(ISERROR(SEARCH("Failed",F1)))</formula>
    </cfRule>
    <cfRule type="containsText" dxfId="11" priority="11" operator="containsText" text="Failed">
      <formula>NOT(ISERROR(SEARCH("Failed",F1)))</formula>
    </cfRule>
    <cfRule type="containsText" dxfId="10" priority="12" operator="containsText" text="Successful">
      <formula>NOT(ISERROR(SEARCH("Successful",F1)))</formula>
    </cfRule>
  </conditionalFormatting>
  <conditionalFormatting sqref="O414:O3702 O1">
    <cfRule type="colorScale" priority="1812">
      <colorScale>
        <cfvo type="min"/>
        <cfvo type="max"/>
        <color theme="5" tint="0.59999389629810485"/>
        <color theme="8" tint="0.59999389629810485"/>
      </colorScale>
    </cfRule>
  </conditionalFormatting>
  <conditionalFormatting sqref="F2:F413">
    <cfRule type="containsText" dxfId="9" priority="2" operator="containsText" text="Live">
      <formula>NOT(ISERROR(SEARCH("Live",F2)))</formula>
    </cfRule>
    <cfRule type="containsText" dxfId="8" priority="3" operator="containsText" text="Canceled">
      <formula>NOT(ISERROR(SEARCH("Canceled",F2)))</formula>
    </cfRule>
    <cfRule type="containsText" dxfId="7" priority="4" operator="containsText" text="Failed">
      <formula>NOT(ISERROR(SEARCH("Failed",F2)))</formula>
    </cfRule>
    <cfRule type="containsText" dxfId="6" priority="5" operator="containsText" text="Failed">
      <formula>NOT(ISERROR(SEARCH("Failed",F2)))</formula>
    </cfRule>
    <cfRule type="containsText" dxfId="5" priority="6" operator="containsText" text="Successful">
      <formula>NOT(ISERROR(SEARCH("Successful",F2)))</formula>
    </cfRule>
  </conditionalFormatting>
  <conditionalFormatting sqref="O2:O413">
    <cfRule type="colorScale" priority="1">
      <colorScale>
        <cfvo type="min"/>
        <cfvo type="max"/>
        <color theme="5" tint="0.59999389629810485"/>
        <color theme="8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76FA4-13BE-2046-BED4-00E8768EADEB}">
  <sheetPr codeName="Sheet4"/>
  <dimension ref="A1:P15"/>
  <sheetViews>
    <sheetView topLeftCell="B1" workbookViewId="0">
      <selection activeCell="K14" sqref="K1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6.83203125" bestFit="1" customWidth="1"/>
    <col min="4" max="4" width="14" bestFit="1" customWidth="1"/>
    <col min="5" max="5" width="15.6640625" bestFit="1" customWidth="1"/>
    <col min="6" max="6" width="16.83203125" bestFit="1" customWidth="1"/>
    <col min="7" max="7" width="14" bestFit="1" customWidth="1"/>
    <col min="8" max="8" width="15.6640625" bestFit="1" customWidth="1"/>
    <col min="9" max="9" width="16.83203125" bestFit="1" customWidth="1"/>
    <col min="10" max="10" width="14" bestFit="1" customWidth="1"/>
    <col min="11" max="11" width="15.6640625" bestFit="1" customWidth="1"/>
    <col min="12" max="12" width="16.83203125" bestFit="1" customWidth="1"/>
    <col min="13" max="13" width="14" bestFit="1" customWidth="1"/>
    <col min="14" max="14" width="20" bestFit="1" customWidth="1"/>
    <col min="15" max="15" width="21" bestFit="1" customWidth="1"/>
    <col min="16" max="16" width="18.33203125" bestFit="1" customWidth="1"/>
  </cols>
  <sheetData>
    <row r="1" spans="1:16" x14ac:dyDescent="0.2">
      <c r="A1" s="13" t="s">
        <v>8222</v>
      </c>
      <c r="B1" t="s">
        <v>8223</v>
      </c>
    </row>
    <row r="3" spans="1:16" x14ac:dyDescent="0.2">
      <c r="B3" s="13" t="s">
        <v>8362</v>
      </c>
    </row>
    <row r="4" spans="1:16" x14ac:dyDescent="0.2">
      <c r="B4" t="s">
        <v>8219</v>
      </c>
      <c r="E4" t="s">
        <v>8220</v>
      </c>
      <c r="H4" t="s">
        <v>8221</v>
      </c>
      <c r="K4" t="s">
        <v>8218</v>
      </c>
      <c r="N4" t="s">
        <v>8366</v>
      </c>
      <c r="O4" t="s">
        <v>8367</v>
      </c>
      <c r="P4" t="s">
        <v>8369</v>
      </c>
    </row>
    <row r="5" spans="1:16" x14ac:dyDescent="0.2">
      <c r="A5" s="13" t="s">
        <v>8365</v>
      </c>
      <c r="B5" t="s">
        <v>8361</v>
      </c>
      <c r="C5" t="s">
        <v>8368</v>
      </c>
      <c r="D5" t="s">
        <v>8370</v>
      </c>
      <c r="E5" t="s">
        <v>8361</v>
      </c>
      <c r="F5" t="s">
        <v>8368</v>
      </c>
      <c r="G5" t="s">
        <v>8370</v>
      </c>
      <c r="H5" t="s">
        <v>8361</v>
      </c>
      <c r="I5" t="s">
        <v>8368</v>
      </c>
      <c r="J5" t="s">
        <v>8370</v>
      </c>
      <c r="K5" t="s">
        <v>8361</v>
      </c>
      <c r="L5" t="s">
        <v>8368</v>
      </c>
      <c r="M5" t="s">
        <v>8370</v>
      </c>
    </row>
    <row r="6" spans="1:16" x14ac:dyDescent="0.2">
      <c r="A6" s="14" t="s">
        <v>8309</v>
      </c>
      <c r="B6" s="12">
        <v>31</v>
      </c>
      <c r="C6" s="12">
        <v>31</v>
      </c>
      <c r="D6" s="12">
        <v>31</v>
      </c>
      <c r="E6" s="12">
        <v>130</v>
      </c>
      <c r="F6" s="12">
        <v>130</v>
      </c>
      <c r="G6" s="12">
        <v>130</v>
      </c>
      <c r="H6" s="12"/>
      <c r="I6" s="12"/>
      <c r="J6" s="12"/>
      <c r="K6" s="12">
        <v>261</v>
      </c>
      <c r="L6" s="12">
        <v>261</v>
      </c>
      <c r="M6" s="12">
        <v>261</v>
      </c>
      <c r="N6" s="12">
        <v>422</v>
      </c>
      <c r="O6" s="12">
        <v>422</v>
      </c>
      <c r="P6" s="12">
        <v>422</v>
      </c>
    </row>
    <row r="7" spans="1:16" x14ac:dyDescent="0.2">
      <c r="A7" s="14" t="s">
        <v>8335</v>
      </c>
      <c r="B7" s="12">
        <v>15</v>
      </c>
      <c r="C7" s="12">
        <v>15</v>
      </c>
      <c r="D7" s="12">
        <v>15</v>
      </c>
      <c r="E7" s="12">
        <v>115</v>
      </c>
      <c r="F7" s="12">
        <v>115</v>
      </c>
      <c r="G7" s="12">
        <v>115</v>
      </c>
      <c r="H7" s="12">
        <v>4</v>
      </c>
      <c r="I7" s="12">
        <v>4</v>
      </c>
      <c r="J7" s="12">
        <v>4</v>
      </c>
      <c r="K7" s="12">
        <v>34</v>
      </c>
      <c r="L7" s="12">
        <v>34</v>
      </c>
      <c r="M7" s="12">
        <v>34</v>
      </c>
      <c r="N7" s="12">
        <v>168</v>
      </c>
      <c r="O7" s="12">
        <v>168</v>
      </c>
      <c r="P7" s="12">
        <v>168</v>
      </c>
    </row>
    <row r="8" spans="1:16" x14ac:dyDescent="0.2">
      <c r="A8" s="14" t="s">
        <v>8332</v>
      </c>
      <c r="B8" s="12"/>
      <c r="C8" s="12"/>
      <c r="D8" s="12"/>
      <c r="E8" s="12">
        <v>96</v>
      </c>
      <c r="F8" s="12">
        <v>96</v>
      </c>
      <c r="G8" s="12">
        <v>96</v>
      </c>
      <c r="H8" s="12"/>
      <c r="I8" s="12"/>
      <c r="J8" s="12"/>
      <c r="K8" s="12">
        <v>52</v>
      </c>
      <c r="L8" s="12">
        <v>52</v>
      </c>
      <c r="M8" s="12">
        <v>52</v>
      </c>
      <c r="N8" s="12">
        <v>148</v>
      </c>
      <c r="O8" s="12">
        <v>148</v>
      </c>
      <c r="P8" s="12">
        <v>148</v>
      </c>
    </row>
    <row r="9" spans="1:16" x14ac:dyDescent="0.2">
      <c r="A9" s="14" t="s">
        <v>8330</v>
      </c>
      <c r="B9" s="12">
        <v>23</v>
      </c>
      <c r="C9" s="12">
        <v>23</v>
      </c>
      <c r="D9" s="12">
        <v>23</v>
      </c>
      <c r="E9" s="12"/>
      <c r="F9" s="12"/>
      <c r="G9" s="12"/>
      <c r="H9" s="12"/>
      <c r="I9" s="12"/>
      <c r="J9" s="12"/>
      <c r="K9" s="12"/>
      <c r="L9" s="12"/>
      <c r="M9" s="12"/>
      <c r="N9" s="12">
        <v>23</v>
      </c>
      <c r="O9" s="12">
        <v>23</v>
      </c>
      <c r="P9" s="12">
        <v>23</v>
      </c>
    </row>
    <row r="10" spans="1:16" x14ac:dyDescent="0.2">
      <c r="A10" s="14" t="s">
        <v>8324</v>
      </c>
      <c r="B10" s="12">
        <v>19</v>
      </c>
      <c r="C10" s="12">
        <v>19</v>
      </c>
      <c r="D10" s="12">
        <v>19</v>
      </c>
      <c r="E10" s="12">
        <v>110</v>
      </c>
      <c r="F10" s="12">
        <v>110</v>
      </c>
      <c r="G10" s="12">
        <v>110</v>
      </c>
      <c r="H10" s="12">
        <v>17</v>
      </c>
      <c r="I10" s="12">
        <v>17</v>
      </c>
      <c r="J10" s="12">
        <v>17</v>
      </c>
      <c r="K10" s="12">
        <v>490</v>
      </c>
      <c r="L10" s="12">
        <v>490</v>
      </c>
      <c r="M10" s="12">
        <v>490</v>
      </c>
      <c r="N10" s="12">
        <v>636</v>
      </c>
      <c r="O10" s="12">
        <v>636</v>
      </c>
      <c r="P10" s="12">
        <v>636</v>
      </c>
    </row>
    <row r="11" spans="1:16" x14ac:dyDescent="0.2">
      <c r="A11" s="14" t="s">
        <v>8337</v>
      </c>
      <c r="B11" s="12"/>
      <c r="C11" s="12"/>
      <c r="D11" s="12"/>
      <c r="E11" s="12">
        <v>72</v>
      </c>
      <c r="F11" s="12">
        <v>72</v>
      </c>
      <c r="G11" s="12">
        <v>72</v>
      </c>
      <c r="H11" s="12"/>
      <c r="I11" s="12"/>
      <c r="J11" s="12"/>
      <c r="K11" s="12">
        <v>62</v>
      </c>
      <c r="L11" s="12">
        <v>62</v>
      </c>
      <c r="M11" s="12">
        <v>62</v>
      </c>
      <c r="N11" s="12">
        <v>134</v>
      </c>
      <c r="O11" s="12">
        <v>134</v>
      </c>
      <c r="P11" s="12">
        <v>134</v>
      </c>
    </row>
    <row r="12" spans="1:16" x14ac:dyDescent="0.2">
      <c r="A12" s="14" t="s">
        <v>8321</v>
      </c>
      <c r="B12" s="12">
        <v>22</v>
      </c>
      <c r="C12" s="12">
        <v>22</v>
      </c>
      <c r="D12" s="12">
        <v>22</v>
      </c>
      <c r="E12" s="12">
        <v>87</v>
      </c>
      <c r="F12" s="12">
        <v>87</v>
      </c>
      <c r="G12" s="12">
        <v>87</v>
      </c>
      <c r="H12" s="12"/>
      <c r="I12" s="12"/>
      <c r="J12" s="12"/>
      <c r="K12" s="12">
        <v>69</v>
      </c>
      <c r="L12" s="12">
        <v>69</v>
      </c>
      <c r="M12" s="12">
        <v>69</v>
      </c>
      <c r="N12" s="12">
        <v>178</v>
      </c>
      <c r="O12" s="12">
        <v>178</v>
      </c>
      <c r="P12" s="12">
        <v>178</v>
      </c>
    </row>
    <row r="13" spans="1:16" x14ac:dyDescent="0.2">
      <c r="A13" s="14" t="s">
        <v>8318</v>
      </c>
      <c r="B13" s="12">
        <v>121</v>
      </c>
      <c r="C13" s="12">
        <v>121</v>
      </c>
      <c r="D13" s="12">
        <v>121</v>
      </c>
      <c r="E13" s="12">
        <v>138</v>
      </c>
      <c r="F13" s="12">
        <v>138</v>
      </c>
      <c r="G13" s="12">
        <v>138</v>
      </c>
      <c r="H13" s="12"/>
      <c r="I13" s="12"/>
      <c r="J13" s="12"/>
      <c r="K13" s="12">
        <v>158</v>
      </c>
      <c r="L13" s="12">
        <v>158</v>
      </c>
      <c r="M13" s="12">
        <v>158</v>
      </c>
      <c r="N13" s="12">
        <v>417</v>
      </c>
      <c r="O13" s="12">
        <v>417</v>
      </c>
      <c r="P13" s="12">
        <v>417</v>
      </c>
    </row>
    <row r="14" spans="1:16" x14ac:dyDescent="0.2">
      <c r="A14" s="14" t="s">
        <v>8316</v>
      </c>
      <c r="B14" s="12">
        <v>26</v>
      </c>
      <c r="C14" s="12">
        <v>26</v>
      </c>
      <c r="D14" s="12">
        <v>26</v>
      </c>
      <c r="E14" s="12">
        <v>349</v>
      </c>
      <c r="F14" s="12">
        <v>349</v>
      </c>
      <c r="G14" s="12">
        <v>349</v>
      </c>
      <c r="H14" s="12">
        <v>12</v>
      </c>
      <c r="I14" s="12">
        <v>12</v>
      </c>
      <c r="J14" s="12">
        <v>12</v>
      </c>
      <c r="K14" s="12">
        <v>525</v>
      </c>
      <c r="L14" s="12">
        <v>525</v>
      </c>
      <c r="M14" s="12">
        <v>525</v>
      </c>
      <c r="N14" s="12">
        <v>912</v>
      </c>
      <c r="O14" s="12">
        <v>912</v>
      </c>
      <c r="P14" s="12">
        <v>912</v>
      </c>
    </row>
    <row r="15" spans="1:16" x14ac:dyDescent="0.2">
      <c r="A15" s="14" t="s">
        <v>8363</v>
      </c>
      <c r="B15" s="12">
        <v>257</v>
      </c>
      <c r="C15" s="12">
        <v>257</v>
      </c>
      <c r="D15" s="12">
        <v>257</v>
      </c>
      <c r="E15" s="12">
        <v>1097</v>
      </c>
      <c r="F15" s="12">
        <v>1097</v>
      </c>
      <c r="G15" s="12">
        <v>1097</v>
      </c>
      <c r="H15" s="12">
        <v>33</v>
      </c>
      <c r="I15" s="12">
        <v>33</v>
      </c>
      <c r="J15" s="12">
        <v>33</v>
      </c>
      <c r="K15" s="12">
        <v>1651</v>
      </c>
      <c r="L15" s="12">
        <v>1651</v>
      </c>
      <c r="M15" s="12">
        <v>1651</v>
      </c>
      <c r="N15" s="12">
        <v>3038</v>
      </c>
      <c r="O15" s="12">
        <v>3038</v>
      </c>
      <c r="P15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B9C60-EC75-4048-9DC6-6DF5B053EA92}">
  <sheetPr codeName="Sheet6"/>
  <dimension ref="A1:Z48"/>
  <sheetViews>
    <sheetView topLeftCell="A5" workbookViewId="0">
      <selection activeCell="V5" sqref="V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20.83203125" bestFit="1" customWidth="1"/>
    <col min="7" max="7" width="5.5" bestFit="1" customWidth="1"/>
    <col min="8" max="8" width="4" bestFit="1" customWidth="1"/>
    <col min="9" max="9" width="8.83203125" bestFit="1" customWidth="1"/>
    <col min="10" max="10" width="15.66406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7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6.83203125" bestFit="1" customWidth="1"/>
    <col min="19" max="19" width="5.5" bestFit="1" customWidth="1"/>
    <col min="20" max="20" width="4" bestFit="1" customWidth="1"/>
    <col min="21" max="21" width="8.83203125" bestFit="1" customWidth="1"/>
    <col min="22" max="22" width="18.33203125" bestFit="1" customWidth="1"/>
    <col min="23" max="23" width="25.1640625" bestFit="1" customWidth="1"/>
    <col min="24" max="24" width="20" bestFit="1" customWidth="1"/>
    <col min="25" max="25" width="22" bestFit="1" customWidth="1"/>
    <col min="26" max="26" width="21" bestFit="1" customWidth="1"/>
  </cols>
  <sheetData>
    <row r="1" spans="1:26" x14ac:dyDescent="0.2">
      <c r="A1" s="13" t="s">
        <v>8222</v>
      </c>
      <c r="B1" t="s">
        <v>8364</v>
      </c>
    </row>
    <row r="2" spans="1:26" x14ac:dyDescent="0.2">
      <c r="A2" s="13" t="s">
        <v>8359</v>
      </c>
      <c r="B2" t="s">
        <v>8364</v>
      </c>
    </row>
    <row r="4" spans="1:26" x14ac:dyDescent="0.2">
      <c r="B4" s="13" t="s">
        <v>8362</v>
      </c>
    </row>
    <row r="5" spans="1:26" x14ac:dyDescent="0.2">
      <c r="B5" t="s">
        <v>8370</v>
      </c>
      <c r="F5" t="s">
        <v>8371</v>
      </c>
      <c r="J5" t="s">
        <v>8361</v>
      </c>
      <c r="N5" t="s">
        <v>8373</v>
      </c>
      <c r="R5" t="s">
        <v>8368</v>
      </c>
      <c r="V5" t="s">
        <v>8369</v>
      </c>
      <c r="W5" t="s">
        <v>8372</v>
      </c>
      <c r="X5" t="s">
        <v>8366</v>
      </c>
      <c r="Y5" t="s">
        <v>8374</v>
      </c>
      <c r="Z5" t="s">
        <v>8367</v>
      </c>
    </row>
    <row r="6" spans="1:26" x14ac:dyDescent="0.2">
      <c r="A6" s="13" t="s">
        <v>8365</v>
      </c>
      <c r="B6" t="s">
        <v>8219</v>
      </c>
      <c r="C6" t="s">
        <v>8220</v>
      </c>
      <c r="D6" t="s">
        <v>8221</v>
      </c>
      <c r="E6" t="s">
        <v>8218</v>
      </c>
      <c r="F6" t="s">
        <v>8219</v>
      </c>
      <c r="G6" t="s">
        <v>8220</v>
      </c>
      <c r="H6" t="s">
        <v>8221</v>
      </c>
      <c r="I6" t="s">
        <v>8218</v>
      </c>
      <c r="J6" t="s">
        <v>8219</v>
      </c>
      <c r="K6" t="s">
        <v>8220</v>
      </c>
      <c r="L6" t="s">
        <v>8221</v>
      </c>
      <c r="M6" t="s">
        <v>8218</v>
      </c>
      <c r="N6" t="s">
        <v>8219</v>
      </c>
      <c r="O6" t="s">
        <v>8220</v>
      </c>
      <c r="P6" t="s">
        <v>8221</v>
      </c>
      <c r="Q6" t="s">
        <v>8218</v>
      </c>
      <c r="R6" t="s">
        <v>8219</v>
      </c>
      <c r="S6" t="s">
        <v>8220</v>
      </c>
      <c r="T6" t="s">
        <v>8221</v>
      </c>
      <c r="U6" t="s">
        <v>8218</v>
      </c>
    </row>
    <row r="7" spans="1:26" x14ac:dyDescent="0.2">
      <c r="A7" s="14" t="s">
        <v>8315</v>
      </c>
      <c r="B7" s="12"/>
      <c r="C7" s="12">
        <v>100</v>
      </c>
      <c r="D7" s="12"/>
      <c r="E7" s="12"/>
      <c r="F7" s="12"/>
      <c r="G7" s="12">
        <v>100</v>
      </c>
      <c r="H7" s="12"/>
      <c r="I7" s="12"/>
      <c r="J7" s="12"/>
      <c r="K7" s="12">
        <v>100</v>
      </c>
      <c r="L7" s="12"/>
      <c r="M7" s="12"/>
      <c r="N7" s="12"/>
      <c r="O7" s="12">
        <v>100</v>
      </c>
      <c r="P7" s="12"/>
      <c r="Q7" s="12"/>
      <c r="R7" s="12"/>
      <c r="S7" s="12">
        <v>100</v>
      </c>
      <c r="T7" s="12"/>
      <c r="U7" s="12"/>
      <c r="V7" s="12">
        <v>100</v>
      </c>
      <c r="W7" s="12">
        <v>100</v>
      </c>
      <c r="X7" s="12">
        <v>100</v>
      </c>
      <c r="Y7" s="12">
        <v>100</v>
      </c>
      <c r="Z7" s="12">
        <v>100</v>
      </c>
    </row>
    <row r="8" spans="1:26" x14ac:dyDescent="0.2">
      <c r="A8" s="14" t="s">
        <v>8343</v>
      </c>
      <c r="B8" s="12">
        <v>20</v>
      </c>
      <c r="C8" s="12"/>
      <c r="D8" s="12"/>
      <c r="E8" s="12"/>
      <c r="F8" s="12">
        <v>20</v>
      </c>
      <c r="G8" s="12"/>
      <c r="H8" s="12"/>
      <c r="I8" s="12"/>
      <c r="J8" s="12">
        <v>20</v>
      </c>
      <c r="K8" s="12"/>
      <c r="L8" s="12"/>
      <c r="M8" s="12"/>
      <c r="N8" s="12">
        <v>20</v>
      </c>
      <c r="O8" s="12"/>
      <c r="P8" s="12"/>
      <c r="Q8" s="12"/>
      <c r="R8" s="12">
        <v>20</v>
      </c>
      <c r="S8" s="12"/>
      <c r="T8" s="12"/>
      <c r="U8" s="12"/>
      <c r="V8" s="12">
        <v>20</v>
      </c>
      <c r="W8" s="12">
        <v>20</v>
      </c>
      <c r="X8" s="12">
        <v>20</v>
      </c>
      <c r="Y8" s="12">
        <v>20</v>
      </c>
      <c r="Z8" s="12">
        <v>20</v>
      </c>
    </row>
    <row r="9" spans="1:26" x14ac:dyDescent="0.2">
      <c r="A9" s="14" t="s">
        <v>8331</v>
      </c>
      <c r="B9" s="12">
        <v>24</v>
      </c>
      <c r="C9" s="12"/>
      <c r="D9" s="12"/>
      <c r="E9" s="12"/>
      <c r="F9" s="12">
        <v>24</v>
      </c>
      <c r="G9" s="12"/>
      <c r="H9" s="12"/>
      <c r="I9" s="12"/>
      <c r="J9" s="12">
        <v>24</v>
      </c>
      <c r="K9" s="12"/>
      <c r="L9" s="12"/>
      <c r="M9" s="12"/>
      <c r="N9" s="12">
        <v>24</v>
      </c>
      <c r="O9" s="12"/>
      <c r="P9" s="12"/>
      <c r="Q9" s="12"/>
      <c r="R9" s="12">
        <v>24</v>
      </c>
      <c r="S9" s="12"/>
      <c r="T9" s="12"/>
      <c r="U9" s="12"/>
      <c r="V9" s="12">
        <v>24</v>
      </c>
      <c r="W9" s="12">
        <v>24</v>
      </c>
      <c r="X9" s="12">
        <v>24</v>
      </c>
      <c r="Y9" s="12">
        <v>24</v>
      </c>
      <c r="Z9" s="12">
        <v>24</v>
      </c>
    </row>
    <row r="10" spans="1:26" x14ac:dyDescent="0.2">
      <c r="A10" s="14" t="s">
        <v>8357</v>
      </c>
      <c r="B10" s="12"/>
      <c r="C10" s="12">
        <v>40</v>
      </c>
      <c r="D10" s="12"/>
      <c r="E10" s="12"/>
      <c r="F10" s="12"/>
      <c r="G10" s="12">
        <v>40</v>
      </c>
      <c r="H10" s="12"/>
      <c r="I10" s="12"/>
      <c r="J10" s="12"/>
      <c r="K10" s="12">
        <v>40</v>
      </c>
      <c r="L10" s="12"/>
      <c r="M10" s="12"/>
      <c r="N10" s="12"/>
      <c r="O10" s="12">
        <v>40</v>
      </c>
      <c r="P10" s="12"/>
      <c r="Q10" s="12"/>
      <c r="R10" s="12"/>
      <c r="S10" s="12">
        <v>40</v>
      </c>
      <c r="T10" s="12"/>
      <c r="U10" s="12"/>
      <c r="V10" s="12">
        <v>40</v>
      </c>
      <c r="W10" s="12">
        <v>40</v>
      </c>
      <c r="X10" s="12">
        <v>40</v>
      </c>
      <c r="Y10" s="12">
        <v>40</v>
      </c>
      <c r="Z10" s="12">
        <v>40</v>
      </c>
    </row>
    <row r="11" spans="1:26" x14ac:dyDescent="0.2">
      <c r="A11" s="14" t="s">
        <v>8353</v>
      </c>
      <c r="B11" s="12"/>
      <c r="C11" s="12"/>
      <c r="D11" s="12"/>
      <c r="E11" s="12">
        <v>40</v>
      </c>
      <c r="F11" s="12"/>
      <c r="G11" s="12"/>
      <c r="H11" s="12"/>
      <c r="I11" s="12">
        <v>40</v>
      </c>
      <c r="J11" s="12"/>
      <c r="K11" s="12"/>
      <c r="L11" s="12"/>
      <c r="M11" s="12">
        <v>40</v>
      </c>
      <c r="N11" s="12"/>
      <c r="O11" s="12"/>
      <c r="P11" s="12"/>
      <c r="Q11" s="12">
        <v>40</v>
      </c>
      <c r="R11" s="12"/>
      <c r="S11" s="12"/>
      <c r="T11" s="12"/>
      <c r="U11" s="12">
        <v>40</v>
      </c>
      <c r="V11" s="12">
        <v>40</v>
      </c>
      <c r="W11" s="12">
        <v>40</v>
      </c>
      <c r="X11" s="12">
        <v>40</v>
      </c>
      <c r="Y11" s="12">
        <v>40</v>
      </c>
      <c r="Z11" s="12">
        <v>40</v>
      </c>
    </row>
    <row r="12" spans="1:26" x14ac:dyDescent="0.2">
      <c r="A12" s="14" t="s">
        <v>8314</v>
      </c>
      <c r="B12" s="12"/>
      <c r="C12" s="12"/>
      <c r="D12" s="12"/>
      <c r="E12" s="12">
        <v>180</v>
      </c>
      <c r="F12" s="12"/>
      <c r="G12" s="12"/>
      <c r="H12" s="12"/>
      <c r="I12" s="12">
        <v>180</v>
      </c>
      <c r="J12" s="12"/>
      <c r="K12" s="12"/>
      <c r="L12" s="12"/>
      <c r="M12" s="12">
        <v>180</v>
      </c>
      <c r="N12" s="12"/>
      <c r="O12" s="12"/>
      <c r="P12" s="12"/>
      <c r="Q12" s="12">
        <v>180</v>
      </c>
      <c r="R12" s="12"/>
      <c r="S12" s="12"/>
      <c r="T12" s="12"/>
      <c r="U12" s="12">
        <v>180</v>
      </c>
      <c r="V12" s="12">
        <v>180</v>
      </c>
      <c r="W12" s="12">
        <v>180</v>
      </c>
      <c r="X12" s="12">
        <v>180</v>
      </c>
      <c r="Y12" s="12">
        <v>180</v>
      </c>
      <c r="Z12" s="12">
        <v>180</v>
      </c>
    </row>
    <row r="13" spans="1:26" x14ac:dyDescent="0.2">
      <c r="A13" s="14" t="s">
        <v>8313</v>
      </c>
      <c r="B13" s="12"/>
      <c r="C13" s="12">
        <v>80</v>
      </c>
      <c r="D13" s="12"/>
      <c r="E13" s="12"/>
      <c r="F13" s="12"/>
      <c r="G13" s="12">
        <v>80</v>
      </c>
      <c r="H13" s="12"/>
      <c r="I13" s="12"/>
      <c r="J13" s="12"/>
      <c r="K13" s="12">
        <v>80</v>
      </c>
      <c r="L13" s="12"/>
      <c r="M13" s="12"/>
      <c r="N13" s="12"/>
      <c r="O13" s="12">
        <v>80</v>
      </c>
      <c r="P13" s="12"/>
      <c r="Q13" s="12"/>
      <c r="R13" s="12"/>
      <c r="S13" s="12">
        <v>80</v>
      </c>
      <c r="T13" s="12"/>
      <c r="U13" s="12"/>
      <c r="V13" s="12">
        <v>80</v>
      </c>
      <c r="W13" s="12">
        <v>80</v>
      </c>
      <c r="X13" s="12">
        <v>80</v>
      </c>
      <c r="Y13" s="12">
        <v>80</v>
      </c>
      <c r="Z13" s="12">
        <v>80</v>
      </c>
    </row>
    <row r="14" spans="1:26" x14ac:dyDescent="0.2">
      <c r="A14" s="14" t="s">
        <v>8329</v>
      </c>
      <c r="B14" s="12"/>
      <c r="C14" s="12"/>
      <c r="D14" s="12"/>
      <c r="E14" s="12">
        <v>40</v>
      </c>
      <c r="F14" s="12"/>
      <c r="G14" s="12"/>
      <c r="H14" s="12"/>
      <c r="I14" s="12">
        <v>40</v>
      </c>
      <c r="J14" s="12"/>
      <c r="K14" s="12"/>
      <c r="L14" s="12"/>
      <c r="M14" s="12">
        <v>40</v>
      </c>
      <c r="N14" s="12"/>
      <c r="O14" s="12"/>
      <c r="P14" s="12"/>
      <c r="Q14" s="12">
        <v>40</v>
      </c>
      <c r="R14" s="12"/>
      <c r="S14" s="12"/>
      <c r="T14" s="12"/>
      <c r="U14" s="12">
        <v>40</v>
      </c>
      <c r="V14" s="12">
        <v>40</v>
      </c>
      <c r="W14" s="12">
        <v>40</v>
      </c>
      <c r="X14" s="12">
        <v>40</v>
      </c>
      <c r="Y14" s="12">
        <v>40</v>
      </c>
      <c r="Z14" s="12">
        <v>40</v>
      </c>
    </row>
    <row r="15" spans="1:26" x14ac:dyDescent="0.2">
      <c r="A15" s="14" t="s">
        <v>8346</v>
      </c>
      <c r="B15" s="12"/>
      <c r="C15" s="12">
        <v>40</v>
      </c>
      <c r="D15" s="12">
        <v>20</v>
      </c>
      <c r="E15" s="12"/>
      <c r="F15" s="12"/>
      <c r="G15" s="12">
        <v>40</v>
      </c>
      <c r="H15" s="12">
        <v>20</v>
      </c>
      <c r="I15" s="12"/>
      <c r="J15" s="12"/>
      <c r="K15" s="12">
        <v>40</v>
      </c>
      <c r="L15" s="12">
        <v>20</v>
      </c>
      <c r="M15" s="12"/>
      <c r="N15" s="12"/>
      <c r="O15" s="12">
        <v>40</v>
      </c>
      <c r="P15" s="12">
        <v>20</v>
      </c>
      <c r="Q15" s="12"/>
      <c r="R15" s="12"/>
      <c r="S15" s="12">
        <v>40</v>
      </c>
      <c r="T15" s="12">
        <v>20</v>
      </c>
      <c r="U15" s="12"/>
      <c r="V15" s="12">
        <v>60</v>
      </c>
      <c r="W15" s="12">
        <v>60</v>
      </c>
      <c r="X15" s="12">
        <v>60</v>
      </c>
      <c r="Y15" s="12">
        <v>60</v>
      </c>
      <c r="Z15" s="12">
        <v>60</v>
      </c>
    </row>
    <row r="16" spans="1:26" x14ac:dyDescent="0.2">
      <c r="A16" s="14" t="s">
        <v>8323</v>
      </c>
      <c r="B16" s="12"/>
      <c r="C16" s="12">
        <v>40</v>
      </c>
      <c r="D16" s="12"/>
      <c r="E16" s="12"/>
      <c r="F16" s="12"/>
      <c r="G16" s="12">
        <v>40</v>
      </c>
      <c r="H16" s="12"/>
      <c r="I16" s="12"/>
      <c r="J16" s="12"/>
      <c r="K16" s="12">
        <v>40</v>
      </c>
      <c r="L16" s="12"/>
      <c r="M16" s="12"/>
      <c r="N16" s="12"/>
      <c r="O16" s="12">
        <v>40</v>
      </c>
      <c r="P16" s="12"/>
      <c r="Q16" s="12"/>
      <c r="R16" s="12"/>
      <c r="S16" s="12">
        <v>40</v>
      </c>
      <c r="T16" s="12"/>
      <c r="U16" s="12"/>
      <c r="V16" s="12">
        <v>40</v>
      </c>
      <c r="W16" s="12">
        <v>40</v>
      </c>
      <c r="X16" s="12">
        <v>40</v>
      </c>
      <c r="Y16" s="12">
        <v>40</v>
      </c>
      <c r="Z16" s="12">
        <v>40</v>
      </c>
    </row>
    <row r="17" spans="1:26" x14ac:dyDescent="0.2">
      <c r="A17" s="14" t="s">
        <v>8336</v>
      </c>
      <c r="B17" s="12">
        <v>20</v>
      </c>
      <c r="C17" s="12">
        <v>120</v>
      </c>
      <c r="D17" s="12"/>
      <c r="E17" s="12"/>
      <c r="F17" s="12">
        <v>20</v>
      </c>
      <c r="G17" s="12">
        <v>120</v>
      </c>
      <c r="H17" s="12"/>
      <c r="I17" s="12"/>
      <c r="J17" s="12">
        <v>20</v>
      </c>
      <c r="K17" s="12">
        <v>120</v>
      </c>
      <c r="L17" s="12"/>
      <c r="M17" s="12"/>
      <c r="N17" s="12">
        <v>20</v>
      </c>
      <c r="O17" s="12">
        <v>120</v>
      </c>
      <c r="P17" s="12"/>
      <c r="Q17" s="12"/>
      <c r="R17" s="12">
        <v>20</v>
      </c>
      <c r="S17" s="12">
        <v>120</v>
      </c>
      <c r="T17" s="12"/>
      <c r="U17" s="12"/>
      <c r="V17" s="12">
        <v>140</v>
      </c>
      <c r="W17" s="12">
        <v>140</v>
      </c>
      <c r="X17" s="12">
        <v>140</v>
      </c>
      <c r="Y17" s="12">
        <v>140</v>
      </c>
      <c r="Z17" s="12">
        <v>140</v>
      </c>
    </row>
    <row r="18" spans="1:26" x14ac:dyDescent="0.2">
      <c r="A18" s="14" t="s">
        <v>8347</v>
      </c>
      <c r="B18" s="12"/>
      <c r="C18" s="12">
        <v>20</v>
      </c>
      <c r="D18" s="12"/>
      <c r="E18" s="12"/>
      <c r="F18" s="12"/>
      <c r="G18" s="12">
        <v>20</v>
      </c>
      <c r="H18" s="12"/>
      <c r="I18" s="12"/>
      <c r="J18" s="12"/>
      <c r="K18" s="12">
        <v>20</v>
      </c>
      <c r="L18" s="12"/>
      <c r="M18" s="12"/>
      <c r="N18" s="12"/>
      <c r="O18" s="12">
        <v>20</v>
      </c>
      <c r="P18" s="12"/>
      <c r="Q18" s="12"/>
      <c r="R18" s="12"/>
      <c r="S18" s="12">
        <v>20</v>
      </c>
      <c r="T18" s="12"/>
      <c r="U18" s="12"/>
      <c r="V18" s="12">
        <v>20</v>
      </c>
      <c r="W18" s="12">
        <v>20</v>
      </c>
      <c r="X18" s="12">
        <v>20</v>
      </c>
      <c r="Y18" s="12">
        <v>20</v>
      </c>
      <c r="Z18" s="12">
        <v>20</v>
      </c>
    </row>
    <row r="19" spans="1:26" x14ac:dyDescent="0.2">
      <c r="A19" s="14" t="s">
        <v>8348</v>
      </c>
      <c r="B19" s="12"/>
      <c r="C19" s="12"/>
      <c r="D19" s="12"/>
      <c r="E19" s="12">
        <v>140</v>
      </c>
      <c r="F19" s="12"/>
      <c r="G19" s="12"/>
      <c r="H19" s="12"/>
      <c r="I19" s="12">
        <v>140</v>
      </c>
      <c r="J19" s="12"/>
      <c r="K19" s="12"/>
      <c r="L19" s="12"/>
      <c r="M19" s="12">
        <v>140</v>
      </c>
      <c r="N19" s="12"/>
      <c r="O19" s="12"/>
      <c r="P19" s="12"/>
      <c r="Q19" s="12">
        <v>140</v>
      </c>
      <c r="R19" s="12"/>
      <c r="S19" s="12"/>
      <c r="T19" s="12"/>
      <c r="U19" s="12">
        <v>140</v>
      </c>
      <c r="V19" s="12">
        <v>140</v>
      </c>
      <c r="W19" s="12">
        <v>140</v>
      </c>
      <c r="X19" s="12">
        <v>140</v>
      </c>
      <c r="Y19" s="12">
        <v>140</v>
      </c>
      <c r="Z19" s="12">
        <v>140</v>
      </c>
    </row>
    <row r="20" spans="1:26" x14ac:dyDescent="0.2">
      <c r="A20" s="14" t="s">
        <v>8328</v>
      </c>
      <c r="B20" s="12"/>
      <c r="C20" s="12">
        <v>20</v>
      </c>
      <c r="D20" s="12"/>
      <c r="E20" s="12">
        <v>140</v>
      </c>
      <c r="F20" s="12"/>
      <c r="G20" s="12">
        <v>20</v>
      </c>
      <c r="H20" s="12"/>
      <c r="I20" s="12">
        <v>140</v>
      </c>
      <c r="J20" s="12"/>
      <c r="K20" s="12">
        <v>20</v>
      </c>
      <c r="L20" s="12"/>
      <c r="M20" s="12">
        <v>140</v>
      </c>
      <c r="N20" s="12"/>
      <c r="O20" s="12">
        <v>20</v>
      </c>
      <c r="P20" s="12"/>
      <c r="Q20" s="12">
        <v>140</v>
      </c>
      <c r="R20" s="12"/>
      <c r="S20" s="12">
        <v>20</v>
      </c>
      <c r="T20" s="12"/>
      <c r="U20" s="12">
        <v>140</v>
      </c>
      <c r="V20" s="12">
        <v>160</v>
      </c>
      <c r="W20" s="12">
        <v>160</v>
      </c>
      <c r="X20" s="12">
        <v>160</v>
      </c>
      <c r="Y20" s="12">
        <v>160</v>
      </c>
      <c r="Z20" s="12">
        <v>160</v>
      </c>
    </row>
    <row r="21" spans="1:26" x14ac:dyDescent="0.2">
      <c r="A21" s="14" t="s">
        <v>8327</v>
      </c>
      <c r="B21" s="12"/>
      <c r="C21" s="12">
        <v>60</v>
      </c>
      <c r="D21" s="12"/>
      <c r="E21" s="12"/>
      <c r="F21" s="12"/>
      <c r="G21" s="12">
        <v>60</v>
      </c>
      <c r="H21" s="12"/>
      <c r="I21" s="12"/>
      <c r="J21" s="12"/>
      <c r="K21" s="12">
        <v>60</v>
      </c>
      <c r="L21" s="12"/>
      <c r="M21" s="12"/>
      <c r="N21" s="12"/>
      <c r="O21" s="12">
        <v>60</v>
      </c>
      <c r="P21" s="12"/>
      <c r="Q21" s="12"/>
      <c r="R21" s="12"/>
      <c r="S21" s="12">
        <v>60</v>
      </c>
      <c r="T21" s="12"/>
      <c r="U21" s="12"/>
      <c r="V21" s="12">
        <v>60</v>
      </c>
      <c r="W21" s="12">
        <v>60</v>
      </c>
      <c r="X21" s="12">
        <v>60</v>
      </c>
      <c r="Y21" s="12">
        <v>60</v>
      </c>
      <c r="Z21" s="12">
        <v>60</v>
      </c>
    </row>
    <row r="22" spans="1:26" x14ac:dyDescent="0.2">
      <c r="A22" s="14" t="s">
        <v>8355</v>
      </c>
      <c r="B22" s="12"/>
      <c r="C22" s="12">
        <v>11</v>
      </c>
      <c r="D22" s="12"/>
      <c r="E22" s="12">
        <v>9</v>
      </c>
      <c r="F22" s="12"/>
      <c r="G22" s="12">
        <v>11</v>
      </c>
      <c r="H22" s="12"/>
      <c r="I22" s="12">
        <v>9</v>
      </c>
      <c r="J22" s="12"/>
      <c r="K22" s="12">
        <v>11</v>
      </c>
      <c r="L22" s="12"/>
      <c r="M22" s="12">
        <v>9</v>
      </c>
      <c r="N22" s="12"/>
      <c r="O22" s="12">
        <v>11</v>
      </c>
      <c r="P22" s="12"/>
      <c r="Q22" s="12">
        <v>9</v>
      </c>
      <c r="R22" s="12"/>
      <c r="S22" s="12">
        <v>11</v>
      </c>
      <c r="T22" s="12"/>
      <c r="U22" s="12">
        <v>9</v>
      </c>
      <c r="V22" s="12">
        <v>20</v>
      </c>
      <c r="W22" s="12">
        <v>20</v>
      </c>
      <c r="X22" s="12">
        <v>20</v>
      </c>
      <c r="Y22" s="12">
        <v>20</v>
      </c>
      <c r="Z22" s="12">
        <v>20</v>
      </c>
    </row>
    <row r="23" spans="1:26" x14ac:dyDescent="0.2">
      <c r="A23" s="14" t="s">
        <v>8326</v>
      </c>
      <c r="B23" s="12"/>
      <c r="C23" s="12"/>
      <c r="D23" s="12"/>
      <c r="E23" s="12">
        <v>20</v>
      </c>
      <c r="F23" s="12"/>
      <c r="G23" s="12"/>
      <c r="H23" s="12"/>
      <c r="I23" s="12">
        <v>20</v>
      </c>
      <c r="J23" s="12"/>
      <c r="K23" s="12"/>
      <c r="L23" s="12"/>
      <c r="M23" s="12">
        <v>20</v>
      </c>
      <c r="N23" s="12"/>
      <c r="O23" s="12"/>
      <c r="P23" s="12"/>
      <c r="Q23" s="12">
        <v>20</v>
      </c>
      <c r="R23" s="12"/>
      <c r="S23" s="12"/>
      <c r="T23" s="12"/>
      <c r="U23" s="12">
        <v>20</v>
      </c>
      <c r="V23" s="12">
        <v>20</v>
      </c>
      <c r="W23" s="12">
        <v>20</v>
      </c>
      <c r="X23" s="12">
        <v>20</v>
      </c>
      <c r="Y23" s="12">
        <v>20</v>
      </c>
      <c r="Z23" s="12">
        <v>20</v>
      </c>
    </row>
    <row r="24" spans="1:26" x14ac:dyDescent="0.2">
      <c r="A24" s="14" t="s">
        <v>8334</v>
      </c>
      <c r="B24" s="12"/>
      <c r="C24" s="12">
        <v>40</v>
      </c>
      <c r="D24" s="12"/>
      <c r="E24" s="12"/>
      <c r="F24" s="12"/>
      <c r="G24" s="12">
        <v>40</v>
      </c>
      <c r="H24" s="12"/>
      <c r="I24" s="12"/>
      <c r="J24" s="12"/>
      <c r="K24" s="12">
        <v>40</v>
      </c>
      <c r="L24" s="12"/>
      <c r="M24" s="12"/>
      <c r="N24" s="12"/>
      <c r="O24" s="12">
        <v>40</v>
      </c>
      <c r="P24" s="12"/>
      <c r="Q24" s="12"/>
      <c r="R24" s="12"/>
      <c r="S24" s="12">
        <v>40</v>
      </c>
      <c r="T24" s="12"/>
      <c r="U24" s="12"/>
      <c r="V24" s="12">
        <v>40</v>
      </c>
      <c r="W24" s="12">
        <v>40</v>
      </c>
      <c r="X24" s="12">
        <v>40</v>
      </c>
      <c r="Y24" s="12">
        <v>40</v>
      </c>
      <c r="Z24" s="12">
        <v>40</v>
      </c>
    </row>
    <row r="25" spans="1:26" x14ac:dyDescent="0.2">
      <c r="A25" s="14" t="s">
        <v>8358</v>
      </c>
      <c r="B25" s="12">
        <v>20</v>
      </c>
      <c r="C25" s="12">
        <v>60</v>
      </c>
      <c r="D25" s="12"/>
      <c r="E25" s="12">
        <v>60</v>
      </c>
      <c r="F25" s="12">
        <v>20</v>
      </c>
      <c r="G25" s="12">
        <v>60</v>
      </c>
      <c r="H25" s="12"/>
      <c r="I25" s="12">
        <v>60</v>
      </c>
      <c r="J25" s="12">
        <v>20</v>
      </c>
      <c r="K25" s="12">
        <v>60</v>
      </c>
      <c r="L25" s="12"/>
      <c r="M25" s="12">
        <v>60</v>
      </c>
      <c r="N25" s="12">
        <v>20</v>
      </c>
      <c r="O25" s="12">
        <v>60</v>
      </c>
      <c r="P25" s="12"/>
      <c r="Q25" s="12">
        <v>60</v>
      </c>
      <c r="R25" s="12">
        <v>20</v>
      </c>
      <c r="S25" s="12">
        <v>60</v>
      </c>
      <c r="T25" s="12"/>
      <c r="U25" s="12">
        <v>60</v>
      </c>
      <c r="V25" s="12">
        <v>140</v>
      </c>
      <c r="W25" s="12">
        <v>140</v>
      </c>
      <c r="X25" s="12">
        <v>140</v>
      </c>
      <c r="Y25" s="12">
        <v>140</v>
      </c>
      <c r="Z25" s="12">
        <v>140</v>
      </c>
    </row>
    <row r="26" spans="1:26" x14ac:dyDescent="0.2">
      <c r="A26" s="14" t="s">
        <v>8342</v>
      </c>
      <c r="B26" s="12"/>
      <c r="C26" s="12">
        <v>20</v>
      </c>
      <c r="D26" s="12"/>
      <c r="E26" s="12"/>
      <c r="F26" s="12"/>
      <c r="G26" s="12">
        <v>20</v>
      </c>
      <c r="H26" s="12"/>
      <c r="I26" s="12"/>
      <c r="J26" s="12"/>
      <c r="K26" s="12">
        <v>20</v>
      </c>
      <c r="L26" s="12"/>
      <c r="M26" s="12"/>
      <c r="N26" s="12"/>
      <c r="O26" s="12">
        <v>20</v>
      </c>
      <c r="P26" s="12"/>
      <c r="Q26" s="12"/>
      <c r="R26" s="12"/>
      <c r="S26" s="12">
        <v>20</v>
      </c>
      <c r="T26" s="12"/>
      <c r="U26" s="12"/>
      <c r="V26" s="12">
        <v>20</v>
      </c>
      <c r="W26" s="12">
        <v>20</v>
      </c>
      <c r="X26" s="12">
        <v>20</v>
      </c>
      <c r="Y26" s="12">
        <v>20</v>
      </c>
      <c r="Z26" s="12">
        <v>20</v>
      </c>
    </row>
    <row r="27" spans="1:26" x14ac:dyDescent="0.2">
      <c r="A27" s="14" t="s">
        <v>8322</v>
      </c>
      <c r="B27" s="12"/>
      <c r="C27" s="12"/>
      <c r="D27" s="12"/>
      <c r="E27" s="12">
        <v>60</v>
      </c>
      <c r="F27" s="12"/>
      <c r="G27" s="12"/>
      <c r="H27" s="12"/>
      <c r="I27" s="12">
        <v>60</v>
      </c>
      <c r="J27" s="12"/>
      <c r="K27" s="12"/>
      <c r="L27" s="12"/>
      <c r="M27" s="12">
        <v>60</v>
      </c>
      <c r="N27" s="12"/>
      <c r="O27" s="12"/>
      <c r="P27" s="12"/>
      <c r="Q27" s="12">
        <v>60</v>
      </c>
      <c r="R27" s="12"/>
      <c r="S27" s="12"/>
      <c r="T27" s="12"/>
      <c r="U27" s="12">
        <v>60</v>
      </c>
      <c r="V27" s="12">
        <v>60</v>
      </c>
      <c r="W27" s="12">
        <v>60</v>
      </c>
      <c r="X27" s="12">
        <v>60</v>
      </c>
      <c r="Y27" s="12">
        <v>60</v>
      </c>
      <c r="Z27" s="12">
        <v>60</v>
      </c>
    </row>
    <row r="28" spans="1:26" x14ac:dyDescent="0.2">
      <c r="A28" s="14" t="s">
        <v>8349</v>
      </c>
      <c r="B28" s="12"/>
      <c r="C28" s="12">
        <v>20</v>
      </c>
      <c r="D28" s="12"/>
      <c r="E28" s="12"/>
      <c r="F28" s="12"/>
      <c r="G28" s="12">
        <v>20</v>
      </c>
      <c r="H28" s="12"/>
      <c r="I28" s="12"/>
      <c r="J28" s="12"/>
      <c r="K28" s="12">
        <v>20</v>
      </c>
      <c r="L28" s="12"/>
      <c r="M28" s="12"/>
      <c r="N28" s="12"/>
      <c r="O28" s="12">
        <v>20</v>
      </c>
      <c r="P28" s="12"/>
      <c r="Q28" s="12"/>
      <c r="R28" s="12"/>
      <c r="S28" s="12">
        <v>20</v>
      </c>
      <c r="T28" s="12"/>
      <c r="U28" s="12"/>
      <c r="V28" s="12">
        <v>20</v>
      </c>
      <c r="W28" s="12">
        <v>20</v>
      </c>
      <c r="X28" s="12">
        <v>20</v>
      </c>
      <c r="Y28" s="12">
        <v>20</v>
      </c>
      <c r="Z28" s="12">
        <v>20</v>
      </c>
    </row>
    <row r="29" spans="1:26" x14ac:dyDescent="0.2">
      <c r="A29" s="14" t="s">
        <v>8338</v>
      </c>
      <c r="B29" s="12"/>
      <c r="C29" s="12">
        <v>57</v>
      </c>
      <c r="D29" s="12"/>
      <c r="E29" s="12">
        <v>103</v>
      </c>
      <c r="F29" s="12"/>
      <c r="G29" s="12">
        <v>57</v>
      </c>
      <c r="H29" s="12"/>
      <c r="I29" s="12">
        <v>103</v>
      </c>
      <c r="J29" s="12"/>
      <c r="K29" s="12">
        <v>57</v>
      </c>
      <c r="L29" s="12"/>
      <c r="M29" s="12">
        <v>103</v>
      </c>
      <c r="N29" s="12"/>
      <c r="O29" s="12">
        <v>57</v>
      </c>
      <c r="P29" s="12"/>
      <c r="Q29" s="12">
        <v>103</v>
      </c>
      <c r="R29" s="12"/>
      <c r="S29" s="12">
        <v>57</v>
      </c>
      <c r="T29" s="12"/>
      <c r="U29" s="12">
        <v>103</v>
      </c>
      <c r="V29" s="12">
        <v>160</v>
      </c>
      <c r="W29" s="12">
        <v>160</v>
      </c>
      <c r="X29" s="12">
        <v>160</v>
      </c>
      <c r="Y29" s="12">
        <v>160</v>
      </c>
      <c r="Z29" s="12">
        <v>160</v>
      </c>
    </row>
    <row r="30" spans="1:26" x14ac:dyDescent="0.2">
      <c r="A30" s="14" t="s">
        <v>8344</v>
      </c>
      <c r="B30" s="12"/>
      <c r="C30" s="12">
        <v>20</v>
      </c>
      <c r="D30" s="12"/>
      <c r="E30" s="12"/>
      <c r="F30" s="12"/>
      <c r="G30" s="12">
        <v>20</v>
      </c>
      <c r="H30" s="12"/>
      <c r="I30" s="12"/>
      <c r="J30" s="12"/>
      <c r="K30" s="12">
        <v>20</v>
      </c>
      <c r="L30" s="12"/>
      <c r="M30" s="12"/>
      <c r="N30" s="12"/>
      <c r="O30" s="12">
        <v>20</v>
      </c>
      <c r="P30" s="12"/>
      <c r="Q30" s="12"/>
      <c r="R30" s="12"/>
      <c r="S30" s="12">
        <v>20</v>
      </c>
      <c r="T30" s="12"/>
      <c r="U30" s="12"/>
      <c r="V30" s="12">
        <v>20</v>
      </c>
      <c r="W30" s="12">
        <v>20</v>
      </c>
      <c r="X30" s="12">
        <v>20</v>
      </c>
      <c r="Y30" s="12">
        <v>20</v>
      </c>
      <c r="Z30" s="12">
        <v>20</v>
      </c>
    </row>
    <row r="31" spans="1:26" x14ac:dyDescent="0.2">
      <c r="A31" s="14" t="s">
        <v>8317</v>
      </c>
      <c r="B31" s="12"/>
      <c r="C31" s="12">
        <v>353</v>
      </c>
      <c r="D31" s="12">
        <v>19</v>
      </c>
      <c r="E31" s="12">
        <v>694</v>
      </c>
      <c r="F31" s="12"/>
      <c r="G31" s="12">
        <v>353</v>
      </c>
      <c r="H31" s="12">
        <v>19</v>
      </c>
      <c r="I31" s="12">
        <v>694</v>
      </c>
      <c r="J31" s="12"/>
      <c r="K31" s="12">
        <v>353</v>
      </c>
      <c r="L31" s="12">
        <v>19</v>
      </c>
      <c r="M31" s="12">
        <v>694</v>
      </c>
      <c r="N31" s="12"/>
      <c r="O31" s="12">
        <v>353</v>
      </c>
      <c r="P31" s="12">
        <v>19</v>
      </c>
      <c r="Q31" s="12">
        <v>694</v>
      </c>
      <c r="R31" s="12"/>
      <c r="S31" s="12">
        <v>353</v>
      </c>
      <c r="T31" s="12">
        <v>19</v>
      </c>
      <c r="U31" s="12">
        <v>694</v>
      </c>
      <c r="V31" s="12">
        <v>1066</v>
      </c>
      <c r="W31" s="12">
        <v>1066</v>
      </c>
      <c r="X31" s="12">
        <v>1066</v>
      </c>
      <c r="Y31" s="12">
        <v>1066</v>
      </c>
      <c r="Z31" s="12">
        <v>1066</v>
      </c>
    </row>
    <row r="32" spans="1:26" x14ac:dyDescent="0.2">
      <c r="A32" s="14" t="s">
        <v>8345</v>
      </c>
      <c r="B32" s="12"/>
      <c r="C32" s="12"/>
      <c r="D32" s="12"/>
      <c r="E32" s="12">
        <v>40</v>
      </c>
      <c r="F32" s="12"/>
      <c r="G32" s="12"/>
      <c r="H32" s="12"/>
      <c r="I32" s="12">
        <v>40</v>
      </c>
      <c r="J32" s="12"/>
      <c r="K32" s="12"/>
      <c r="L32" s="12"/>
      <c r="M32" s="12">
        <v>40</v>
      </c>
      <c r="N32" s="12"/>
      <c r="O32" s="12"/>
      <c r="P32" s="12"/>
      <c r="Q32" s="12">
        <v>40</v>
      </c>
      <c r="R32" s="12"/>
      <c r="S32" s="12"/>
      <c r="T32" s="12"/>
      <c r="U32" s="12">
        <v>40</v>
      </c>
      <c r="V32" s="12">
        <v>40</v>
      </c>
      <c r="W32" s="12">
        <v>40</v>
      </c>
      <c r="X32" s="12">
        <v>40</v>
      </c>
      <c r="Y32" s="12">
        <v>40</v>
      </c>
      <c r="Z32" s="12">
        <v>40</v>
      </c>
    </row>
    <row r="33" spans="1:26" x14ac:dyDescent="0.2">
      <c r="A33" s="14" t="s">
        <v>8341</v>
      </c>
      <c r="B33" s="12"/>
      <c r="C33" s="12"/>
      <c r="D33" s="12"/>
      <c r="E33" s="12">
        <v>20</v>
      </c>
      <c r="F33" s="12"/>
      <c r="G33" s="12"/>
      <c r="H33" s="12"/>
      <c r="I33" s="12">
        <v>20</v>
      </c>
      <c r="J33" s="12"/>
      <c r="K33" s="12"/>
      <c r="L33" s="12"/>
      <c r="M33" s="12">
        <v>20</v>
      </c>
      <c r="N33" s="12"/>
      <c r="O33" s="12"/>
      <c r="P33" s="12"/>
      <c r="Q33" s="12">
        <v>20</v>
      </c>
      <c r="R33" s="12"/>
      <c r="S33" s="12"/>
      <c r="T33" s="12"/>
      <c r="U33" s="12">
        <v>20</v>
      </c>
      <c r="V33" s="12">
        <v>20</v>
      </c>
      <c r="W33" s="12">
        <v>20</v>
      </c>
      <c r="X33" s="12">
        <v>20</v>
      </c>
      <c r="Y33" s="12">
        <v>20</v>
      </c>
      <c r="Z33" s="12">
        <v>20</v>
      </c>
    </row>
    <row r="34" spans="1:26" x14ac:dyDescent="0.2">
      <c r="A34" s="14" t="s">
        <v>8352</v>
      </c>
      <c r="B34" s="12"/>
      <c r="C34" s="12">
        <v>20</v>
      </c>
      <c r="D34" s="12"/>
      <c r="E34" s="12"/>
      <c r="F34" s="12"/>
      <c r="G34" s="12">
        <v>20</v>
      </c>
      <c r="H34" s="12"/>
      <c r="I34" s="12"/>
      <c r="J34" s="12"/>
      <c r="K34" s="12">
        <v>20</v>
      </c>
      <c r="L34" s="12"/>
      <c r="M34" s="12"/>
      <c r="N34" s="12"/>
      <c r="O34" s="12">
        <v>20</v>
      </c>
      <c r="P34" s="12"/>
      <c r="Q34" s="12"/>
      <c r="R34" s="12"/>
      <c r="S34" s="12">
        <v>20</v>
      </c>
      <c r="T34" s="12"/>
      <c r="U34" s="12"/>
      <c r="V34" s="12">
        <v>20</v>
      </c>
      <c r="W34" s="12">
        <v>20</v>
      </c>
      <c r="X34" s="12">
        <v>20</v>
      </c>
      <c r="Y34" s="12">
        <v>20</v>
      </c>
      <c r="Z34" s="12">
        <v>20</v>
      </c>
    </row>
    <row r="35" spans="1:26" x14ac:dyDescent="0.2">
      <c r="A35" s="14" t="s">
        <v>8325</v>
      </c>
      <c r="B35" s="12"/>
      <c r="C35" s="12"/>
      <c r="D35" s="12"/>
      <c r="E35" s="12">
        <v>260</v>
      </c>
      <c r="F35" s="12"/>
      <c r="G35" s="12"/>
      <c r="H35" s="12"/>
      <c r="I35" s="12">
        <v>260</v>
      </c>
      <c r="J35" s="12"/>
      <c r="K35" s="12"/>
      <c r="L35" s="12"/>
      <c r="M35" s="12">
        <v>260</v>
      </c>
      <c r="N35" s="12"/>
      <c r="O35" s="12"/>
      <c r="P35" s="12"/>
      <c r="Q35" s="12">
        <v>260</v>
      </c>
      <c r="R35" s="12"/>
      <c r="S35" s="12"/>
      <c r="T35" s="12"/>
      <c r="U35" s="12">
        <v>260</v>
      </c>
      <c r="V35" s="12">
        <v>260</v>
      </c>
      <c r="W35" s="12">
        <v>260</v>
      </c>
      <c r="X35" s="12">
        <v>260</v>
      </c>
      <c r="Y35" s="12">
        <v>260</v>
      </c>
      <c r="Z35" s="12">
        <v>260</v>
      </c>
    </row>
    <row r="36" spans="1:26" x14ac:dyDescent="0.2">
      <c r="A36" s="14" t="s">
        <v>8312</v>
      </c>
      <c r="B36" s="12">
        <v>40</v>
      </c>
      <c r="C36" s="12"/>
      <c r="D36" s="12"/>
      <c r="E36" s="12"/>
      <c r="F36" s="12">
        <v>40</v>
      </c>
      <c r="G36" s="12"/>
      <c r="H36" s="12"/>
      <c r="I36" s="12"/>
      <c r="J36" s="12">
        <v>40</v>
      </c>
      <c r="K36" s="12"/>
      <c r="L36" s="12"/>
      <c r="M36" s="12"/>
      <c r="N36" s="12">
        <v>40</v>
      </c>
      <c r="O36" s="12"/>
      <c r="P36" s="12"/>
      <c r="Q36" s="12"/>
      <c r="R36" s="12">
        <v>40</v>
      </c>
      <c r="S36" s="12"/>
      <c r="T36" s="12"/>
      <c r="U36" s="12"/>
      <c r="V36" s="12">
        <v>40</v>
      </c>
      <c r="W36" s="12">
        <v>40</v>
      </c>
      <c r="X36" s="12">
        <v>40</v>
      </c>
      <c r="Y36" s="12">
        <v>40</v>
      </c>
      <c r="Z36" s="12">
        <v>40</v>
      </c>
    </row>
    <row r="37" spans="1:26" x14ac:dyDescent="0.2">
      <c r="A37" s="14" t="s">
        <v>8311</v>
      </c>
      <c r="B37" s="12"/>
      <c r="C37" s="12"/>
      <c r="D37" s="12"/>
      <c r="E37" s="12">
        <v>60</v>
      </c>
      <c r="F37" s="12"/>
      <c r="G37" s="12"/>
      <c r="H37" s="12"/>
      <c r="I37" s="12">
        <v>60</v>
      </c>
      <c r="J37" s="12"/>
      <c r="K37" s="12"/>
      <c r="L37" s="12"/>
      <c r="M37" s="12">
        <v>60</v>
      </c>
      <c r="N37" s="12"/>
      <c r="O37" s="12"/>
      <c r="P37" s="12"/>
      <c r="Q37" s="12">
        <v>60</v>
      </c>
      <c r="R37" s="12"/>
      <c r="S37" s="12"/>
      <c r="T37" s="12"/>
      <c r="U37" s="12">
        <v>60</v>
      </c>
      <c r="V37" s="12">
        <v>60</v>
      </c>
      <c r="W37" s="12">
        <v>60</v>
      </c>
      <c r="X37" s="12">
        <v>60</v>
      </c>
      <c r="Y37" s="12">
        <v>60</v>
      </c>
      <c r="Z37" s="12">
        <v>60</v>
      </c>
    </row>
    <row r="38" spans="1:26" x14ac:dyDescent="0.2">
      <c r="A38" s="14" t="s">
        <v>8351</v>
      </c>
      <c r="B38" s="12"/>
      <c r="C38" s="12"/>
      <c r="D38" s="12">
        <v>6</v>
      </c>
      <c r="E38" s="12">
        <v>34</v>
      </c>
      <c r="F38" s="12"/>
      <c r="G38" s="12"/>
      <c r="H38" s="12">
        <v>6</v>
      </c>
      <c r="I38" s="12">
        <v>34</v>
      </c>
      <c r="J38" s="12"/>
      <c r="K38" s="12"/>
      <c r="L38" s="12">
        <v>6</v>
      </c>
      <c r="M38" s="12">
        <v>34</v>
      </c>
      <c r="N38" s="12"/>
      <c r="O38" s="12"/>
      <c r="P38" s="12">
        <v>6</v>
      </c>
      <c r="Q38" s="12">
        <v>34</v>
      </c>
      <c r="R38" s="12"/>
      <c r="S38" s="12"/>
      <c r="T38" s="12">
        <v>6</v>
      </c>
      <c r="U38" s="12">
        <v>34</v>
      </c>
      <c r="V38" s="12">
        <v>40</v>
      </c>
      <c r="W38" s="12">
        <v>40</v>
      </c>
      <c r="X38" s="12">
        <v>40</v>
      </c>
      <c r="Y38" s="12">
        <v>40</v>
      </c>
      <c r="Z38" s="12">
        <v>40</v>
      </c>
    </row>
    <row r="39" spans="1:26" x14ac:dyDescent="0.2">
      <c r="A39" s="14" t="s">
        <v>8354</v>
      </c>
      <c r="B39" s="12">
        <v>18</v>
      </c>
      <c r="C39" s="12">
        <v>2</v>
      </c>
      <c r="D39" s="12"/>
      <c r="E39" s="12">
        <v>40</v>
      </c>
      <c r="F39" s="12">
        <v>18</v>
      </c>
      <c r="G39" s="12">
        <v>2</v>
      </c>
      <c r="H39" s="12"/>
      <c r="I39" s="12">
        <v>40</v>
      </c>
      <c r="J39" s="12">
        <v>18</v>
      </c>
      <c r="K39" s="12">
        <v>2</v>
      </c>
      <c r="L39" s="12"/>
      <c r="M39" s="12">
        <v>40</v>
      </c>
      <c r="N39" s="12">
        <v>18</v>
      </c>
      <c r="O39" s="12">
        <v>2</v>
      </c>
      <c r="P39" s="12"/>
      <c r="Q39" s="12">
        <v>40</v>
      </c>
      <c r="R39" s="12">
        <v>18</v>
      </c>
      <c r="S39" s="12">
        <v>2</v>
      </c>
      <c r="T39" s="12"/>
      <c r="U39" s="12">
        <v>40</v>
      </c>
      <c r="V39" s="12">
        <v>60</v>
      </c>
      <c r="W39" s="12">
        <v>60</v>
      </c>
      <c r="X39" s="12">
        <v>60</v>
      </c>
      <c r="Y39" s="12">
        <v>60</v>
      </c>
      <c r="Z39" s="12">
        <v>60</v>
      </c>
    </row>
    <row r="40" spans="1:26" x14ac:dyDescent="0.2">
      <c r="A40" s="14" t="s">
        <v>8356</v>
      </c>
      <c r="B40" s="12">
        <v>17</v>
      </c>
      <c r="C40" s="12">
        <v>80</v>
      </c>
      <c r="D40" s="12">
        <v>5</v>
      </c>
      <c r="E40" s="12">
        <v>85</v>
      </c>
      <c r="F40" s="12">
        <v>17</v>
      </c>
      <c r="G40" s="12">
        <v>80</v>
      </c>
      <c r="H40" s="12">
        <v>5</v>
      </c>
      <c r="I40" s="12">
        <v>85</v>
      </c>
      <c r="J40" s="12">
        <v>17</v>
      </c>
      <c r="K40" s="12">
        <v>80</v>
      </c>
      <c r="L40" s="12">
        <v>5</v>
      </c>
      <c r="M40" s="12">
        <v>85</v>
      </c>
      <c r="N40" s="12">
        <v>17</v>
      </c>
      <c r="O40" s="12">
        <v>80</v>
      </c>
      <c r="P40" s="12">
        <v>5</v>
      </c>
      <c r="Q40" s="12">
        <v>85</v>
      </c>
      <c r="R40" s="12">
        <v>17</v>
      </c>
      <c r="S40" s="12">
        <v>80</v>
      </c>
      <c r="T40" s="12">
        <v>5</v>
      </c>
      <c r="U40" s="12">
        <v>85</v>
      </c>
      <c r="V40" s="12">
        <v>187</v>
      </c>
      <c r="W40" s="12">
        <v>187</v>
      </c>
      <c r="X40" s="12">
        <v>187</v>
      </c>
      <c r="Y40" s="12">
        <v>187</v>
      </c>
      <c r="Z40" s="12">
        <v>187</v>
      </c>
    </row>
    <row r="41" spans="1:26" x14ac:dyDescent="0.2">
      <c r="A41" s="14" t="s">
        <v>8350</v>
      </c>
      <c r="B41" s="12"/>
      <c r="C41" s="12"/>
      <c r="D41" s="12"/>
      <c r="E41" s="12">
        <v>80</v>
      </c>
      <c r="F41" s="12"/>
      <c r="G41" s="12"/>
      <c r="H41" s="12"/>
      <c r="I41" s="12">
        <v>80</v>
      </c>
      <c r="J41" s="12"/>
      <c r="K41" s="12"/>
      <c r="L41" s="12"/>
      <c r="M41" s="12">
        <v>80</v>
      </c>
      <c r="N41" s="12"/>
      <c r="O41" s="12"/>
      <c r="P41" s="12"/>
      <c r="Q41" s="12">
        <v>80</v>
      </c>
      <c r="R41" s="12"/>
      <c r="S41" s="12"/>
      <c r="T41" s="12"/>
      <c r="U41" s="12">
        <v>80</v>
      </c>
      <c r="V41" s="12">
        <v>80</v>
      </c>
      <c r="W41" s="12">
        <v>80</v>
      </c>
      <c r="X41" s="12">
        <v>80</v>
      </c>
      <c r="Y41" s="12">
        <v>80</v>
      </c>
      <c r="Z41" s="12">
        <v>80</v>
      </c>
    </row>
    <row r="42" spans="1:26" x14ac:dyDescent="0.2">
      <c r="A42" s="14" t="s">
        <v>8310</v>
      </c>
      <c r="B42" s="12"/>
      <c r="C42" s="12"/>
      <c r="D42" s="12"/>
      <c r="E42" s="12">
        <v>60</v>
      </c>
      <c r="F42" s="12"/>
      <c r="G42" s="12"/>
      <c r="H42" s="12"/>
      <c r="I42" s="12">
        <v>60</v>
      </c>
      <c r="J42" s="12"/>
      <c r="K42" s="12"/>
      <c r="L42" s="12"/>
      <c r="M42" s="12">
        <v>60</v>
      </c>
      <c r="N42" s="12"/>
      <c r="O42" s="12"/>
      <c r="P42" s="12"/>
      <c r="Q42" s="12">
        <v>60</v>
      </c>
      <c r="R42" s="12"/>
      <c r="S42" s="12"/>
      <c r="T42" s="12"/>
      <c r="U42" s="12">
        <v>60</v>
      </c>
      <c r="V42" s="12">
        <v>60</v>
      </c>
      <c r="W42" s="12">
        <v>60</v>
      </c>
      <c r="X42" s="12">
        <v>60</v>
      </c>
      <c r="Y42" s="12">
        <v>60</v>
      </c>
      <c r="Z42" s="12">
        <v>60</v>
      </c>
    </row>
    <row r="43" spans="1:26" x14ac:dyDescent="0.2">
      <c r="A43" s="14" t="s">
        <v>8340</v>
      </c>
      <c r="B43" s="12">
        <v>10</v>
      </c>
      <c r="C43" s="12">
        <v>47</v>
      </c>
      <c r="D43" s="12"/>
      <c r="E43" s="12"/>
      <c r="F43" s="12">
        <v>10</v>
      </c>
      <c r="G43" s="12">
        <v>47</v>
      </c>
      <c r="H43" s="12"/>
      <c r="I43" s="12"/>
      <c r="J43" s="12">
        <v>10</v>
      </c>
      <c r="K43" s="12">
        <v>47</v>
      </c>
      <c r="L43" s="12"/>
      <c r="M43" s="12"/>
      <c r="N43" s="12">
        <v>10</v>
      </c>
      <c r="O43" s="12">
        <v>47</v>
      </c>
      <c r="P43" s="12"/>
      <c r="Q43" s="12"/>
      <c r="R43" s="12">
        <v>10</v>
      </c>
      <c r="S43" s="12">
        <v>47</v>
      </c>
      <c r="T43" s="12"/>
      <c r="U43" s="12"/>
      <c r="V43" s="12">
        <v>57</v>
      </c>
      <c r="W43" s="12">
        <v>57</v>
      </c>
      <c r="X43" s="12">
        <v>57</v>
      </c>
      <c r="Y43" s="12">
        <v>57</v>
      </c>
      <c r="Z43" s="12">
        <v>57</v>
      </c>
    </row>
    <row r="44" spans="1:26" x14ac:dyDescent="0.2">
      <c r="A44" s="14" t="s">
        <v>8333</v>
      </c>
      <c r="B44" s="12"/>
      <c r="C44" s="12">
        <v>100</v>
      </c>
      <c r="D44" s="12"/>
      <c r="E44" s="12"/>
      <c r="F44" s="12"/>
      <c r="G44" s="12">
        <v>100</v>
      </c>
      <c r="H44" s="12"/>
      <c r="I44" s="12"/>
      <c r="J44" s="12"/>
      <c r="K44" s="12">
        <v>100</v>
      </c>
      <c r="L44" s="12"/>
      <c r="M44" s="12"/>
      <c r="N44" s="12"/>
      <c r="O44" s="12">
        <v>100</v>
      </c>
      <c r="P44" s="12"/>
      <c r="Q44" s="12"/>
      <c r="R44" s="12"/>
      <c r="S44" s="12">
        <v>100</v>
      </c>
      <c r="T44" s="12"/>
      <c r="U44" s="12"/>
      <c r="V44" s="12">
        <v>100</v>
      </c>
      <c r="W44" s="12">
        <v>100</v>
      </c>
      <c r="X44" s="12">
        <v>100</v>
      </c>
      <c r="Y44" s="12">
        <v>100</v>
      </c>
      <c r="Z44" s="12">
        <v>100</v>
      </c>
    </row>
    <row r="45" spans="1:26" x14ac:dyDescent="0.2">
      <c r="A45" s="14" t="s">
        <v>8320</v>
      </c>
      <c r="B45" s="12">
        <v>60</v>
      </c>
      <c r="C45" s="12">
        <v>120</v>
      </c>
      <c r="D45" s="12"/>
      <c r="E45" s="12">
        <v>20</v>
      </c>
      <c r="F45" s="12">
        <v>60</v>
      </c>
      <c r="G45" s="12">
        <v>120</v>
      </c>
      <c r="H45" s="12"/>
      <c r="I45" s="12">
        <v>20</v>
      </c>
      <c r="J45" s="12">
        <v>60</v>
      </c>
      <c r="K45" s="12">
        <v>120</v>
      </c>
      <c r="L45" s="12"/>
      <c r="M45" s="12">
        <v>20</v>
      </c>
      <c r="N45" s="12">
        <v>60</v>
      </c>
      <c r="O45" s="12">
        <v>120</v>
      </c>
      <c r="P45" s="12"/>
      <c r="Q45" s="12">
        <v>20</v>
      </c>
      <c r="R45" s="12">
        <v>60</v>
      </c>
      <c r="S45" s="12">
        <v>120</v>
      </c>
      <c r="T45" s="12"/>
      <c r="U45" s="12">
        <v>20</v>
      </c>
      <c r="V45" s="12">
        <v>200</v>
      </c>
      <c r="W45" s="12">
        <v>200</v>
      </c>
      <c r="X45" s="12">
        <v>200</v>
      </c>
      <c r="Y45" s="12">
        <v>200</v>
      </c>
      <c r="Z45" s="12">
        <v>200</v>
      </c>
    </row>
    <row r="46" spans="1:26" x14ac:dyDescent="0.2">
      <c r="A46" s="14" t="s">
        <v>8319</v>
      </c>
      <c r="B46" s="12">
        <v>100</v>
      </c>
      <c r="C46" s="12">
        <v>60</v>
      </c>
      <c r="D46" s="12"/>
      <c r="E46" s="12"/>
      <c r="F46" s="12">
        <v>100</v>
      </c>
      <c r="G46" s="12">
        <v>60</v>
      </c>
      <c r="H46" s="12"/>
      <c r="I46" s="12"/>
      <c r="J46" s="12">
        <v>100</v>
      </c>
      <c r="K46" s="12">
        <v>60</v>
      </c>
      <c r="L46" s="12"/>
      <c r="M46" s="12"/>
      <c r="N46" s="12">
        <v>100</v>
      </c>
      <c r="O46" s="12">
        <v>60</v>
      </c>
      <c r="P46" s="12"/>
      <c r="Q46" s="12"/>
      <c r="R46" s="12">
        <v>100</v>
      </c>
      <c r="S46" s="12">
        <v>60</v>
      </c>
      <c r="T46" s="12"/>
      <c r="U46" s="12"/>
      <c r="V46" s="12">
        <v>160</v>
      </c>
      <c r="W46" s="12">
        <v>160</v>
      </c>
      <c r="X46" s="12">
        <v>160</v>
      </c>
      <c r="Y46" s="12">
        <v>160</v>
      </c>
      <c r="Z46" s="12">
        <v>160</v>
      </c>
    </row>
    <row r="47" spans="1:26" x14ac:dyDescent="0.2">
      <c r="A47" s="14" t="s">
        <v>8339</v>
      </c>
      <c r="B47" s="12">
        <v>20</v>
      </c>
      <c r="C47" s="12"/>
      <c r="D47" s="12"/>
      <c r="E47" s="12"/>
      <c r="F47" s="12">
        <v>20</v>
      </c>
      <c r="G47" s="12"/>
      <c r="H47" s="12"/>
      <c r="I47" s="12"/>
      <c r="J47" s="12">
        <v>20</v>
      </c>
      <c r="K47" s="12"/>
      <c r="L47" s="12"/>
      <c r="M47" s="12"/>
      <c r="N47" s="12">
        <v>20</v>
      </c>
      <c r="O47" s="12"/>
      <c r="P47" s="12"/>
      <c r="Q47" s="12"/>
      <c r="R47" s="12">
        <v>20</v>
      </c>
      <c r="S47" s="12"/>
      <c r="T47" s="12"/>
      <c r="U47" s="12"/>
      <c r="V47" s="12">
        <v>20</v>
      </c>
      <c r="W47" s="12">
        <v>20</v>
      </c>
      <c r="X47" s="12">
        <v>20</v>
      </c>
      <c r="Y47" s="12">
        <v>20</v>
      </c>
      <c r="Z47" s="12">
        <v>20</v>
      </c>
    </row>
    <row r="48" spans="1:26" x14ac:dyDescent="0.2">
      <c r="A48" s="14" t="s">
        <v>8363</v>
      </c>
      <c r="B48" s="12">
        <v>349</v>
      </c>
      <c r="C48" s="12">
        <v>1530</v>
      </c>
      <c r="D48" s="12">
        <v>50</v>
      </c>
      <c r="E48" s="12">
        <v>2185</v>
      </c>
      <c r="F48" s="12">
        <v>349</v>
      </c>
      <c r="G48" s="12">
        <v>1530</v>
      </c>
      <c r="H48" s="12">
        <v>50</v>
      </c>
      <c r="I48" s="12">
        <v>2185</v>
      </c>
      <c r="J48" s="12">
        <v>349</v>
      </c>
      <c r="K48" s="12">
        <v>1530</v>
      </c>
      <c r="L48" s="12">
        <v>50</v>
      </c>
      <c r="M48" s="12">
        <v>2185</v>
      </c>
      <c r="N48" s="12">
        <v>349</v>
      </c>
      <c r="O48" s="12">
        <v>1530</v>
      </c>
      <c r="P48" s="12">
        <v>50</v>
      </c>
      <c r="Q48" s="12">
        <v>2185</v>
      </c>
      <c r="R48" s="12">
        <v>349</v>
      </c>
      <c r="S48" s="12">
        <v>1530</v>
      </c>
      <c r="T48" s="12">
        <v>50</v>
      </c>
      <c r="U48" s="12">
        <v>2185</v>
      </c>
      <c r="V48" s="12">
        <v>4114</v>
      </c>
      <c r="W48" s="12">
        <v>4114</v>
      </c>
      <c r="X48" s="12">
        <v>4114</v>
      </c>
      <c r="Y48" s="12">
        <v>4114</v>
      </c>
      <c r="Z4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6D675-17FA-CE4A-B342-0ED7C33E2226}">
  <sheetPr codeName="Sheet7"/>
  <dimension ref="A1:AE20"/>
  <sheetViews>
    <sheetView workbookViewId="0"/>
  </sheetViews>
  <sheetFormatPr baseColWidth="10" defaultRowHeight="15" x14ac:dyDescent="0.2"/>
  <cols>
    <col min="1" max="1" width="13.5" bestFit="1" customWidth="1"/>
    <col min="2" max="2" width="20.83203125" bestFit="1" customWidth="1"/>
    <col min="3" max="3" width="15.6640625" bestFit="1" customWidth="1"/>
    <col min="4" max="4" width="27.6640625" bestFit="1" customWidth="1"/>
    <col min="5" max="5" width="20.83203125" bestFit="1" customWidth="1"/>
    <col min="6" max="6" width="15.6640625" bestFit="1" customWidth="1"/>
    <col min="7" max="7" width="27.6640625" bestFit="1" customWidth="1"/>
    <col min="8" max="8" width="20.83203125" bestFit="1" customWidth="1"/>
    <col min="9" max="9" width="15.6640625" bestFit="1" customWidth="1"/>
    <col min="10" max="10" width="27.6640625" bestFit="1" customWidth="1"/>
    <col min="11" max="11" width="20.83203125" bestFit="1" customWidth="1"/>
    <col min="12" max="12" width="15.6640625" bestFit="1" customWidth="1"/>
    <col min="13" max="13" width="27.6640625" bestFit="1" customWidth="1"/>
    <col min="14" max="14" width="20.83203125" bestFit="1" customWidth="1"/>
    <col min="15" max="15" width="15.6640625" bestFit="1" customWidth="1"/>
    <col min="16" max="16" width="27.6640625" bestFit="1" customWidth="1"/>
    <col min="17" max="17" width="20.83203125" bestFit="1" customWidth="1"/>
    <col min="18" max="18" width="15.6640625" bestFit="1" customWidth="1"/>
    <col min="19" max="19" width="27.6640625" bestFit="1" customWidth="1"/>
    <col min="20" max="20" width="20.83203125" bestFit="1" customWidth="1"/>
    <col min="21" max="21" width="15.6640625" bestFit="1" customWidth="1"/>
    <col min="22" max="22" width="27.6640625" bestFit="1" customWidth="1"/>
    <col min="23" max="23" width="20.83203125" bestFit="1" customWidth="1"/>
    <col min="24" max="24" width="15.6640625" bestFit="1" customWidth="1"/>
    <col min="25" max="25" width="27.6640625" bestFit="1" customWidth="1"/>
    <col min="26" max="26" width="20.83203125" bestFit="1" customWidth="1"/>
    <col min="27" max="27" width="15.6640625" bestFit="1" customWidth="1"/>
    <col min="28" max="28" width="27.6640625" bestFit="1" customWidth="1"/>
    <col min="29" max="29" width="25.1640625" bestFit="1" customWidth="1"/>
    <col min="30" max="30" width="20" bestFit="1" customWidth="1"/>
    <col min="31" max="31" width="32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27.6640625" bestFit="1" customWidth="1"/>
    <col min="136" max="136" width="9" bestFit="1" customWidth="1"/>
    <col min="137" max="139" width="6.5" bestFit="1" customWidth="1"/>
    <col min="140" max="140" width="9" bestFit="1" customWidth="1"/>
    <col min="141" max="142" width="6.5" bestFit="1" customWidth="1"/>
    <col min="143" max="143" width="9" bestFit="1" customWidth="1"/>
    <col min="144" max="144" width="9.33203125" bestFit="1" customWidth="1"/>
    <col min="145" max="147" width="6.83203125" bestFit="1" customWidth="1"/>
    <col min="148" max="148" width="9" bestFit="1" customWidth="1"/>
    <col min="149" max="151" width="6.5" bestFit="1" customWidth="1"/>
    <col min="152" max="152" width="9" bestFit="1" customWidth="1"/>
    <col min="153" max="155" width="6.5" bestFit="1" customWidth="1"/>
    <col min="156" max="156" width="9" bestFit="1" customWidth="1"/>
    <col min="157" max="159" width="6.5" bestFit="1" customWidth="1"/>
    <col min="160" max="160" width="9" bestFit="1" customWidth="1"/>
    <col min="161" max="161" width="9.33203125" bestFit="1" customWidth="1"/>
    <col min="162" max="164" width="6.83203125" bestFit="1" customWidth="1"/>
    <col min="165" max="165" width="9" bestFit="1" customWidth="1"/>
    <col min="166" max="168" width="6.5" bestFit="1" customWidth="1"/>
    <col min="169" max="169" width="9" bestFit="1" customWidth="1"/>
    <col min="170" max="172" width="6.5" bestFit="1" customWidth="1"/>
    <col min="173" max="173" width="9" bestFit="1" customWidth="1"/>
    <col min="174" max="176" width="6.5" bestFit="1" customWidth="1"/>
    <col min="177" max="177" width="9" bestFit="1" customWidth="1"/>
    <col min="178" max="178" width="9.33203125" bestFit="1" customWidth="1"/>
    <col min="179" max="181" width="6.83203125" bestFit="1" customWidth="1"/>
    <col min="182" max="182" width="9" bestFit="1" customWidth="1"/>
    <col min="183" max="185" width="6.5" bestFit="1" customWidth="1"/>
    <col min="186" max="186" width="9" bestFit="1" customWidth="1"/>
    <col min="187" max="189" width="6.5" bestFit="1" customWidth="1"/>
    <col min="190" max="190" width="9" bestFit="1" customWidth="1"/>
    <col min="191" max="193" width="6.5" bestFit="1" customWidth="1"/>
    <col min="194" max="194" width="9" bestFit="1" customWidth="1"/>
    <col min="195" max="195" width="9.33203125" bestFit="1" customWidth="1"/>
    <col min="196" max="198" width="6.83203125" bestFit="1" customWidth="1"/>
    <col min="199" max="199" width="9" bestFit="1" customWidth="1"/>
    <col min="200" max="202" width="6.5" bestFit="1" customWidth="1"/>
    <col min="203" max="203" width="9" bestFit="1" customWidth="1"/>
    <col min="204" max="206" width="6.5" bestFit="1" customWidth="1"/>
    <col min="207" max="207" width="9" bestFit="1" customWidth="1"/>
    <col min="208" max="210" width="6.5" bestFit="1" customWidth="1"/>
    <col min="211" max="211" width="9" bestFit="1" customWidth="1"/>
    <col min="212" max="212" width="9.33203125" bestFit="1" customWidth="1"/>
    <col min="213" max="215" width="6.83203125" bestFit="1" customWidth="1"/>
    <col min="216" max="216" width="9" bestFit="1" customWidth="1"/>
    <col min="217" max="219" width="6.5" bestFit="1" customWidth="1"/>
    <col min="220" max="220" width="9" bestFit="1" customWidth="1"/>
    <col min="221" max="223" width="6.5" bestFit="1" customWidth="1"/>
    <col min="224" max="224" width="9" bestFit="1" customWidth="1"/>
    <col min="225" max="227" width="6.5" bestFit="1" customWidth="1"/>
    <col min="228" max="228" width="9" bestFit="1" customWidth="1"/>
    <col min="229" max="229" width="9.33203125" bestFit="1" customWidth="1"/>
    <col min="230" max="232" width="6.83203125" bestFit="1" customWidth="1"/>
    <col min="233" max="233" width="9" bestFit="1" customWidth="1"/>
    <col min="234" max="236" width="6.5" bestFit="1" customWidth="1"/>
    <col min="237" max="237" width="9" bestFit="1" customWidth="1"/>
    <col min="238" max="240" width="6.5" bestFit="1" customWidth="1"/>
    <col min="241" max="241" width="9" bestFit="1" customWidth="1"/>
    <col min="242" max="244" width="6.5" bestFit="1" customWidth="1"/>
    <col min="245" max="245" width="9" bestFit="1" customWidth="1"/>
    <col min="246" max="246" width="9.33203125" bestFit="1" customWidth="1"/>
    <col min="247" max="249" width="6.83203125" bestFit="1" customWidth="1"/>
    <col min="250" max="250" width="9" bestFit="1" customWidth="1"/>
    <col min="251" max="253" width="6.5" bestFit="1" customWidth="1"/>
    <col min="254" max="254" width="9" bestFit="1" customWidth="1"/>
    <col min="255" max="257" width="6.5" bestFit="1" customWidth="1"/>
    <col min="258" max="258" width="9" bestFit="1" customWidth="1"/>
    <col min="259" max="261" width="6.5" bestFit="1" customWidth="1"/>
    <col min="262" max="262" width="9" bestFit="1" customWidth="1"/>
    <col min="263" max="263" width="9.33203125" bestFit="1" customWidth="1"/>
    <col min="264" max="266" width="6.83203125" bestFit="1" customWidth="1"/>
    <col min="267" max="267" width="9" bestFit="1" customWidth="1"/>
    <col min="268" max="268" width="9.33203125" bestFit="1" customWidth="1"/>
    <col min="269" max="269" width="25.1640625" bestFit="1" customWidth="1"/>
    <col min="270" max="270" width="32" bestFit="1" customWidth="1"/>
    <col min="271" max="8228" width="27.6640625" bestFit="1" customWidth="1"/>
    <col min="8229" max="8229" width="25.1640625" bestFit="1" customWidth="1"/>
    <col min="8230" max="8230" width="32" bestFit="1" customWidth="1"/>
  </cols>
  <sheetData>
    <row r="1" spans="1:31" x14ac:dyDescent="0.2">
      <c r="A1" s="13" t="s">
        <v>8359</v>
      </c>
      <c r="B1" t="s">
        <v>8364</v>
      </c>
    </row>
    <row r="3" spans="1:31" x14ac:dyDescent="0.2">
      <c r="B3" s="13" t="s">
        <v>8362</v>
      </c>
    </row>
    <row r="4" spans="1:31" x14ac:dyDescent="0.2">
      <c r="B4" t="s">
        <v>8379</v>
      </c>
      <c r="E4" t="s">
        <v>8380</v>
      </c>
      <c r="H4" t="s">
        <v>8381</v>
      </c>
      <c r="K4" t="s">
        <v>8382</v>
      </c>
      <c r="N4" t="s">
        <v>8383</v>
      </c>
      <c r="Q4" t="s">
        <v>8384</v>
      </c>
      <c r="T4" t="s">
        <v>8385</v>
      </c>
      <c r="W4" t="s">
        <v>8386</v>
      </c>
      <c r="Z4" t="s">
        <v>8387</v>
      </c>
      <c r="AC4" t="s">
        <v>8372</v>
      </c>
      <c r="AD4" t="s">
        <v>8366</v>
      </c>
      <c r="AE4" t="s">
        <v>8378</v>
      </c>
    </row>
    <row r="6" spans="1:31" x14ac:dyDescent="0.2">
      <c r="B6" t="s">
        <v>8371</v>
      </c>
      <c r="C6" t="s">
        <v>8361</v>
      </c>
      <c r="D6" t="s">
        <v>8377</v>
      </c>
      <c r="E6" t="s">
        <v>8371</v>
      </c>
      <c r="F6" t="s">
        <v>8361</v>
      </c>
      <c r="G6" t="s">
        <v>8377</v>
      </c>
      <c r="H6" t="s">
        <v>8371</v>
      </c>
      <c r="I6" t="s">
        <v>8361</v>
      </c>
      <c r="J6" t="s">
        <v>8377</v>
      </c>
      <c r="K6" t="s">
        <v>8371</v>
      </c>
      <c r="L6" t="s">
        <v>8361</v>
      </c>
      <c r="M6" t="s">
        <v>8377</v>
      </c>
      <c r="N6" t="s">
        <v>8371</v>
      </c>
      <c r="O6" t="s">
        <v>8361</v>
      </c>
      <c r="P6" t="s">
        <v>8377</v>
      </c>
      <c r="Q6" t="s">
        <v>8371</v>
      </c>
      <c r="R6" t="s">
        <v>8361</v>
      </c>
      <c r="S6" t="s">
        <v>8377</v>
      </c>
      <c r="T6" t="s">
        <v>8371</v>
      </c>
      <c r="U6" t="s">
        <v>8361</v>
      </c>
      <c r="V6" t="s">
        <v>8377</v>
      </c>
      <c r="W6" t="s">
        <v>8371</v>
      </c>
      <c r="X6" t="s">
        <v>8361</v>
      </c>
      <c r="Y6" t="s">
        <v>8377</v>
      </c>
      <c r="Z6" t="s">
        <v>8371</v>
      </c>
      <c r="AA6" t="s">
        <v>8361</v>
      </c>
      <c r="AB6" t="s">
        <v>8377</v>
      </c>
    </row>
    <row r="7" spans="1:31" x14ac:dyDescent="0.2">
      <c r="A7" s="13" t="s">
        <v>8365</v>
      </c>
    </row>
    <row r="8" spans="1:31" x14ac:dyDescent="0.2">
      <c r="A8" s="18" t="s">
        <v>8394</v>
      </c>
      <c r="B8" s="12"/>
      <c r="C8" s="12"/>
      <c r="D8" s="12"/>
      <c r="E8" s="12">
        <v>4</v>
      </c>
      <c r="F8" s="12">
        <v>4</v>
      </c>
      <c r="G8" s="12">
        <v>4</v>
      </c>
      <c r="H8" s="12">
        <v>12</v>
      </c>
      <c r="I8" s="12">
        <v>12</v>
      </c>
      <c r="J8" s="12">
        <v>12</v>
      </c>
      <c r="K8" s="12">
        <v>27</v>
      </c>
      <c r="L8" s="12">
        <v>27</v>
      </c>
      <c r="M8" s="12">
        <v>27</v>
      </c>
      <c r="N8" s="12">
        <v>22</v>
      </c>
      <c r="O8" s="12">
        <v>22</v>
      </c>
      <c r="P8" s="12">
        <v>22</v>
      </c>
      <c r="Q8" s="12">
        <v>30</v>
      </c>
      <c r="R8" s="12">
        <v>30</v>
      </c>
      <c r="S8" s="12">
        <v>30</v>
      </c>
      <c r="T8" s="12">
        <v>117</v>
      </c>
      <c r="U8" s="12">
        <v>117</v>
      </c>
      <c r="V8" s="12">
        <v>117</v>
      </c>
      <c r="W8" s="12">
        <v>87</v>
      </c>
      <c r="X8" s="12">
        <v>87</v>
      </c>
      <c r="Y8" s="12">
        <v>87</v>
      </c>
      <c r="Z8" s="12">
        <v>68</v>
      </c>
      <c r="AA8" s="12">
        <v>68</v>
      </c>
      <c r="AB8" s="12">
        <v>68</v>
      </c>
      <c r="AC8" s="12">
        <v>367</v>
      </c>
      <c r="AD8" s="12">
        <v>367</v>
      </c>
      <c r="AE8" s="12">
        <v>367</v>
      </c>
    </row>
    <row r="9" spans="1:31" x14ac:dyDescent="0.2">
      <c r="A9" s="18" t="s">
        <v>8395</v>
      </c>
      <c r="B9" s="12"/>
      <c r="C9" s="12"/>
      <c r="D9" s="12"/>
      <c r="E9" s="12">
        <v>3</v>
      </c>
      <c r="F9" s="12">
        <v>3</v>
      </c>
      <c r="G9" s="12">
        <v>3</v>
      </c>
      <c r="H9" s="12">
        <v>8</v>
      </c>
      <c r="I9" s="12">
        <v>8</v>
      </c>
      <c r="J9" s="12">
        <v>8</v>
      </c>
      <c r="K9" s="12">
        <v>21</v>
      </c>
      <c r="L9" s="12">
        <v>21</v>
      </c>
      <c r="M9" s="12">
        <v>21</v>
      </c>
      <c r="N9" s="12">
        <v>27</v>
      </c>
      <c r="O9" s="12">
        <v>27</v>
      </c>
      <c r="P9" s="12">
        <v>27</v>
      </c>
      <c r="Q9" s="12">
        <v>21</v>
      </c>
      <c r="R9" s="12">
        <v>21</v>
      </c>
      <c r="S9" s="12">
        <v>21</v>
      </c>
      <c r="T9" s="12">
        <v>125</v>
      </c>
      <c r="U9" s="12">
        <v>125</v>
      </c>
      <c r="V9" s="12">
        <v>125</v>
      </c>
      <c r="W9" s="12">
        <v>91</v>
      </c>
      <c r="X9" s="12">
        <v>91</v>
      </c>
      <c r="Y9" s="12">
        <v>91</v>
      </c>
      <c r="Z9" s="12">
        <v>57</v>
      </c>
      <c r="AA9" s="12">
        <v>57</v>
      </c>
      <c r="AB9" s="12">
        <v>57</v>
      </c>
      <c r="AC9" s="12">
        <v>353</v>
      </c>
      <c r="AD9" s="12">
        <v>353</v>
      </c>
      <c r="AE9" s="12">
        <v>353</v>
      </c>
    </row>
    <row r="10" spans="1:31" x14ac:dyDescent="0.2">
      <c r="A10" s="18" t="s">
        <v>8396</v>
      </c>
      <c r="B10" s="12"/>
      <c r="C10" s="12"/>
      <c r="D10" s="12"/>
      <c r="E10" s="12">
        <v>7</v>
      </c>
      <c r="F10" s="12">
        <v>7</v>
      </c>
      <c r="G10" s="12">
        <v>7</v>
      </c>
      <c r="H10" s="12">
        <v>9</v>
      </c>
      <c r="I10" s="12">
        <v>9</v>
      </c>
      <c r="J10" s="12">
        <v>9</v>
      </c>
      <c r="K10" s="12">
        <v>37</v>
      </c>
      <c r="L10" s="12">
        <v>37</v>
      </c>
      <c r="M10" s="12">
        <v>37</v>
      </c>
      <c r="N10" s="12">
        <v>17</v>
      </c>
      <c r="O10" s="12">
        <v>17</v>
      </c>
      <c r="P10" s="12">
        <v>17</v>
      </c>
      <c r="Q10" s="12">
        <v>27</v>
      </c>
      <c r="R10" s="12">
        <v>27</v>
      </c>
      <c r="S10" s="12">
        <v>27</v>
      </c>
      <c r="T10" s="12">
        <v>115</v>
      </c>
      <c r="U10" s="12">
        <v>115</v>
      </c>
      <c r="V10" s="12">
        <v>115</v>
      </c>
      <c r="W10" s="12">
        <v>102</v>
      </c>
      <c r="X10" s="12">
        <v>102</v>
      </c>
      <c r="Y10" s="12">
        <v>102</v>
      </c>
      <c r="Z10" s="12">
        <v>32</v>
      </c>
      <c r="AA10" s="12">
        <v>32</v>
      </c>
      <c r="AB10" s="12">
        <v>32</v>
      </c>
      <c r="AC10" s="12">
        <v>346</v>
      </c>
      <c r="AD10" s="12">
        <v>346</v>
      </c>
      <c r="AE10" s="12">
        <v>346</v>
      </c>
    </row>
    <row r="11" spans="1:31" x14ac:dyDescent="0.2">
      <c r="A11" s="18" t="s">
        <v>8397</v>
      </c>
      <c r="B11" s="12"/>
      <c r="C11" s="12"/>
      <c r="D11" s="12"/>
      <c r="E11" s="12">
        <v>2</v>
      </c>
      <c r="F11" s="12">
        <v>2</v>
      </c>
      <c r="G11" s="12">
        <v>2</v>
      </c>
      <c r="H11" s="12">
        <v>13</v>
      </c>
      <c r="I11" s="12">
        <v>13</v>
      </c>
      <c r="J11" s="12">
        <v>13</v>
      </c>
      <c r="K11" s="12">
        <v>28</v>
      </c>
      <c r="L11" s="12">
        <v>28</v>
      </c>
      <c r="M11" s="12">
        <v>28</v>
      </c>
      <c r="N11" s="12">
        <v>31</v>
      </c>
      <c r="O11" s="12">
        <v>31</v>
      </c>
      <c r="P11" s="12">
        <v>31</v>
      </c>
      <c r="Q11" s="12">
        <v>48</v>
      </c>
      <c r="R11" s="12">
        <v>48</v>
      </c>
      <c r="S11" s="12">
        <v>48</v>
      </c>
      <c r="T11" s="12">
        <v>122</v>
      </c>
      <c r="U11" s="12">
        <v>122</v>
      </c>
      <c r="V11" s="12">
        <v>122</v>
      </c>
      <c r="W11" s="12">
        <v>77</v>
      </c>
      <c r="X11" s="12">
        <v>77</v>
      </c>
      <c r="Y11" s="12">
        <v>77</v>
      </c>
      <c r="Z11" s="12"/>
      <c r="AA11" s="12"/>
      <c r="AB11" s="12"/>
      <c r="AC11" s="12">
        <v>321</v>
      </c>
      <c r="AD11" s="12">
        <v>321</v>
      </c>
      <c r="AE11" s="12">
        <v>321</v>
      </c>
    </row>
    <row r="12" spans="1:31" x14ac:dyDescent="0.2">
      <c r="A12" s="18" t="s">
        <v>8388</v>
      </c>
      <c r="B12" s="12">
        <v>1</v>
      </c>
      <c r="C12" s="12">
        <v>1</v>
      </c>
      <c r="D12" s="12">
        <v>1</v>
      </c>
      <c r="E12" s="12">
        <v>7</v>
      </c>
      <c r="F12" s="12">
        <v>7</v>
      </c>
      <c r="G12" s="12">
        <v>7</v>
      </c>
      <c r="H12" s="12">
        <v>18</v>
      </c>
      <c r="I12" s="12">
        <v>18</v>
      </c>
      <c r="J12" s="12">
        <v>18</v>
      </c>
      <c r="K12" s="12">
        <v>24</v>
      </c>
      <c r="L12" s="12">
        <v>24</v>
      </c>
      <c r="M12" s="12">
        <v>24</v>
      </c>
      <c r="N12" s="12">
        <v>21</v>
      </c>
      <c r="O12" s="12">
        <v>21</v>
      </c>
      <c r="P12" s="12">
        <v>21</v>
      </c>
      <c r="Q12" s="12">
        <v>96</v>
      </c>
      <c r="R12" s="12">
        <v>96</v>
      </c>
      <c r="S12" s="12">
        <v>96</v>
      </c>
      <c r="T12" s="12">
        <v>120</v>
      </c>
      <c r="U12" s="12">
        <v>120</v>
      </c>
      <c r="V12" s="12">
        <v>120</v>
      </c>
      <c r="W12" s="12">
        <v>99</v>
      </c>
      <c r="X12" s="12">
        <v>99</v>
      </c>
      <c r="Y12" s="12">
        <v>99</v>
      </c>
      <c r="Z12" s="12"/>
      <c r="AA12" s="12"/>
      <c r="AB12" s="12"/>
      <c r="AC12" s="12">
        <v>386</v>
      </c>
      <c r="AD12" s="12">
        <v>386</v>
      </c>
      <c r="AE12" s="12">
        <v>386</v>
      </c>
    </row>
    <row r="13" spans="1:31" x14ac:dyDescent="0.2">
      <c r="A13" s="18" t="s">
        <v>8398</v>
      </c>
      <c r="B13" s="12"/>
      <c r="C13" s="12"/>
      <c r="D13" s="12"/>
      <c r="E13" s="12">
        <v>12</v>
      </c>
      <c r="F13" s="12">
        <v>12</v>
      </c>
      <c r="G13" s="12">
        <v>12</v>
      </c>
      <c r="H13" s="12">
        <v>16</v>
      </c>
      <c r="I13" s="12">
        <v>16</v>
      </c>
      <c r="J13" s="12">
        <v>16</v>
      </c>
      <c r="K13" s="12">
        <v>24</v>
      </c>
      <c r="L13" s="12">
        <v>24</v>
      </c>
      <c r="M13" s="12">
        <v>24</v>
      </c>
      <c r="N13" s="12">
        <v>18</v>
      </c>
      <c r="O13" s="12">
        <v>18</v>
      </c>
      <c r="P13" s="12">
        <v>18</v>
      </c>
      <c r="Q13" s="12">
        <v>104</v>
      </c>
      <c r="R13" s="12">
        <v>104</v>
      </c>
      <c r="S13" s="12">
        <v>104</v>
      </c>
      <c r="T13" s="12">
        <v>122</v>
      </c>
      <c r="U13" s="12">
        <v>122</v>
      </c>
      <c r="V13" s="12">
        <v>122</v>
      </c>
      <c r="W13" s="12">
        <v>89</v>
      </c>
      <c r="X13" s="12">
        <v>89</v>
      </c>
      <c r="Y13" s="12">
        <v>89</v>
      </c>
      <c r="Z13" s="12"/>
      <c r="AA13" s="12"/>
      <c r="AB13" s="12"/>
      <c r="AC13" s="12">
        <v>385</v>
      </c>
      <c r="AD13" s="12">
        <v>385</v>
      </c>
      <c r="AE13" s="12">
        <v>385</v>
      </c>
    </row>
    <row r="14" spans="1:31" x14ac:dyDescent="0.2">
      <c r="A14" s="18" t="s">
        <v>8389</v>
      </c>
      <c r="B14" s="12">
        <v>1</v>
      </c>
      <c r="C14" s="12">
        <v>1</v>
      </c>
      <c r="D14" s="12">
        <v>1</v>
      </c>
      <c r="E14" s="12">
        <v>3</v>
      </c>
      <c r="F14" s="12">
        <v>3</v>
      </c>
      <c r="G14" s="12">
        <v>3</v>
      </c>
      <c r="H14" s="12">
        <v>17</v>
      </c>
      <c r="I14" s="12">
        <v>17</v>
      </c>
      <c r="J14" s="12">
        <v>17</v>
      </c>
      <c r="K14" s="12">
        <v>22</v>
      </c>
      <c r="L14" s="12">
        <v>22</v>
      </c>
      <c r="M14" s="12">
        <v>22</v>
      </c>
      <c r="N14" s="12">
        <v>17</v>
      </c>
      <c r="O14" s="12">
        <v>17</v>
      </c>
      <c r="P14" s="12">
        <v>17</v>
      </c>
      <c r="Q14" s="12">
        <v>159</v>
      </c>
      <c r="R14" s="12">
        <v>159</v>
      </c>
      <c r="S14" s="12">
        <v>159</v>
      </c>
      <c r="T14" s="12">
        <v>99</v>
      </c>
      <c r="U14" s="12">
        <v>99</v>
      </c>
      <c r="V14" s="12">
        <v>99</v>
      </c>
      <c r="W14" s="12">
        <v>69</v>
      </c>
      <c r="X14" s="12">
        <v>69</v>
      </c>
      <c r="Y14" s="12">
        <v>69</v>
      </c>
      <c r="Z14" s="12"/>
      <c r="AA14" s="12"/>
      <c r="AB14" s="12"/>
      <c r="AC14" s="12">
        <v>387</v>
      </c>
      <c r="AD14" s="12">
        <v>387</v>
      </c>
      <c r="AE14" s="12">
        <v>387</v>
      </c>
    </row>
    <row r="15" spans="1:31" x14ac:dyDescent="0.2">
      <c r="A15" s="18" t="s">
        <v>8390</v>
      </c>
      <c r="B15" s="12">
        <v>2</v>
      </c>
      <c r="C15" s="12">
        <v>2</v>
      </c>
      <c r="D15" s="12">
        <v>2</v>
      </c>
      <c r="E15" s="12">
        <v>3</v>
      </c>
      <c r="F15" s="12">
        <v>3</v>
      </c>
      <c r="G15" s="12">
        <v>3</v>
      </c>
      <c r="H15" s="12">
        <v>19</v>
      </c>
      <c r="I15" s="12">
        <v>19</v>
      </c>
      <c r="J15" s="12">
        <v>19</v>
      </c>
      <c r="K15" s="12">
        <v>24</v>
      </c>
      <c r="L15" s="12">
        <v>24</v>
      </c>
      <c r="M15" s="12">
        <v>24</v>
      </c>
      <c r="N15" s="12">
        <v>17</v>
      </c>
      <c r="O15" s="12">
        <v>17</v>
      </c>
      <c r="P15" s="12">
        <v>17</v>
      </c>
      <c r="Q15" s="12">
        <v>111</v>
      </c>
      <c r="R15" s="12">
        <v>111</v>
      </c>
      <c r="S15" s="12">
        <v>111</v>
      </c>
      <c r="T15" s="12">
        <v>90</v>
      </c>
      <c r="U15" s="12">
        <v>90</v>
      </c>
      <c r="V15" s="12">
        <v>90</v>
      </c>
      <c r="W15" s="12">
        <v>67</v>
      </c>
      <c r="X15" s="12">
        <v>67</v>
      </c>
      <c r="Y15" s="12">
        <v>67</v>
      </c>
      <c r="Z15" s="12"/>
      <c r="AA15" s="12"/>
      <c r="AB15" s="12"/>
      <c r="AC15" s="12">
        <v>333</v>
      </c>
      <c r="AD15" s="12">
        <v>333</v>
      </c>
      <c r="AE15" s="12">
        <v>333</v>
      </c>
    </row>
    <row r="16" spans="1:31" x14ac:dyDescent="0.2">
      <c r="A16" s="18" t="s">
        <v>8391</v>
      </c>
      <c r="B16" s="12">
        <v>5</v>
      </c>
      <c r="C16" s="12">
        <v>5</v>
      </c>
      <c r="D16" s="12">
        <v>5</v>
      </c>
      <c r="E16" s="12">
        <v>5</v>
      </c>
      <c r="F16" s="12">
        <v>5</v>
      </c>
      <c r="G16" s="12">
        <v>5</v>
      </c>
      <c r="H16" s="12">
        <v>14</v>
      </c>
      <c r="I16" s="12">
        <v>14</v>
      </c>
      <c r="J16" s="12">
        <v>14</v>
      </c>
      <c r="K16" s="12">
        <v>19</v>
      </c>
      <c r="L16" s="12">
        <v>19</v>
      </c>
      <c r="M16" s="12">
        <v>19</v>
      </c>
      <c r="N16" s="12">
        <v>25</v>
      </c>
      <c r="O16" s="12">
        <v>25</v>
      </c>
      <c r="P16" s="12">
        <v>25</v>
      </c>
      <c r="Q16" s="12">
        <v>82</v>
      </c>
      <c r="R16" s="12">
        <v>82</v>
      </c>
      <c r="S16" s="12">
        <v>82</v>
      </c>
      <c r="T16" s="12">
        <v>84</v>
      </c>
      <c r="U16" s="12">
        <v>84</v>
      </c>
      <c r="V16" s="12">
        <v>84</v>
      </c>
      <c r="W16" s="12">
        <v>64</v>
      </c>
      <c r="X16" s="12">
        <v>64</v>
      </c>
      <c r="Y16" s="12">
        <v>64</v>
      </c>
      <c r="Z16" s="12"/>
      <c r="AA16" s="12"/>
      <c r="AB16" s="12"/>
      <c r="AC16" s="12">
        <v>298</v>
      </c>
      <c r="AD16" s="12">
        <v>298</v>
      </c>
      <c r="AE16" s="12">
        <v>298</v>
      </c>
    </row>
    <row r="17" spans="1:31" x14ac:dyDescent="0.2">
      <c r="A17" s="18" t="s">
        <v>8392</v>
      </c>
      <c r="B17" s="12">
        <v>2</v>
      </c>
      <c r="C17" s="12">
        <v>2</v>
      </c>
      <c r="D17" s="12">
        <v>2</v>
      </c>
      <c r="E17" s="12">
        <v>7</v>
      </c>
      <c r="F17" s="12">
        <v>7</v>
      </c>
      <c r="G17" s="12">
        <v>7</v>
      </c>
      <c r="H17" s="12">
        <v>11</v>
      </c>
      <c r="I17" s="12">
        <v>11</v>
      </c>
      <c r="J17" s="12">
        <v>11</v>
      </c>
      <c r="K17" s="12">
        <v>21</v>
      </c>
      <c r="L17" s="12">
        <v>21</v>
      </c>
      <c r="M17" s="12">
        <v>21</v>
      </c>
      <c r="N17" s="12">
        <v>35</v>
      </c>
      <c r="O17" s="12">
        <v>35</v>
      </c>
      <c r="P17" s="12">
        <v>35</v>
      </c>
      <c r="Q17" s="12">
        <v>123</v>
      </c>
      <c r="R17" s="12">
        <v>123</v>
      </c>
      <c r="S17" s="12">
        <v>123</v>
      </c>
      <c r="T17" s="12">
        <v>96</v>
      </c>
      <c r="U17" s="12">
        <v>96</v>
      </c>
      <c r="V17" s="12">
        <v>96</v>
      </c>
      <c r="W17" s="12">
        <v>57</v>
      </c>
      <c r="X17" s="12">
        <v>57</v>
      </c>
      <c r="Y17" s="12">
        <v>57</v>
      </c>
      <c r="Z17" s="12"/>
      <c r="AA17" s="12"/>
      <c r="AB17" s="12"/>
      <c r="AC17" s="12">
        <v>352</v>
      </c>
      <c r="AD17" s="12">
        <v>352</v>
      </c>
      <c r="AE17" s="12">
        <v>352</v>
      </c>
    </row>
    <row r="18" spans="1:31" x14ac:dyDescent="0.2">
      <c r="A18" s="18" t="s">
        <v>8393</v>
      </c>
      <c r="B18" s="12">
        <v>3</v>
      </c>
      <c r="C18" s="12">
        <v>3</v>
      </c>
      <c r="D18" s="12">
        <v>3</v>
      </c>
      <c r="E18" s="12">
        <v>5</v>
      </c>
      <c r="F18" s="12">
        <v>5</v>
      </c>
      <c r="G18" s="12">
        <v>5</v>
      </c>
      <c r="H18" s="12">
        <v>18</v>
      </c>
      <c r="I18" s="12">
        <v>18</v>
      </c>
      <c r="J18" s="12">
        <v>18</v>
      </c>
      <c r="K18" s="12">
        <v>19</v>
      </c>
      <c r="L18" s="12">
        <v>19</v>
      </c>
      <c r="M18" s="12">
        <v>19</v>
      </c>
      <c r="N18" s="12">
        <v>24</v>
      </c>
      <c r="O18" s="12">
        <v>24</v>
      </c>
      <c r="P18" s="12">
        <v>24</v>
      </c>
      <c r="Q18" s="12">
        <v>95</v>
      </c>
      <c r="R18" s="12">
        <v>95</v>
      </c>
      <c r="S18" s="12">
        <v>95</v>
      </c>
      <c r="T18" s="12">
        <v>84</v>
      </c>
      <c r="U18" s="12">
        <v>84</v>
      </c>
      <c r="V18" s="12">
        <v>84</v>
      </c>
      <c r="W18" s="12">
        <v>86</v>
      </c>
      <c r="X18" s="12">
        <v>86</v>
      </c>
      <c r="Y18" s="12">
        <v>86</v>
      </c>
      <c r="Z18" s="12"/>
      <c r="AA18" s="12"/>
      <c r="AB18" s="12"/>
      <c r="AC18" s="12">
        <v>334</v>
      </c>
      <c r="AD18" s="12">
        <v>334</v>
      </c>
      <c r="AE18" s="12">
        <v>334</v>
      </c>
    </row>
    <row r="19" spans="1:31" x14ac:dyDescent="0.2">
      <c r="A19" s="18" t="s">
        <v>8399</v>
      </c>
      <c r="B19" s="12"/>
      <c r="C19" s="12"/>
      <c r="D19" s="12"/>
      <c r="E19" s="12">
        <v>7</v>
      </c>
      <c r="F19" s="12">
        <v>7</v>
      </c>
      <c r="G19" s="12">
        <v>7</v>
      </c>
      <c r="H19" s="12">
        <v>16</v>
      </c>
      <c r="I19" s="12">
        <v>16</v>
      </c>
      <c r="J19" s="12">
        <v>16</v>
      </c>
      <c r="K19" s="12">
        <v>16</v>
      </c>
      <c r="L19" s="12">
        <v>16</v>
      </c>
      <c r="M19" s="12">
        <v>16</v>
      </c>
      <c r="N19" s="12">
        <v>20</v>
      </c>
      <c r="O19" s="12">
        <v>20</v>
      </c>
      <c r="P19" s="12">
        <v>20</v>
      </c>
      <c r="Q19" s="12">
        <v>80</v>
      </c>
      <c r="R19" s="12">
        <v>80</v>
      </c>
      <c r="S19" s="12">
        <v>80</v>
      </c>
      <c r="T19" s="12">
        <v>51</v>
      </c>
      <c r="U19" s="12">
        <v>51</v>
      </c>
      <c r="V19" s="12">
        <v>51</v>
      </c>
      <c r="W19" s="12">
        <v>62</v>
      </c>
      <c r="X19" s="12">
        <v>62</v>
      </c>
      <c r="Y19" s="12">
        <v>62</v>
      </c>
      <c r="Z19" s="12"/>
      <c r="AA19" s="12"/>
      <c r="AB19" s="12"/>
      <c r="AC19" s="12">
        <v>252</v>
      </c>
      <c r="AD19" s="12">
        <v>252</v>
      </c>
      <c r="AE19" s="12">
        <v>252</v>
      </c>
    </row>
    <row r="20" spans="1:31" x14ac:dyDescent="0.2">
      <c r="A20" s="18" t="s">
        <v>8363</v>
      </c>
      <c r="B20" s="12">
        <v>14</v>
      </c>
      <c r="C20" s="12">
        <v>14</v>
      </c>
      <c r="D20" s="12">
        <v>14</v>
      </c>
      <c r="E20" s="12">
        <v>65</v>
      </c>
      <c r="F20" s="12">
        <v>65</v>
      </c>
      <c r="G20" s="12">
        <v>65</v>
      </c>
      <c r="H20" s="12">
        <v>171</v>
      </c>
      <c r="I20" s="12">
        <v>171</v>
      </c>
      <c r="J20" s="12">
        <v>171</v>
      </c>
      <c r="K20" s="12">
        <v>282</v>
      </c>
      <c r="L20" s="12">
        <v>282</v>
      </c>
      <c r="M20" s="12">
        <v>282</v>
      </c>
      <c r="N20" s="12">
        <v>274</v>
      </c>
      <c r="O20" s="12">
        <v>274</v>
      </c>
      <c r="P20" s="12">
        <v>274</v>
      </c>
      <c r="Q20" s="12">
        <v>976</v>
      </c>
      <c r="R20" s="12">
        <v>976</v>
      </c>
      <c r="S20" s="12">
        <v>976</v>
      </c>
      <c r="T20" s="12">
        <v>1225</v>
      </c>
      <c r="U20" s="12">
        <v>1225</v>
      </c>
      <c r="V20" s="12">
        <v>1225</v>
      </c>
      <c r="W20" s="12">
        <v>950</v>
      </c>
      <c r="X20" s="12">
        <v>950</v>
      </c>
      <c r="Y20" s="12">
        <v>950</v>
      </c>
      <c r="Z20" s="12">
        <v>157</v>
      </c>
      <c r="AA20" s="12">
        <v>157</v>
      </c>
      <c r="AB20" s="12">
        <v>157</v>
      </c>
      <c r="AC20" s="12">
        <v>4114</v>
      </c>
      <c r="AD20" s="12">
        <v>4114</v>
      </c>
      <c r="AE20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30D82-B83E-F64C-8164-E45DA909256D}">
  <sheetPr codeName="Sheet9"/>
  <dimension ref="A1:F246"/>
  <sheetViews>
    <sheetView zoomScale="120" zoomScaleNormal="120" workbookViewId="0">
      <selection activeCell="H4" sqref="H4"/>
    </sheetView>
  </sheetViews>
  <sheetFormatPr baseColWidth="10" defaultRowHeight="15" x14ac:dyDescent="0.2"/>
  <cols>
    <col min="1" max="1" width="38.5" style="3" customWidth="1"/>
    <col min="2" max="2" width="40.33203125" style="3" customWidth="1"/>
    <col min="3" max="4" width="10.83203125" style="6"/>
    <col min="5" max="5" width="15" bestFit="1" customWidth="1"/>
  </cols>
  <sheetData>
    <row r="1" spans="1:6" ht="16" x14ac:dyDescent="0.2">
      <c r="A1" s="2" t="s">
        <v>8401</v>
      </c>
      <c r="B1" s="2" t="s">
        <v>8400</v>
      </c>
      <c r="C1" s="20" t="s">
        <v>8402</v>
      </c>
      <c r="D1" s="20" t="s">
        <v>8403</v>
      </c>
      <c r="E1" s="9" t="s">
        <v>8307</v>
      </c>
      <c r="F1" s="9" t="s">
        <v>8404</v>
      </c>
    </row>
    <row r="2" spans="1:6" ht="48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246" spans="1:1" x14ac:dyDescent="0.2">
      <c r="A246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EB358-DDDA-A64A-B131-F3DFE4B43109}">
  <sheetPr codeName="Sheet3" filterMode="1"/>
  <dimension ref="A1:T4115"/>
  <sheetViews>
    <sheetView topLeftCell="O1" zoomScale="88" zoomScaleNormal="88" workbookViewId="0">
      <selection activeCell="AF1" sqref="A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19.164062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8359</v>
      </c>
      <c r="R1" t="s">
        <v>8360</v>
      </c>
      <c r="S1" s="15" t="s">
        <v>8375</v>
      </c>
      <c r="T1" s="15" t="s">
        <v>8376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6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6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6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6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6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6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6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6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6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6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6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6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6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6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6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6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6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6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6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6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6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6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6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6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6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6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6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6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6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6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6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6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6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6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6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6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6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6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6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6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6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6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6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6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6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6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6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6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6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6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6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6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6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6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6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6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6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6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6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6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6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6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8309</v>
      </c>
      <c r="R66" t="s">
        <v>8311</v>
      </c>
      <c r="S66" s="16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8309</v>
      </c>
      <c r="R67" t="s">
        <v>8311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8309</v>
      </c>
      <c r="R68" t="s">
        <v>8311</v>
      </c>
      <c r="S68" s="16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8309</v>
      </c>
      <c r="R69" t="s">
        <v>8311</v>
      </c>
      <c r="S69" s="16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8309</v>
      </c>
      <c r="R70" t="s">
        <v>8311</v>
      </c>
      <c r="S70" s="16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8309</v>
      </c>
      <c r="R71" t="s">
        <v>8311</v>
      </c>
      <c r="S71" s="16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8309</v>
      </c>
      <c r="R72" t="s">
        <v>8311</v>
      </c>
      <c r="S72" s="16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8309</v>
      </c>
      <c r="R73" t="s">
        <v>8311</v>
      </c>
      <c r="S73" s="16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8309</v>
      </c>
      <c r="R74" t="s">
        <v>8311</v>
      </c>
      <c r="S74" s="16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8309</v>
      </c>
      <c r="R75" t="s">
        <v>8311</v>
      </c>
      <c r="S75" s="16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8309</v>
      </c>
      <c r="R76" t="s">
        <v>8311</v>
      </c>
      <c r="S76" s="16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8309</v>
      </c>
      <c r="R77" t="s">
        <v>8311</v>
      </c>
      <c r="S77" s="16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8309</v>
      </c>
      <c r="R78" t="s">
        <v>8311</v>
      </c>
      <c r="S78" s="16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8309</v>
      </c>
      <c r="R79" t="s">
        <v>8311</v>
      </c>
      <c r="S79" s="16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8309</v>
      </c>
      <c r="R80" t="s">
        <v>8311</v>
      </c>
      <c r="S80" s="16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8309</v>
      </c>
      <c r="R81" t="s">
        <v>8311</v>
      </c>
      <c r="S81" s="16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8309</v>
      </c>
      <c r="R82" t="s">
        <v>8311</v>
      </c>
      <c r="S82" s="16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8309</v>
      </c>
      <c r="R83" t="s">
        <v>8311</v>
      </c>
      <c r="S83" s="16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8309</v>
      </c>
      <c r="R84" t="s">
        <v>8311</v>
      </c>
      <c r="S84" s="16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8309</v>
      </c>
      <c r="R85" t="s">
        <v>8311</v>
      </c>
      <c r="S85" s="16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8309</v>
      </c>
      <c r="R86" t="s">
        <v>8311</v>
      </c>
      <c r="S86" s="16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8309</v>
      </c>
      <c r="R87" t="s">
        <v>8311</v>
      </c>
      <c r="S87" s="16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8309</v>
      </c>
      <c r="R88" t="s">
        <v>8311</v>
      </c>
      <c r="S88" s="16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8309</v>
      </c>
      <c r="R89" t="s">
        <v>8311</v>
      </c>
      <c r="S89" s="16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8309</v>
      </c>
      <c r="R90" t="s">
        <v>8311</v>
      </c>
      <c r="S90" s="16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8309</v>
      </c>
      <c r="R91" t="s">
        <v>8311</v>
      </c>
      <c r="S91" s="16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8309</v>
      </c>
      <c r="R92" t="s">
        <v>8311</v>
      </c>
      <c r="S92" s="16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8309</v>
      </c>
      <c r="R93" t="s">
        <v>8311</v>
      </c>
      <c r="S93" s="16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8309</v>
      </c>
      <c r="R94" t="s">
        <v>8311</v>
      </c>
      <c r="S94" s="16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8309</v>
      </c>
      <c r="R95" t="s">
        <v>8311</v>
      </c>
      <c r="S95" s="16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8309</v>
      </c>
      <c r="R96" t="s">
        <v>8311</v>
      </c>
      <c r="S96" s="16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8309</v>
      </c>
      <c r="R97" t="s">
        <v>8311</v>
      </c>
      <c r="S97" s="16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8309</v>
      </c>
      <c r="R98" t="s">
        <v>8311</v>
      </c>
      <c r="S98" s="16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8309</v>
      </c>
      <c r="R99" t="s">
        <v>8311</v>
      </c>
      <c r="S99" s="16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8309</v>
      </c>
      <c r="R100" t="s">
        <v>8311</v>
      </c>
      <c r="S100" s="16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8309</v>
      </c>
      <c r="R101" t="s">
        <v>8311</v>
      </c>
      <c r="S101" s="16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8309</v>
      </c>
      <c r="R102" t="s">
        <v>8311</v>
      </c>
      <c r="S102" s="16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8309</v>
      </c>
      <c r="R103" t="s">
        <v>8311</v>
      </c>
      <c r="S103" s="16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8309</v>
      </c>
      <c r="R104" t="s">
        <v>8311</v>
      </c>
      <c r="S104" s="16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8309</v>
      </c>
      <c r="R105" t="s">
        <v>8311</v>
      </c>
      <c r="S105" s="16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8309</v>
      </c>
      <c r="R106" t="s">
        <v>8311</v>
      </c>
      <c r="S106" s="16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8309</v>
      </c>
      <c r="R107" t="s">
        <v>8311</v>
      </c>
      <c r="S107" s="16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8309</v>
      </c>
      <c r="R108" t="s">
        <v>8311</v>
      </c>
      <c r="S108" s="16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8309</v>
      </c>
      <c r="R109" t="s">
        <v>8311</v>
      </c>
      <c r="S109" s="16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8309</v>
      </c>
      <c r="R110" t="s">
        <v>8311</v>
      </c>
      <c r="S110" s="16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8309</v>
      </c>
      <c r="R111" t="s">
        <v>8311</v>
      </c>
      <c r="S111" s="16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8309</v>
      </c>
      <c r="R112" t="s">
        <v>8311</v>
      </c>
      <c r="S112" s="16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8309</v>
      </c>
      <c r="R113" t="s">
        <v>8311</v>
      </c>
      <c r="S113" s="16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8309</v>
      </c>
      <c r="R114" t="s">
        <v>8311</v>
      </c>
      <c r="S114" s="16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8309</v>
      </c>
      <c r="R115" t="s">
        <v>8311</v>
      </c>
      <c r="S115" s="16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8309</v>
      </c>
      <c r="R116" t="s">
        <v>8311</v>
      </c>
      <c r="S116" s="16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8309</v>
      </c>
      <c r="R117" t="s">
        <v>8311</v>
      </c>
      <c r="S117" s="16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8309</v>
      </c>
      <c r="R118" t="s">
        <v>8311</v>
      </c>
      <c r="S118" s="16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8309</v>
      </c>
      <c r="R119" t="s">
        <v>8311</v>
      </c>
      <c r="S119" s="16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8309</v>
      </c>
      <c r="R120" t="s">
        <v>8311</v>
      </c>
      <c r="S120" s="16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8309</v>
      </c>
      <c r="R121" t="s">
        <v>8311</v>
      </c>
      <c r="S121" s="16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>
        <f t="shared" si="5"/>
        <v>10</v>
      </c>
      <c r="Q122" s="11" t="s">
        <v>8309</v>
      </c>
      <c r="R122" t="s">
        <v>8312</v>
      </c>
      <c r="S122" s="16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8309</v>
      </c>
      <c r="R123" t="s">
        <v>8312</v>
      </c>
      <c r="S123" s="16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8309</v>
      </c>
      <c r="R124" t="s">
        <v>8312</v>
      </c>
      <c r="S124" s="16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8309</v>
      </c>
      <c r="R125" t="s">
        <v>8312</v>
      </c>
      <c r="S125" s="16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8309</v>
      </c>
      <c r="R126" t="s">
        <v>8312</v>
      </c>
      <c r="S126" s="16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8309</v>
      </c>
      <c r="R127" t="s">
        <v>8312</v>
      </c>
      <c r="S127" s="16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8309</v>
      </c>
      <c r="R128" t="s">
        <v>8312</v>
      </c>
      <c r="S128" s="16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8309</v>
      </c>
      <c r="R129" t="s">
        <v>8312</v>
      </c>
      <c r="S129" s="16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8309</v>
      </c>
      <c r="R130" t="s">
        <v>8312</v>
      </c>
      <c r="S130" s="16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8309</v>
      </c>
      <c r="R131" t="s">
        <v>8312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8309</v>
      </c>
      <c r="R132" t="s">
        <v>8312</v>
      </c>
      <c r="S132" s="16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8309</v>
      </c>
      <c r="R133" t="s">
        <v>8312</v>
      </c>
      <c r="S133" s="16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8309</v>
      </c>
      <c r="R134" t="s">
        <v>8312</v>
      </c>
      <c r="S134" s="16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8309</v>
      </c>
      <c r="R135" t="s">
        <v>8312</v>
      </c>
      <c r="S135" s="16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8309</v>
      </c>
      <c r="R136" t="s">
        <v>8312</v>
      </c>
      <c r="S136" s="16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8309</v>
      </c>
      <c r="R137" t="s">
        <v>8312</v>
      </c>
      <c r="S137" s="16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8309</v>
      </c>
      <c r="R138" t="s">
        <v>8312</v>
      </c>
      <c r="S138" s="16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8309</v>
      </c>
      <c r="R139" t="s">
        <v>8312</v>
      </c>
      <c r="S139" s="16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8309</v>
      </c>
      <c r="R140" t="s">
        <v>8312</v>
      </c>
      <c r="S140" s="16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8309</v>
      </c>
      <c r="R141" t="s">
        <v>8312</v>
      </c>
      <c r="S141" s="16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8309</v>
      </c>
      <c r="R142" t="s">
        <v>8312</v>
      </c>
      <c r="S142" s="16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8309</v>
      </c>
      <c r="R143" t="s">
        <v>8312</v>
      </c>
      <c r="S143" s="16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8309</v>
      </c>
      <c r="R144" t="s">
        <v>8312</v>
      </c>
      <c r="S144" s="16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8309</v>
      </c>
      <c r="R145" t="s">
        <v>8312</v>
      </c>
      <c r="S145" s="16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8309</v>
      </c>
      <c r="R146" t="s">
        <v>8312</v>
      </c>
      <c r="S146" s="16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8309</v>
      </c>
      <c r="R147" t="s">
        <v>8312</v>
      </c>
      <c r="S147" s="16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8309</v>
      </c>
      <c r="R148" t="s">
        <v>8312</v>
      </c>
      <c r="S148" s="16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8309</v>
      </c>
      <c r="R149" t="s">
        <v>8312</v>
      </c>
      <c r="S149" s="16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8309</v>
      </c>
      <c r="R150" t="s">
        <v>8312</v>
      </c>
      <c r="S150" s="16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8309</v>
      </c>
      <c r="R151" t="s">
        <v>8312</v>
      </c>
      <c r="S151" s="16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8309</v>
      </c>
      <c r="R152" t="s">
        <v>8312</v>
      </c>
      <c r="S152" s="16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8309</v>
      </c>
      <c r="R153" t="s">
        <v>8312</v>
      </c>
      <c r="S153" s="16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8309</v>
      </c>
      <c r="R154" t="s">
        <v>8312</v>
      </c>
      <c r="S154" s="16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8309</v>
      </c>
      <c r="R155" t="s">
        <v>8312</v>
      </c>
      <c r="S155" s="16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8309</v>
      </c>
      <c r="R156" t="s">
        <v>8312</v>
      </c>
      <c r="S156" s="16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8309</v>
      </c>
      <c r="R157" t="s">
        <v>8312</v>
      </c>
      <c r="S157" s="16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8309</v>
      </c>
      <c r="R158" t="s">
        <v>8312</v>
      </c>
      <c r="S158" s="16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8309</v>
      </c>
      <c r="R159" t="s">
        <v>8312</v>
      </c>
      <c r="S159" s="16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8309</v>
      </c>
      <c r="R160" t="s">
        <v>8312</v>
      </c>
      <c r="S160" s="16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8309</v>
      </c>
      <c r="R161" t="s">
        <v>8312</v>
      </c>
      <c r="S161" s="16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8309</v>
      </c>
      <c r="R162" t="s">
        <v>8313</v>
      </c>
      <c r="S162" s="16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8309</v>
      </c>
      <c r="R163" t="s">
        <v>8313</v>
      </c>
      <c r="S163" s="16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8309</v>
      </c>
      <c r="R164" t="s">
        <v>8313</v>
      </c>
      <c r="S164" s="16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8309</v>
      </c>
      <c r="R165" t="s">
        <v>8313</v>
      </c>
      <c r="S165" s="16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8309</v>
      </c>
      <c r="R166" t="s">
        <v>8313</v>
      </c>
      <c r="S166" s="16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8309</v>
      </c>
      <c r="R167" t="s">
        <v>8313</v>
      </c>
      <c r="S167" s="16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8309</v>
      </c>
      <c r="R168" t="s">
        <v>8313</v>
      </c>
      <c r="S168" s="16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8309</v>
      </c>
      <c r="R169" t="s">
        <v>8313</v>
      </c>
      <c r="S169" s="16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8309</v>
      </c>
      <c r="R170" t="s">
        <v>8313</v>
      </c>
      <c r="S170" s="16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8309</v>
      </c>
      <c r="R171" t="s">
        <v>8313</v>
      </c>
      <c r="S171" s="16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8309</v>
      </c>
      <c r="R172" t="s">
        <v>8313</v>
      </c>
      <c r="S172" s="16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8309</v>
      </c>
      <c r="R173" t="s">
        <v>8313</v>
      </c>
      <c r="S173" s="16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8309</v>
      </c>
      <c r="R174" t="s">
        <v>8313</v>
      </c>
      <c r="S174" s="16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8309</v>
      </c>
      <c r="R175" t="s">
        <v>8313</v>
      </c>
      <c r="S175" s="16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8309</v>
      </c>
      <c r="R176" t="s">
        <v>8313</v>
      </c>
      <c r="S176" s="16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8309</v>
      </c>
      <c r="R177" t="s">
        <v>8313</v>
      </c>
      <c r="S177" s="16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8309</v>
      </c>
      <c r="R178" t="s">
        <v>8313</v>
      </c>
      <c r="S178" s="16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8309</v>
      </c>
      <c r="R179" t="s">
        <v>8313</v>
      </c>
      <c r="S179" s="16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8309</v>
      </c>
      <c r="R180" t="s">
        <v>8313</v>
      </c>
      <c r="S180" s="16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8309</v>
      </c>
      <c r="R181" t="s">
        <v>8313</v>
      </c>
      <c r="S181" s="16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8309</v>
      </c>
      <c r="R182" t="s">
        <v>8313</v>
      </c>
      <c r="S182" s="16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8309</v>
      </c>
      <c r="R183" t="s">
        <v>8313</v>
      </c>
      <c r="S183" s="16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8309</v>
      </c>
      <c r="R184" t="s">
        <v>8313</v>
      </c>
      <c r="S184" s="16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8309</v>
      </c>
      <c r="R185" t="s">
        <v>8313</v>
      </c>
      <c r="S185" s="16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8309</v>
      </c>
      <c r="R186" t="s">
        <v>8313</v>
      </c>
      <c r="S186" s="16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8309</v>
      </c>
      <c r="R187" t="s">
        <v>8313</v>
      </c>
      <c r="S187" s="16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8309</v>
      </c>
      <c r="R188" t="s">
        <v>8313</v>
      </c>
      <c r="S188" s="16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8309</v>
      </c>
      <c r="R189" t="s">
        <v>8313</v>
      </c>
      <c r="S189" s="16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8309</v>
      </c>
      <c r="R190" t="s">
        <v>8313</v>
      </c>
      <c r="S190" s="16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8309</v>
      </c>
      <c r="R191" t="s">
        <v>8313</v>
      </c>
      <c r="S191" s="16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8309</v>
      </c>
      <c r="R192" t="s">
        <v>8313</v>
      </c>
      <c r="S192" s="16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8309</v>
      </c>
      <c r="R193" t="s">
        <v>8313</v>
      </c>
      <c r="S193" s="16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8309</v>
      </c>
      <c r="R194" t="s">
        <v>8313</v>
      </c>
      <c r="S194" s="16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8309</v>
      </c>
      <c r="R195" t="s">
        <v>8313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8309</v>
      </c>
      <c r="R196" t="s">
        <v>8313</v>
      </c>
      <c r="S196" s="16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8309</v>
      </c>
      <c r="R197" t="s">
        <v>8313</v>
      </c>
      <c r="S197" s="16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8309</v>
      </c>
      <c r="R198" t="s">
        <v>8313</v>
      </c>
      <c r="S198" s="16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8309</v>
      </c>
      <c r="R199" t="s">
        <v>8313</v>
      </c>
      <c r="S199" s="16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8309</v>
      </c>
      <c r="R200" t="s">
        <v>8313</v>
      </c>
      <c r="S200" s="16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8309</v>
      </c>
      <c r="R201" t="s">
        <v>8313</v>
      </c>
      <c r="S201" s="16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8309</v>
      </c>
      <c r="R202" t="s">
        <v>8313</v>
      </c>
      <c r="S202" s="16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8309</v>
      </c>
      <c r="R203" t="s">
        <v>8313</v>
      </c>
      <c r="S203" s="16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8309</v>
      </c>
      <c r="R204" t="s">
        <v>8313</v>
      </c>
      <c r="S204" s="16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8309</v>
      </c>
      <c r="R205" t="s">
        <v>8313</v>
      </c>
      <c r="S205" s="16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8309</v>
      </c>
      <c r="R206" t="s">
        <v>8313</v>
      </c>
      <c r="S206" s="16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8309</v>
      </c>
      <c r="R207" t="s">
        <v>8313</v>
      </c>
      <c r="S207" s="16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8309</v>
      </c>
      <c r="R208" t="s">
        <v>8313</v>
      </c>
      <c r="S208" s="16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8309</v>
      </c>
      <c r="R209" t="s">
        <v>8313</v>
      </c>
      <c r="S209" s="16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8309</v>
      </c>
      <c r="R210" t="s">
        <v>8313</v>
      </c>
      <c r="S210" s="16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8309</v>
      </c>
      <c r="R211" t="s">
        <v>8313</v>
      </c>
      <c r="S211" s="16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8309</v>
      </c>
      <c r="R212" t="s">
        <v>8313</v>
      </c>
      <c r="S212" s="16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8309</v>
      </c>
      <c r="R213" t="s">
        <v>8313</v>
      </c>
      <c r="S213" s="16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8309</v>
      </c>
      <c r="R214" t="s">
        <v>8313</v>
      </c>
      <c r="S214" s="16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8309</v>
      </c>
      <c r="R215" t="s">
        <v>8313</v>
      </c>
      <c r="S215" s="16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8309</v>
      </c>
      <c r="R216" t="s">
        <v>8313</v>
      </c>
      <c r="S216" s="16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8309</v>
      </c>
      <c r="R217" t="s">
        <v>8313</v>
      </c>
      <c r="S217" s="16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8309</v>
      </c>
      <c r="R218" t="s">
        <v>8313</v>
      </c>
      <c r="S218" s="16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8309</v>
      </c>
      <c r="R219" t="s">
        <v>8313</v>
      </c>
      <c r="S219" s="16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8309</v>
      </c>
      <c r="R220" t="s">
        <v>8313</v>
      </c>
      <c r="S220" s="16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8309</v>
      </c>
      <c r="R221" t="s">
        <v>8313</v>
      </c>
      <c r="S221" s="16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8309</v>
      </c>
      <c r="R222" t="s">
        <v>8313</v>
      </c>
      <c r="S222" s="16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8309</v>
      </c>
      <c r="R223" t="s">
        <v>8313</v>
      </c>
      <c r="S223" s="16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8309</v>
      </c>
      <c r="R224" t="s">
        <v>8313</v>
      </c>
      <c r="S224" s="16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8309</v>
      </c>
      <c r="R225" t="s">
        <v>8313</v>
      </c>
      <c r="S225" s="16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8309</v>
      </c>
      <c r="R226" t="s">
        <v>8313</v>
      </c>
      <c r="S226" s="16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8309</v>
      </c>
      <c r="R227" t="s">
        <v>8313</v>
      </c>
      <c r="S227" s="16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8309</v>
      </c>
      <c r="R228" t="s">
        <v>8313</v>
      </c>
      <c r="S228" s="16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8309</v>
      </c>
      <c r="R229" t="s">
        <v>8313</v>
      </c>
      <c r="S229" s="16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8309</v>
      </c>
      <c r="R230" t="s">
        <v>8313</v>
      </c>
      <c r="S230" s="16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8309</v>
      </c>
      <c r="R231" t="s">
        <v>8313</v>
      </c>
      <c r="S231" s="16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8309</v>
      </c>
      <c r="R232" t="s">
        <v>8313</v>
      </c>
      <c r="S232" s="16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8309</v>
      </c>
      <c r="R233" t="s">
        <v>8313</v>
      </c>
      <c r="S233" s="16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8309</v>
      </c>
      <c r="R234" t="s">
        <v>8313</v>
      </c>
      <c r="S234" s="16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8309</v>
      </c>
      <c r="R235" t="s">
        <v>8313</v>
      </c>
      <c r="S235" s="16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8309</v>
      </c>
      <c r="R236" t="s">
        <v>8313</v>
      </c>
      <c r="S236" s="16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8309</v>
      </c>
      <c r="R237" t="s">
        <v>8313</v>
      </c>
      <c r="S237" s="16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8309</v>
      </c>
      <c r="R238" t="s">
        <v>8313</v>
      </c>
      <c r="S238" s="16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8309</v>
      </c>
      <c r="R239" t="s">
        <v>8313</v>
      </c>
      <c r="S239" s="16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8309</v>
      </c>
      <c r="R240" t="s">
        <v>8313</v>
      </c>
      <c r="S240" s="16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8309</v>
      </c>
      <c r="R241" t="s">
        <v>8313</v>
      </c>
      <c r="S241" s="16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8309</v>
      </c>
      <c r="R242" t="s">
        <v>8314</v>
      </c>
      <c r="S242" s="16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8309</v>
      </c>
      <c r="R243" t="s">
        <v>8314</v>
      </c>
      <c r="S243" s="16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8309</v>
      </c>
      <c r="R244" t="s">
        <v>8314</v>
      </c>
      <c r="S244" s="16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8309</v>
      </c>
      <c r="R245" t="s">
        <v>8314</v>
      </c>
      <c r="S245" s="16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8309</v>
      </c>
      <c r="R246" t="s">
        <v>8314</v>
      </c>
      <c r="S246" s="16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8309</v>
      </c>
      <c r="R247" t="s">
        <v>8314</v>
      </c>
      <c r="S247" s="16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8309</v>
      </c>
      <c r="R248" t="s">
        <v>8314</v>
      </c>
      <c r="S248" s="16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8309</v>
      </c>
      <c r="R249" t="s">
        <v>8314</v>
      </c>
      <c r="S249" s="16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8309</v>
      </c>
      <c r="R250" t="s">
        <v>8314</v>
      </c>
      <c r="S250" s="16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8309</v>
      </c>
      <c r="R251" t="s">
        <v>8314</v>
      </c>
      <c r="S251" s="16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8309</v>
      </c>
      <c r="R252" t="s">
        <v>8314</v>
      </c>
      <c r="S252" s="16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8309</v>
      </c>
      <c r="R253" t="s">
        <v>8314</v>
      </c>
      <c r="S253" s="16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8309</v>
      </c>
      <c r="R254" t="s">
        <v>8314</v>
      </c>
      <c r="S254" s="16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8309</v>
      </c>
      <c r="R255" t="s">
        <v>8314</v>
      </c>
      <c r="S255" s="16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8309</v>
      </c>
      <c r="R256" t="s">
        <v>8314</v>
      </c>
      <c r="S256" s="16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8309</v>
      </c>
      <c r="R257" t="s">
        <v>8314</v>
      </c>
      <c r="S257" s="16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8309</v>
      </c>
      <c r="R258" t="s">
        <v>8314</v>
      </c>
      <c r="S258" s="16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8309</v>
      </c>
      <c r="R259" t="s">
        <v>8314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8309</v>
      </c>
      <c r="R260" t="s">
        <v>8314</v>
      </c>
      <c r="S260" s="16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8309</v>
      </c>
      <c r="R261" t="s">
        <v>8314</v>
      </c>
      <c r="S261" s="16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8309</v>
      </c>
      <c r="R262" t="s">
        <v>8314</v>
      </c>
      <c r="S262" s="16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8309</v>
      </c>
      <c r="R263" t="s">
        <v>8314</v>
      </c>
      <c r="S263" s="16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8309</v>
      </c>
      <c r="R264" t="s">
        <v>8314</v>
      </c>
      <c r="S264" s="16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8309</v>
      </c>
      <c r="R265" t="s">
        <v>8314</v>
      </c>
      <c r="S265" s="16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8309</v>
      </c>
      <c r="R266" t="s">
        <v>8314</v>
      </c>
      <c r="S266" s="16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8309</v>
      </c>
      <c r="R267" t="s">
        <v>8314</v>
      </c>
      <c r="S267" s="16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8309</v>
      </c>
      <c r="R268" t="s">
        <v>8314</v>
      </c>
      <c r="S268" s="16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8309</v>
      </c>
      <c r="R269" t="s">
        <v>8314</v>
      </c>
      <c r="S269" s="16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8309</v>
      </c>
      <c r="R270" t="s">
        <v>8314</v>
      </c>
      <c r="S270" s="16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8309</v>
      </c>
      <c r="R271" t="s">
        <v>8314</v>
      </c>
      <c r="S271" s="16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8309</v>
      </c>
      <c r="R272" t="s">
        <v>8314</v>
      </c>
      <c r="S272" s="16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8309</v>
      </c>
      <c r="R273" t="s">
        <v>8314</v>
      </c>
      <c r="S273" s="16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8309</v>
      </c>
      <c r="R274" t="s">
        <v>8314</v>
      </c>
      <c r="S274" s="16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8309</v>
      </c>
      <c r="R275" t="s">
        <v>8314</v>
      </c>
      <c r="S275" s="16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8309</v>
      </c>
      <c r="R276" t="s">
        <v>8314</v>
      </c>
      <c r="S276" s="16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8309</v>
      </c>
      <c r="R277" t="s">
        <v>8314</v>
      </c>
      <c r="S277" s="16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8309</v>
      </c>
      <c r="R278" t="s">
        <v>8314</v>
      </c>
      <c r="S278" s="16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8309</v>
      </c>
      <c r="R279" t="s">
        <v>8314</v>
      </c>
      <c r="S279" s="16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8309</v>
      </c>
      <c r="R280" t="s">
        <v>8314</v>
      </c>
      <c r="S280" s="16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8309</v>
      </c>
      <c r="R281" t="s">
        <v>8314</v>
      </c>
      <c r="S281" s="16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8309</v>
      </c>
      <c r="R282" t="s">
        <v>8314</v>
      </c>
      <c r="S282" s="16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8309</v>
      </c>
      <c r="R283" t="s">
        <v>8314</v>
      </c>
      <c r="S283" s="16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8309</v>
      </c>
      <c r="R284" t="s">
        <v>8314</v>
      </c>
      <c r="S284" s="16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8309</v>
      </c>
      <c r="R285" t="s">
        <v>8314</v>
      </c>
      <c r="S285" s="16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8309</v>
      </c>
      <c r="R286" t="s">
        <v>8314</v>
      </c>
      <c r="S286" s="16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8309</v>
      </c>
      <c r="R287" t="s">
        <v>8314</v>
      </c>
      <c r="S287" s="16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8309</v>
      </c>
      <c r="R288" t="s">
        <v>8314</v>
      </c>
      <c r="S288" s="16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8309</v>
      </c>
      <c r="R289" t="s">
        <v>8314</v>
      </c>
      <c r="S289" s="16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8309</v>
      </c>
      <c r="R290" t="s">
        <v>8314</v>
      </c>
      <c r="S290" s="16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8309</v>
      </c>
      <c r="R291" t="s">
        <v>8314</v>
      </c>
      <c r="S291" s="16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8309</v>
      </c>
      <c r="R292" t="s">
        <v>8314</v>
      </c>
      <c r="S292" s="16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8309</v>
      </c>
      <c r="R293" t="s">
        <v>8314</v>
      </c>
      <c r="S293" s="16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8309</v>
      </c>
      <c r="R294" t="s">
        <v>8314</v>
      </c>
      <c r="S294" s="16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8309</v>
      </c>
      <c r="R295" t="s">
        <v>8314</v>
      </c>
      <c r="S295" s="16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8309</v>
      </c>
      <c r="R296" t="s">
        <v>8314</v>
      </c>
      <c r="S296" s="16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8309</v>
      </c>
      <c r="R297" t="s">
        <v>8314</v>
      </c>
      <c r="S297" s="16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8309</v>
      </c>
      <c r="R298" t="s">
        <v>8314</v>
      </c>
      <c r="S298" s="16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8309</v>
      </c>
      <c r="R299" t="s">
        <v>8314</v>
      </c>
      <c r="S299" s="16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8309</v>
      </c>
      <c r="R300" t="s">
        <v>8314</v>
      </c>
      <c r="S300" s="16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8309</v>
      </c>
      <c r="R301" t="s">
        <v>8314</v>
      </c>
      <c r="S301" s="16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8309</v>
      </c>
      <c r="R302" t="s">
        <v>8314</v>
      </c>
      <c r="S302" s="16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8309</v>
      </c>
      <c r="R303" t="s">
        <v>8314</v>
      </c>
      <c r="S303" s="16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8309</v>
      </c>
      <c r="R304" t="s">
        <v>8314</v>
      </c>
      <c r="S304" s="16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8309</v>
      </c>
      <c r="R305" t="s">
        <v>8314</v>
      </c>
      <c r="S305" s="16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8309</v>
      </c>
      <c r="R306" t="s">
        <v>8314</v>
      </c>
      <c r="S306" s="16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8309</v>
      </c>
      <c r="R307" t="s">
        <v>8314</v>
      </c>
      <c r="S307" s="16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8309</v>
      </c>
      <c r="R308" t="s">
        <v>8314</v>
      </c>
      <c r="S308" s="16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8309</v>
      </c>
      <c r="R309" t="s">
        <v>8314</v>
      </c>
      <c r="S309" s="16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8309</v>
      </c>
      <c r="R310" t="s">
        <v>8314</v>
      </c>
      <c r="S310" s="16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8309</v>
      </c>
      <c r="R311" t="s">
        <v>8314</v>
      </c>
      <c r="S311" s="16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8309</v>
      </c>
      <c r="R312" t="s">
        <v>8314</v>
      </c>
      <c r="S312" s="16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8309</v>
      </c>
      <c r="R313" t="s">
        <v>8314</v>
      </c>
      <c r="S313" s="16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8309</v>
      </c>
      <c r="R314" t="s">
        <v>8314</v>
      </c>
      <c r="S314" s="16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8309</v>
      </c>
      <c r="R315" t="s">
        <v>8314</v>
      </c>
      <c r="S315" s="16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8309</v>
      </c>
      <c r="R316" t="s">
        <v>8314</v>
      </c>
      <c r="S316" s="16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8309</v>
      </c>
      <c r="R317" t="s">
        <v>8314</v>
      </c>
      <c r="S317" s="16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8309</v>
      </c>
      <c r="R318" t="s">
        <v>8314</v>
      </c>
      <c r="S318" s="16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8309</v>
      </c>
      <c r="R319" t="s">
        <v>8314</v>
      </c>
      <c r="S319" s="16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8309</v>
      </c>
      <c r="R320" t="s">
        <v>8314</v>
      </c>
      <c r="S320" s="16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8309</v>
      </c>
      <c r="R321" t="s">
        <v>8314</v>
      </c>
      <c r="S321" s="16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8309</v>
      </c>
      <c r="R322" t="s">
        <v>8314</v>
      </c>
      <c r="S322" s="16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8309</v>
      </c>
      <c r="R323" t="s">
        <v>8314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8309</v>
      </c>
      <c r="R324" t="s">
        <v>8314</v>
      </c>
      <c r="S324" s="16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8309</v>
      </c>
      <c r="R325" t="s">
        <v>8314</v>
      </c>
      <c r="S325" s="16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8309</v>
      </c>
      <c r="R326" t="s">
        <v>8314</v>
      </c>
      <c r="S326" s="16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8309</v>
      </c>
      <c r="R327" t="s">
        <v>8314</v>
      </c>
      <c r="S327" s="16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8309</v>
      </c>
      <c r="R328" t="s">
        <v>8314</v>
      </c>
      <c r="S328" s="16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8309</v>
      </c>
      <c r="R329" t="s">
        <v>8314</v>
      </c>
      <c r="S329" s="16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8309</v>
      </c>
      <c r="R330" t="s">
        <v>8314</v>
      </c>
      <c r="S330" s="16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8309</v>
      </c>
      <c r="R331" t="s">
        <v>8314</v>
      </c>
      <c r="S331" s="16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8309</v>
      </c>
      <c r="R332" t="s">
        <v>8314</v>
      </c>
      <c r="S332" s="16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8309</v>
      </c>
      <c r="R333" t="s">
        <v>8314</v>
      </c>
      <c r="S333" s="16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8309</v>
      </c>
      <c r="R334" t="s">
        <v>8314</v>
      </c>
      <c r="S334" s="16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8309</v>
      </c>
      <c r="R335" t="s">
        <v>8314</v>
      </c>
      <c r="S335" s="16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8309</v>
      </c>
      <c r="R336" t="s">
        <v>8314</v>
      </c>
      <c r="S336" s="16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8309</v>
      </c>
      <c r="R337" t="s">
        <v>8314</v>
      </c>
      <c r="S337" s="16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8309</v>
      </c>
      <c r="R338" t="s">
        <v>8314</v>
      </c>
      <c r="S338" s="16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8309</v>
      </c>
      <c r="R339" t="s">
        <v>8314</v>
      </c>
      <c r="S339" s="16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8309</v>
      </c>
      <c r="R340" t="s">
        <v>8314</v>
      </c>
      <c r="S340" s="16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8309</v>
      </c>
      <c r="R341" t="s">
        <v>8314</v>
      </c>
      <c r="S341" s="16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8309</v>
      </c>
      <c r="R342" t="s">
        <v>8314</v>
      </c>
      <c r="S342" s="16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8309</v>
      </c>
      <c r="R343" t="s">
        <v>8314</v>
      </c>
      <c r="S343" s="16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8309</v>
      </c>
      <c r="R344" t="s">
        <v>8314</v>
      </c>
      <c r="S344" s="16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8309</v>
      </c>
      <c r="R345" t="s">
        <v>8314</v>
      </c>
      <c r="S345" s="16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8309</v>
      </c>
      <c r="R346" t="s">
        <v>8314</v>
      </c>
      <c r="S346" s="16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8309</v>
      </c>
      <c r="R347" t="s">
        <v>8314</v>
      </c>
      <c r="S347" s="16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8309</v>
      </c>
      <c r="R348" t="s">
        <v>8314</v>
      </c>
      <c r="S348" s="16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8309</v>
      </c>
      <c r="R349" t="s">
        <v>8314</v>
      </c>
      <c r="S349" s="16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8309</v>
      </c>
      <c r="R350" t="s">
        <v>8314</v>
      </c>
      <c r="S350" s="16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8309</v>
      </c>
      <c r="R351" t="s">
        <v>8314</v>
      </c>
      <c r="S351" s="16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8309</v>
      </c>
      <c r="R352" t="s">
        <v>8314</v>
      </c>
      <c r="S352" s="16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8309</v>
      </c>
      <c r="R353" t="s">
        <v>8314</v>
      </c>
      <c r="S353" s="16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8309</v>
      </c>
      <c r="R354" t="s">
        <v>8314</v>
      </c>
      <c r="S354" s="16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8309</v>
      </c>
      <c r="R355" t="s">
        <v>8314</v>
      </c>
      <c r="S355" s="16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8309</v>
      </c>
      <c r="R356" t="s">
        <v>8314</v>
      </c>
      <c r="S356" s="16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8309</v>
      </c>
      <c r="R357" t="s">
        <v>8314</v>
      </c>
      <c r="S357" s="16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8309</v>
      </c>
      <c r="R358" t="s">
        <v>8314</v>
      </c>
      <c r="S358" s="16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8309</v>
      </c>
      <c r="R359" t="s">
        <v>8314</v>
      </c>
      <c r="S359" s="16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8309</v>
      </c>
      <c r="R360" t="s">
        <v>8314</v>
      </c>
      <c r="S360" s="16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8309</v>
      </c>
      <c r="R361" t="s">
        <v>8314</v>
      </c>
      <c r="S361" s="16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8309</v>
      </c>
      <c r="R362" t="s">
        <v>8314</v>
      </c>
      <c r="S362" s="16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8309</v>
      </c>
      <c r="R363" t="s">
        <v>8314</v>
      </c>
      <c r="S363" s="16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8309</v>
      </c>
      <c r="R364" t="s">
        <v>8314</v>
      </c>
      <c r="S364" s="16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8309</v>
      </c>
      <c r="R365" t="s">
        <v>8314</v>
      </c>
      <c r="S365" s="16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8309</v>
      </c>
      <c r="R366" t="s">
        <v>8314</v>
      </c>
      <c r="S366" s="16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8309</v>
      </c>
      <c r="R367" t="s">
        <v>8314</v>
      </c>
      <c r="S367" s="16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8309</v>
      </c>
      <c r="R368" t="s">
        <v>8314</v>
      </c>
      <c r="S368" s="16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8309</v>
      </c>
      <c r="R369" t="s">
        <v>8314</v>
      </c>
      <c r="S369" s="16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8309</v>
      </c>
      <c r="R370" t="s">
        <v>8314</v>
      </c>
      <c r="S370" s="16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8309</v>
      </c>
      <c r="R371" t="s">
        <v>8314</v>
      </c>
      <c r="S371" s="16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8309</v>
      </c>
      <c r="R372" t="s">
        <v>8314</v>
      </c>
      <c r="S372" s="16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8309</v>
      </c>
      <c r="R373" t="s">
        <v>8314</v>
      </c>
      <c r="S373" s="16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8309</v>
      </c>
      <c r="R374" t="s">
        <v>8314</v>
      </c>
      <c r="S374" s="16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8309</v>
      </c>
      <c r="R375" t="s">
        <v>8314</v>
      </c>
      <c r="S375" s="16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8309</v>
      </c>
      <c r="R376" t="s">
        <v>8314</v>
      </c>
      <c r="S376" s="16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8309</v>
      </c>
      <c r="R377" t="s">
        <v>8314</v>
      </c>
      <c r="S377" s="16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8309</v>
      </c>
      <c r="R378" t="s">
        <v>8314</v>
      </c>
      <c r="S378" s="16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8309</v>
      </c>
      <c r="R379" t="s">
        <v>8314</v>
      </c>
      <c r="S379" s="16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8309</v>
      </c>
      <c r="R380" t="s">
        <v>8314</v>
      </c>
      <c r="S380" s="16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8309</v>
      </c>
      <c r="R381" t="s">
        <v>8314</v>
      </c>
      <c r="S381" s="16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8309</v>
      </c>
      <c r="R382" t="s">
        <v>8314</v>
      </c>
      <c r="S382" s="16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8309</v>
      </c>
      <c r="R383" t="s">
        <v>8314</v>
      </c>
      <c r="S383" s="16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8309</v>
      </c>
      <c r="R384" t="s">
        <v>8314</v>
      </c>
      <c r="S384" s="16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8309</v>
      </c>
      <c r="R385" t="s">
        <v>8314</v>
      </c>
      <c r="S385" s="16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8309</v>
      </c>
      <c r="R386" t="s">
        <v>8314</v>
      </c>
      <c r="S386" s="16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8309</v>
      </c>
      <c r="R387" t="s">
        <v>8314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8309</v>
      </c>
      <c r="R388" t="s">
        <v>8314</v>
      </c>
      <c r="S388" s="16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8309</v>
      </c>
      <c r="R389" t="s">
        <v>8314</v>
      </c>
      <c r="S389" s="16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8309</v>
      </c>
      <c r="R390" t="s">
        <v>8314</v>
      </c>
      <c r="S390" s="16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8309</v>
      </c>
      <c r="R391" t="s">
        <v>8314</v>
      </c>
      <c r="S391" s="16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8309</v>
      </c>
      <c r="R392" t="s">
        <v>8314</v>
      </c>
      <c r="S392" s="16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8309</v>
      </c>
      <c r="R393" t="s">
        <v>8314</v>
      </c>
      <c r="S393" s="16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8309</v>
      </c>
      <c r="R394" t="s">
        <v>8314</v>
      </c>
      <c r="S394" s="16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8309</v>
      </c>
      <c r="R395" t="s">
        <v>8314</v>
      </c>
      <c r="S395" s="16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8309</v>
      </c>
      <c r="R396" t="s">
        <v>8314</v>
      </c>
      <c r="S396" s="16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8309</v>
      </c>
      <c r="R397" t="s">
        <v>8314</v>
      </c>
      <c r="S397" s="16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8309</v>
      </c>
      <c r="R398" t="s">
        <v>8314</v>
      </c>
      <c r="S398" s="16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8309</v>
      </c>
      <c r="R399" t="s">
        <v>8314</v>
      </c>
      <c r="S399" s="16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8309</v>
      </c>
      <c r="R400" t="s">
        <v>8314</v>
      </c>
      <c r="S400" s="16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8309</v>
      </c>
      <c r="R401" t="s">
        <v>8314</v>
      </c>
      <c r="S401" s="16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8309</v>
      </c>
      <c r="R402" t="s">
        <v>8314</v>
      </c>
      <c r="S402" s="16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8309</v>
      </c>
      <c r="R403" t="s">
        <v>8314</v>
      </c>
      <c r="S403" s="16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8309</v>
      </c>
      <c r="R404" t="s">
        <v>8314</v>
      </c>
      <c r="S404" s="16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8309</v>
      </c>
      <c r="R405" t="s">
        <v>8314</v>
      </c>
      <c r="S405" s="16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8309</v>
      </c>
      <c r="R406" t="s">
        <v>8314</v>
      </c>
      <c r="S406" s="16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8309</v>
      </c>
      <c r="R407" t="s">
        <v>8314</v>
      </c>
      <c r="S407" s="16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8309</v>
      </c>
      <c r="R408" t="s">
        <v>8314</v>
      </c>
      <c r="S408" s="16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8309</v>
      </c>
      <c r="R409" t="s">
        <v>8314</v>
      </c>
      <c r="S409" s="16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8309</v>
      </c>
      <c r="R410" t="s">
        <v>8314</v>
      </c>
      <c r="S410" s="16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8309</v>
      </c>
      <c r="R411" t="s">
        <v>8314</v>
      </c>
      <c r="S411" s="16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8309</v>
      </c>
      <c r="R412" t="s">
        <v>8314</v>
      </c>
      <c r="S412" s="16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8309</v>
      </c>
      <c r="R413" t="s">
        <v>8314</v>
      </c>
      <c r="S413" s="16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8309</v>
      </c>
      <c r="R414" t="s">
        <v>8314</v>
      </c>
      <c r="S414" s="16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8309</v>
      </c>
      <c r="R415" t="s">
        <v>8314</v>
      </c>
      <c r="S415" s="16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8309</v>
      </c>
      <c r="R416" t="s">
        <v>8314</v>
      </c>
      <c r="S416" s="16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8309</v>
      </c>
      <c r="R417" t="s">
        <v>8314</v>
      </c>
      <c r="S417" s="16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8309</v>
      </c>
      <c r="R418" t="s">
        <v>8314</v>
      </c>
      <c r="S418" s="16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8309</v>
      </c>
      <c r="R419" t="s">
        <v>8314</v>
      </c>
      <c r="S419" s="16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8309</v>
      </c>
      <c r="R420" t="s">
        <v>8314</v>
      </c>
      <c r="S420" s="16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8309</v>
      </c>
      <c r="R421" t="s">
        <v>8314</v>
      </c>
      <c r="S421" s="16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8309</v>
      </c>
      <c r="R422" t="s">
        <v>8315</v>
      </c>
      <c r="S422" s="16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8309</v>
      </c>
      <c r="R423" t="s">
        <v>8315</v>
      </c>
      <c r="S423" s="16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8309</v>
      </c>
      <c r="R424" t="s">
        <v>8315</v>
      </c>
      <c r="S424" s="16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8309</v>
      </c>
      <c r="R425" t="s">
        <v>8315</v>
      </c>
      <c r="S425" s="16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8309</v>
      </c>
      <c r="R426" t="s">
        <v>8315</v>
      </c>
      <c r="S426" s="16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8309</v>
      </c>
      <c r="R427" t="s">
        <v>8315</v>
      </c>
      <c r="S427" s="16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8309</v>
      </c>
      <c r="R428" t="s">
        <v>8315</v>
      </c>
      <c r="S428" s="16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8309</v>
      </c>
      <c r="R429" t="s">
        <v>8315</v>
      </c>
      <c r="S429" s="16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8309</v>
      </c>
      <c r="R430" t="s">
        <v>8315</v>
      </c>
      <c r="S430" s="16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8309</v>
      </c>
      <c r="R431" t="s">
        <v>8315</v>
      </c>
      <c r="S431" s="16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8309</v>
      </c>
      <c r="R432" t="s">
        <v>8315</v>
      </c>
      <c r="S432" s="16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8309</v>
      </c>
      <c r="R433" t="s">
        <v>8315</v>
      </c>
      <c r="S433" s="16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8309</v>
      </c>
      <c r="R434" t="s">
        <v>8315</v>
      </c>
      <c r="S434" s="16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8309</v>
      </c>
      <c r="R435" t="s">
        <v>8315</v>
      </c>
      <c r="S435" s="16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8309</v>
      </c>
      <c r="R436" t="s">
        <v>8315</v>
      </c>
      <c r="S436" s="16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8309</v>
      </c>
      <c r="R437" t="s">
        <v>8315</v>
      </c>
      <c r="S437" s="16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8309</v>
      </c>
      <c r="R438" t="s">
        <v>8315</v>
      </c>
      <c r="S438" s="16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8309</v>
      </c>
      <c r="R439" t="s">
        <v>8315</v>
      </c>
      <c r="S439" s="16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8309</v>
      </c>
      <c r="R440" t="s">
        <v>8315</v>
      </c>
      <c r="S440" s="16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8309</v>
      </c>
      <c r="R441" t="s">
        <v>8315</v>
      </c>
      <c r="S441" s="16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8309</v>
      </c>
      <c r="R442" t="s">
        <v>8315</v>
      </c>
      <c r="S442" s="16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8309</v>
      </c>
      <c r="R443" t="s">
        <v>8315</v>
      </c>
      <c r="S443" s="16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8309</v>
      </c>
      <c r="R444" t="s">
        <v>8315</v>
      </c>
      <c r="S444" s="16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8309</v>
      </c>
      <c r="R445" t="s">
        <v>8315</v>
      </c>
      <c r="S445" s="16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8309</v>
      </c>
      <c r="R446" t="s">
        <v>8315</v>
      </c>
      <c r="S446" s="16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8309</v>
      </c>
      <c r="R447" t="s">
        <v>8315</v>
      </c>
      <c r="S447" s="16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8309</v>
      </c>
      <c r="R448" t="s">
        <v>8315</v>
      </c>
      <c r="S448" s="16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8309</v>
      </c>
      <c r="R449" t="s">
        <v>8315</v>
      </c>
      <c r="S449" s="16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8309</v>
      </c>
      <c r="R450" t="s">
        <v>8315</v>
      </c>
      <c r="S450" s="16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8309</v>
      </c>
      <c r="R451" t="s">
        <v>8315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8309</v>
      </c>
      <c r="R452" t="s">
        <v>8315</v>
      </c>
      <c r="S452" s="16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8309</v>
      </c>
      <c r="R453" t="s">
        <v>8315</v>
      </c>
      <c r="S453" s="16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8309</v>
      </c>
      <c r="R454" t="s">
        <v>8315</v>
      </c>
      <c r="S454" s="16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8309</v>
      </c>
      <c r="R455" t="s">
        <v>8315</v>
      </c>
      <c r="S455" s="16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8309</v>
      </c>
      <c r="R456" t="s">
        <v>8315</v>
      </c>
      <c r="S456" s="16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8309</v>
      </c>
      <c r="R457" t="s">
        <v>8315</v>
      </c>
      <c r="S457" s="16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8309</v>
      </c>
      <c r="R458" t="s">
        <v>8315</v>
      </c>
      <c r="S458" s="16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8309</v>
      </c>
      <c r="R459" t="s">
        <v>8315</v>
      </c>
      <c r="S459" s="16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8309</v>
      </c>
      <c r="R460" t="s">
        <v>8315</v>
      </c>
      <c r="S460" s="16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8309</v>
      </c>
      <c r="R461" t="s">
        <v>8315</v>
      </c>
      <c r="S461" s="16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8309</v>
      </c>
      <c r="R462" t="s">
        <v>8315</v>
      </c>
      <c r="S462" s="16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8309</v>
      </c>
      <c r="R463" t="s">
        <v>8315</v>
      </c>
      <c r="S463" s="16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8309</v>
      </c>
      <c r="R464" t="s">
        <v>8315</v>
      </c>
      <c r="S464" s="16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8309</v>
      </c>
      <c r="R465" t="s">
        <v>8315</v>
      </c>
      <c r="S465" s="16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8309</v>
      </c>
      <c r="R466" t="s">
        <v>8315</v>
      </c>
      <c r="S466" s="16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8309</v>
      </c>
      <c r="R467" t="s">
        <v>8315</v>
      </c>
      <c r="S467" s="16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8309</v>
      </c>
      <c r="R468" t="s">
        <v>8315</v>
      </c>
      <c r="S468" s="16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8309</v>
      </c>
      <c r="R469" t="s">
        <v>8315</v>
      </c>
      <c r="S469" s="16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8309</v>
      </c>
      <c r="R470" t="s">
        <v>8315</v>
      </c>
      <c r="S470" s="16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8309</v>
      </c>
      <c r="R471" t="s">
        <v>8315</v>
      </c>
      <c r="S471" s="16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8309</v>
      </c>
      <c r="R472" t="s">
        <v>8315</v>
      </c>
      <c r="S472" s="16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8309</v>
      </c>
      <c r="R473" t="s">
        <v>8315</v>
      </c>
      <c r="S473" s="16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8309</v>
      </c>
      <c r="R474" t="s">
        <v>8315</v>
      </c>
      <c r="S474" s="16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8309</v>
      </c>
      <c r="R475" t="s">
        <v>8315</v>
      </c>
      <c r="S475" s="16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8309</v>
      </c>
      <c r="R476" t="s">
        <v>8315</v>
      </c>
      <c r="S476" s="16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8309</v>
      </c>
      <c r="R477" t="s">
        <v>8315</v>
      </c>
      <c r="S477" s="16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8309</v>
      </c>
      <c r="R478" t="s">
        <v>8315</v>
      </c>
      <c r="S478" s="16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8309</v>
      </c>
      <c r="R479" t="s">
        <v>8315</v>
      </c>
      <c r="S479" s="16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8309</v>
      </c>
      <c r="R480" t="s">
        <v>8315</v>
      </c>
      <c r="S480" s="16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8309</v>
      </c>
      <c r="R481" t="s">
        <v>8315</v>
      </c>
      <c r="S481" s="16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8309</v>
      </c>
      <c r="R482" t="s">
        <v>8315</v>
      </c>
      <c r="S482" s="16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8309</v>
      </c>
      <c r="R483" t="s">
        <v>8315</v>
      </c>
      <c r="S483" s="16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8309</v>
      </c>
      <c r="R484" t="s">
        <v>8315</v>
      </c>
      <c r="S484" s="16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8309</v>
      </c>
      <c r="R485" t="s">
        <v>8315</v>
      </c>
      <c r="S485" s="16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8309</v>
      </c>
      <c r="R486" t="s">
        <v>8315</v>
      </c>
      <c r="S486" s="16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8309</v>
      </c>
      <c r="R487" t="s">
        <v>8315</v>
      </c>
      <c r="S487" s="16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8309</v>
      </c>
      <c r="R488" t="s">
        <v>8315</v>
      </c>
      <c r="S488" s="16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8309</v>
      </c>
      <c r="R489" t="s">
        <v>8315</v>
      </c>
      <c r="S489" s="16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8309</v>
      </c>
      <c r="R490" t="s">
        <v>8315</v>
      </c>
      <c r="S490" s="16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8309</v>
      </c>
      <c r="R491" t="s">
        <v>8315</v>
      </c>
      <c r="S491" s="16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8309</v>
      </c>
      <c r="R492" t="s">
        <v>8315</v>
      </c>
      <c r="S492" s="16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8309</v>
      </c>
      <c r="R493" t="s">
        <v>8315</v>
      </c>
      <c r="S493" s="16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8309</v>
      </c>
      <c r="R494" t="s">
        <v>8315</v>
      </c>
      <c r="S494" s="16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8309</v>
      </c>
      <c r="R495" t="s">
        <v>8315</v>
      </c>
      <c r="S495" s="16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8309</v>
      </c>
      <c r="R496" t="s">
        <v>8315</v>
      </c>
      <c r="S496" s="16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8309</v>
      </c>
      <c r="R497" t="s">
        <v>8315</v>
      </c>
      <c r="S497" s="16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8309</v>
      </c>
      <c r="R498" t="s">
        <v>8315</v>
      </c>
      <c r="S498" s="16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8309</v>
      </c>
      <c r="R499" t="s">
        <v>8315</v>
      </c>
      <c r="S499" s="16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8309</v>
      </c>
      <c r="R500" t="s">
        <v>8315</v>
      </c>
      <c r="S500" s="16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8309</v>
      </c>
      <c r="R501" t="s">
        <v>8315</v>
      </c>
      <c r="S501" s="16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8309</v>
      </c>
      <c r="R502" t="s">
        <v>8315</v>
      </c>
      <c r="S502" s="16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8309</v>
      </c>
      <c r="R503" t="s">
        <v>8315</v>
      </c>
      <c r="S503" s="16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8309</v>
      </c>
      <c r="R504" t="s">
        <v>8315</v>
      </c>
      <c r="S504" s="16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8309</v>
      </c>
      <c r="R505" t="s">
        <v>8315</v>
      </c>
      <c r="S505" s="16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8309</v>
      </c>
      <c r="R506" t="s">
        <v>8315</v>
      </c>
      <c r="S506" s="16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8309</v>
      </c>
      <c r="R507" t="s">
        <v>8315</v>
      </c>
      <c r="S507" s="16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8309</v>
      </c>
      <c r="R508" t="s">
        <v>8315</v>
      </c>
      <c r="S508" s="16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8309</v>
      </c>
      <c r="R509" t="s">
        <v>8315</v>
      </c>
      <c r="S509" s="16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8309</v>
      </c>
      <c r="R510" t="s">
        <v>8315</v>
      </c>
      <c r="S510" s="16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8309</v>
      </c>
      <c r="R511" t="s">
        <v>8315</v>
      </c>
      <c r="S511" s="16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8309</v>
      </c>
      <c r="R512" t="s">
        <v>8315</v>
      </c>
      <c r="S512" s="16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8309</v>
      </c>
      <c r="R513" t="s">
        <v>8315</v>
      </c>
      <c r="S513" s="16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8309</v>
      </c>
      <c r="R514" t="s">
        <v>8315</v>
      </c>
      <c r="S514" s="16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8309</v>
      </c>
      <c r="R515" t="s">
        <v>8315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8309</v>
      </c>
      <c r="R516" t="s">
        <v>8315</v>
      </c>
      <c r="S516" s="16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8309</v>
      </c>
      <c r="R517" t="s">
        <v>8315</v>
      </c>
      <c r="S517" s="16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8309</v>
      </c>
      <c r="R518" t="s">
        <v>8315</v>
      </c>
      <c r="S518" s="16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8309</v>
      </c>
      <c r="R519" t="s">
        <v>8315</v>
      </c>
      <c r="S519" s="16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8309</v>
      </c>
      <c r="R520" t="s">
        <v>8315</v>
      </c>
      <c r="S520" s="16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8309</v>
      </c>
      <c r="R521" t="s">
        <v>8315</v>
      </c>
      <c r="S521" s="16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8316</v>
      </c>
      <c r="R522" t="s">
        <v>8317</v>
      </c>
      <c r="S522" s="16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8316</v>
      </c>
      <c r="R523" t="s">
        <v>8317</v>
      </c>
      <c r="S523" s="16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8316</v>
      </c>
      <c r="R524" t="s">
        <v>8317</v>
      </c>
      <c r="S524" s="16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8316</v>
      </c>
      <c r="R525" t="s">
        <v>8317</v>
      </c>
      <c r="S525" s="16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8316</v>
      </c>
      <c r="R526" t="s">
        <v>8317</v>
      </c>
      <c r="S526" s="16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8316</v>
      </c>
      <c r="R527" t="s">
        <v>8317</v>
      </c>
      <c r="S527" s="16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8316</v>
      </c>
      <c r="R528" t="s">
        <v>8317</v>
      </c>
      <c r="S528" s="16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8316</v>
      </c>
      <c r="R529" t="s">
        <v>8317</v>
      </c>
      <c r="S529" s="16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8316</v>
      </c>
      <c r="R530" t="s">
        <v>8317</v>
      </c>
      <c r="S530" s="16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8316</v>
      </c>
      <c r="R531" t="s">
        <v>8317</v>
      </c>
      <c r="S531" s="16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8316</v>
      </c>
      <c r="R532" t="s">
        <v>8317</v>
      </c>
      <c r="S532" s="16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8316</v>
      </c>
      <c r="R533" t="s">
        <v>8317</v>
      </c>
      <c r="S533" s="16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8316</v>
      </c>
      <c r="R534" t="s">
        <v>8317</v>
      </c>
      <c r="S534" s="16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8316</v>
      </c>
      <c r="R535" t="s">
        <v>8317</v>
      </c>
      <c r="S535" s="16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8316</v>
      </c>
      <c r="R536" t="s">
        <v>8317</v>
      </c>
      <c r="S536" s="16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8316</v>
      </c>
      <c r="R537" t="s">
        <v>8317</v>
      </c>
      <c r="S537" s="16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8316</v>
      </c>
      <c r="R538" t="s">
        <v>8317</v>
      </c>
      <c r="S538" s="16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8316</v>
      </c>
      <c r="R539" t="s">
        <v>8317</v>
      </c>
      <c r="S539" s="16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8316</v>
      </c>
      <c r="R540" t="s">
        <v>8317</v>
      </c>
      <c r="S540" s="16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8316</v>
      </c>
      <c r="R541" t="s">
        <v>8317</v>
      </c>
      <c r="S541" s="16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8318</v>
      </c>
      <c r="R542" t="s">
        <v>8319</v>
      </c>
      <c r="S542" s="16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8318</v>
      </c>
      <c r="R543" t="s">
        <v>8319</v>
      </c>
      <c r="S543" s="16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8318</v>
      </c>
      <c r="R544" t="s">
        <v>8319</v>
      </c>
      <c r="S544" s="16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8318</v>
      </c>
      <c r="R545" t="s">
        <v>8319</v>
      </c>
      <c r="S545" s="16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8318</v>
      </c>
      <c r="R546" t="s">
        <v>8319</v>
      </c>
      <c r="S546" s="16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8318</v>
      </c>
      <c r="R547" t="s">
        <v>8319</v>
      </c>
      <c r="S547" s="16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8318</v>
      </c>
      <c r="R548" t="s">
        <v>8319</v>
      </c>
      <c r="S548" s="16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8318</v>
      </c>
      <c r="R549" t="s">
        <v>8319</v>
      </c>
      <c r="S549" s="16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8318</v>
      </c>
      <c r="R550" t="s">
        <v>8319</v>
      </c>
      <c r="S550" s="16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8318</v>
      </c>
      <c r="R551" t="s">
        <v>8319</v>
      </c>
      <c r="S551" s="16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8318</v>
      </c>
      <c r="R552" t="s">
        <v>8319</v>
      </c>
      <c r="S552" s="16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8318</v>
      </c>
      <c r="R553" t="s">
        <v>8319</v>
      </c>
      <c r="S553" s="16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8318</v>
      </c>
      <c r="R554" t="s">
        <v>8319</v>
      </c>
      <c r="S554" s="16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8318</v>
      </c>
      <c r="R555" t="s">
        <v>8319</v>
      </c>
      <c r="S555" s="16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8318</v>
      </c>
      <c r="R556" t="s">
        <v>8319</v>
      </c>
      <c r="S556" s="16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8318</v>
      </c>
      <c r="R557" t="s">
        <v>8319</v>
      </c>
      <c r="S557" s="16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8318</v>
      </c>
      <c r="R558" t="s">
        <v>8319</v>
      </c>
      <c r="S558" s="16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8318</v>
      </c>
      <c r="R559" t="s">
        <v>8319</v>
      </c>
      <c r="S559" s="16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8318</v>
      </c>
      <c r="R560" t="s">
        <v>8319</v>
      </c>
      <c r="S560" s="16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8318</v>
      </c>
      <c r="R561" t="s">
        <v>8319</v>
      </c>
      <c r="S561" s="16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8318</v>
      </c>
      <c r="R562" t="s">
        <v>8319</v>
      </c>
      <c r="S562" s="16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8318</v>
      </c>
      <c r="R563" t="s">
        <v>8319</v>
      </c>
      <c r="S563" s="16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8318</v>
      </c>
      <c r="R564" t="s">
        <v>8319</v>
      </c>
      <c r="S564" s="16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8318</v>
      </c>
      <c r="R565" t="s">
        <v>8319</v>
      </c>
      <c r="S565" s="16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8318</v>
      </c>
      <c r="R566" t="s">
        <v>8319</v>
      </c>
      <c r="S566" s="16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8318</v>
      </c>
      <c r="R567" t="s">
        <v>8319</v>
      </c>
      <c r="S567" s="16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8318</v>
      </c>
      <c r="R568" t="s">
        <v>8319</v>
      </c>
      <c r="S568" s="16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8318</v>
      </c>
      <c r="R569" t="s">
        <v>8319</v>
      </c>
      <c r="S569" s="16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8318</v>
      </c>
      <c r="R570" t="s">
        <v>8319</v>
      </c>
      <c r="S570" s="16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8318</v>
      </c>
      <c r="R571" t="s">
        <v>8319</v>
      </c>
      <c r="S571" s="16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8318</v>
      </c>
      <c r="R572" t="s">
        <v>8319</v>
      </c>
      <c r="S572" s="16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8318</v>
      </c>
      <c r="R573" t="s">
        <v>8319</v>
      </c>
      <c r="S573" s="16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8318</v>
      </c>
      <c r="R574" t="s">
        <v>8319</v>
      </c>
      <c r="S574" s="16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8318</v>
      </c>
      <c r="R575" t="s">
        <v>8319</v>
      </c>
      <c r="S575" s="16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8318</v>
      </c>
      <c r="R576" t="s">
        <v>8319</v>
      </c>
      <c r="S576" s="16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8318</v>
      </c>
      <c r="R577" t="s">
        <v>8319</v>
      </c>
      <c r="S577" s="16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8318</v>
      </c>
      <c r="R578" t="s">
        <v>8319</v>
      </c>
      <c r="S578" s="16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8318</v>
      </c>
      <c r="R579" t="s">
        <v>8319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8318</v>
      </c>
      <c r="R580" t="s">
        <v>8319</v>
      </c>
      <c r="S580" s="16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8318</v>
      </c>
      <c r="R581" t="s">
        <v>8319</v>
      </c>
      <c r="S581" s="16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8318</v>
      </c>
      <c r="R582" t="s">
        <v>8319</v>
      </c>
      <c r="S582" s="16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8318</v>
      </c>
      <c r="R583" t="s">
        <v>8319</v>
      </c>
      <c r="S583" s="16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8318</v>
      </c>
      <c r="R584" t="s">
        <v>8319</v>
      </c>
      <c r="S584" s="16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8318</v>
      </c>
      <c r="R585" t="s">
        <v>8319</v>
      </c>
      <c r="S585" s="16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8318</v>
      </c>
      <c r="R586" t="s">
        <v>8319</v>
      </c>
      <c r="S586" s="16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8318</v>
      </c>
      <c r="R587" t="s">
        <v>8319</v>
      </c>
      <c r="S587" s="16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8318</v>
      </c>
      <c r="R588" t="s">
        <v>8319</v>
      </c>
      <c r="S588" s="16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8318</v>
      </c>
      <c r="R589" t="s">
        <v>8319</v>
      </c>
      <c r="S589" s="16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8318</v>
      </c>
      <c r="R590" t="s">
        <v>8319</v>
      </c>
      <c r="S590" s="16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8318</v>
      </c>
      <c r="R591" t="s">
        <v>8319</v>
      </c>
      <c r="S591" s="16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8318</v>
      </c>
      <c r="R592" t="s">
        <v>8319</v>
      </c>
      <c r="S592" s="16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8318</v>
      </c>
      <c r="R593" t="s">
        <v>8319</v>
      </c>
      <c r="S593" s="16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8318</v>
      </c>
      <c r="R594" t="s">
        <v>8319</v>
      </c>
      <c r="S594" s="16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8318</v>
      </c>
      <c r="R595" t="s">
        <v>8319</v>
      </c>
      <c r="S595" s="16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8318</v>
      </c>
      <c r="R596" t="s">
        <v>8319</v>
      </c>
      <c r="S596" s="16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8318</v>
      </c>
      <c r="R597" t="s">
        <v>8319</v>
      </c>
      <c r="S597" s="16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8318</v>
      </c>
      <c r="R598" t="s">
        <v>8319</v>
      </c>
      <c r="S598" s="16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8318</v>
      </c>
      <c r="R599" t="s">
        <v>8319</v>
      </c>
      <c r="S599" s="16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8318</v>
      </c>
      <c r="R600" t="s">
        <v>8319</v>
      </c>
      <c r="S600" s="16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8318</v>
      </c>
      <c r="R601" t="s">
        <v>8319</v>
      </c>
      <c r="S601" s="16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8318</v>
      </c>
      <c r="R602" t="s">
        <v>8319</v>
      </c>
      <c r="S602" s="16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8318</v>
      </c>
      <c r="R603" t="s">
        <v>8319</v>
      </c>
      <c r="S603" s="16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8318</v>
      </c>
      <c r="R604" t="s">
        <v>8319</v>
      </c>
      <c r="S604" s="16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8318</v>
      </c>
      <c r="R605" t="s">
        <v>8319</v>
      </c>
      <c r="S605" s="16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8318</v>
      </c>
      <c r="R606" t="s">
        <v>8319</v>
      </c>
      <c r="S606" s="16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8318</v>
      </c>
      <c r="R607" t="s">
        <v>8319</v>
      </c>
      <c r="S607" s="16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8318</v>
      </c>
      <c r="R608" t="s">
        <v>8319</v>
      </c>
      <c r="S608" s="16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8318</v>
      </c>
      <c r="R609" t="s">
        <v>8319</v>
      </c>
      <c r="S609" s="16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8318</v>
      </c>
      <c r="R610" t="s">
        <v>8319</v>
      </c>
      <c r="S610" s="16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8318</v>
      </c>
      <c r="R611" t="s">
        <v>8319</v>
      </c>
      <c r="S611" s="16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8318</v>
      </c>
      <c r="R612" t="s">
        <v>8319</v>
      </c>
      <c r="S612" s="16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8318</v>
      </c>
      <c r="R613" t="s">
        <v>8319</v>
      </c>
      <c r="S613" s="16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8318</v>
      </c>
      <c r="R614" t="s">
        <v>8319</v>
      </c>
      <c r="S614" s="16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8318</v>
      </c>
      <c r="R615" t="s">
        <v>8319</v>
      </c>
      <c r="S615" s="16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8318</v>
      </c>
      <c r="R616" t="s">
        <v>8319</v>
      </c>
      <c r="S616" s="16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8318</v>
      </c>
      <c r="R617" t="s">
        <v>8319</v>
      </c>
      <c r="S617" s="16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8318</v>
      </c>
      <c r="R618" t="s">
        <v>8319</v>
      </c>
      <c r="S618" s="16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8318</v>
      </c>
      <c r="R619" t="s">
        <v>8319</v>
      </c>
      <c r="S619" s="16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8318</v>
      </c>
      <c r="R620" t="s">
        <v>8319</v>
      </c>
      <c r="S620" s="16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8318</v>
      </c>
      <c r="R621" t="s">
        <v>8319</v>
      </c>
      <c r="S621" s="16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8318</v>
      </c>
      <c r="R622" t="s">
        <v>8319</v>
      </c>
      <c r="S622" s="16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8318</v>
      </c>
      <c r="R623" t="s">
        <v>8319</v>
      </c>
      <c r="S623" s="16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8318</v>
      </c>
      <c r="R624" t="s">
        <v>8319</v>
      </c>
      <c r="S624" s="16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8318</v>
      </c>
      <c r="R625" t="s">
        <v>8319</v>
      </c>
      <c r="S625" s="16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8318</v>
      </c>
      <c r="R626" t="s">
        <v>8319</v>
      </c>
      <c r="S626" s="16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8318</v>
      </c>
      <c r="R627" t="s">
        <v>8319</v>
      </c>
      <c r="S627" s="16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8318</v>
      </c>
      <c r="R628" t="s">
        <v>8319</v>
      </c>
      <c r="S628" s="16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8318</v>
      </c>
      <c r="R629" t="s">
        <v>8319</v>
      </c>
      <c r="S629" s="16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8318</v>
      </c>
      <c r="R630" t="s">
        <v>8319</v>
      </c>
      <c r="S630" s="16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8318</v>
      </c>
      <c r="R631" t="s">
        <v>8319</v>
      </c>
      <c r="S631" s="16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8318</v>
      </c>
      <c r="R632" t="s">
        <v>8319</v>
      </c>
      <c r="S632" s="16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8318</v>
      </c>
      <c r="R633" t="s">
        <v>8319</v>
      </c>
      <c r="S633" s="16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8318</v>
      </c>
      <c r="R634" t="s">
        <v>8319</v>
      </c>
      <c r="S634" s="16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8318</v>
      </c>
      <c r="R635" t="s">
        <v>8319</v>
      </c>
      <c r="S635" s="16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8318</v>
      </c>
      <c r="R636" t="s">
        <v>8319</v>
      </c>
      <c r="S636" s="16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8318</v>
      </c>
      <c r="R637" t="s">
        <v>8319</v>
      </c>
      <c r="S637" s="16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8318</v>
      </c>
      <c r="R638" t="s">
        <v>8319</v>
      </c>
      <c r="S638" s="16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8318</v>
      </c>
      <c r="R639" t="s">
        <v>8319</v>
      </c>
      <c r="S639" s="16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8318</v>
      </c>
      <c r="R640" t="s">
        <v>8319</v>
      </c>
      <c r="S640" s="16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8318</v>
      </c>
      <c r="R641" t="s">
        <v>8319</v>
      </c>
      <c r="S641" s="16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8318</v>
      </c>
      <c r="R642" t="s">
        <v>8320</v>
      </c>
      <c r="S642" s="16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8318</v>
      </c>
      <c r="R643" t="s">
        <v>8320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8318</v>
      </c>
      <c r="R644" t="s">
        <v>8320</v>
      </c>
      <c r="S644" s="16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8318</v>
      </c>
      <c r="R645" t="s">
        <v>8320</v>
      </c>
      <c r="S645" s="16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8318</v>
      </c>
      <c r="R646" t="s">
        <v>8320</v>
      </c>
      <c r="S646" s="16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8318</v>
      </c>
      <c r="R647" t="s">
        <v>8320</v>
      </c>
      <c r="S647" s="16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8318</v>
      </c>
      <c r="R648" t="s">
        <v>8320</v>
      </c>
      <c r="S648" s="16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8318</v>
      </c>
      <c r="R649" t="s">
        <v>8320</v>
      </c>
      <c r="S649" s="16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8318</v>
      </c>
      <c r="R650" t="s">
        <v>8320</v>
      </c>
      <c r="S650" s="16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8318</v>
      </c>
      <c r="R651" t="s">
        <v>8320</v>
      </c>
      <c r="S651" s="16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8318</v>
      </c>
      <c r="R652" t="s">
        <v>8320</v>
      </c>
      <c r="S652" s="16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8318</v>
      </c>
      <c r="R653" t="s">
        <v>8320</v>
      </c>
      <c r="S653" s="16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8318</v>
      </c>
      <c r="R654" t="s">
        <v>8320</v>
      </c>
      <c r="S654" s="16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8318</v>
      </c>
      <c r="R655" t="s">
        <v>8320</v>
      </c>
      <c r="S655" s="16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8318</v>
      </c>
      <c r="R656" t="s">
        <v>8320</v>
      </c>
      <c r="S656" s="16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8318</v>
      </c>
      <c r="R657" t="s">
        <v>8320</v>
      </c>
      <c r="S657" s="16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8318</v>
      </c>
      <c r="R658" t="s">
        <v>8320</v>
      </c>
      <c r="S658" s="16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8318</v>
      </c>
      <c r="R659" t="s">
        <v>8320</v>
      </c>
      <c r="S659" s="16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8318</v>
      </c>
      <c r="R660" t="s">
        <v>8320</v>
      </c>
      <c r="S660" s="16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8318</v>
      </c>
      <c r="R661" t="s">
        <v>8320</v>
      </c>
      <c r="S661" s="16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8318</v>
      </c>
      <c r="R662" t="s">
        <v>8320</v>
      </c>
      <c r="S662" s="16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8318</v>
      </c>
      <c r="R663" t="s">
        <v>8320</v>
      </c>
      <c r="S663" s="16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8318</v>
      </c>
      <c r="R664" t="s">
        <v>8320</v>
      </c>
      <c r="S664" s="16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8318</v>
      </c>
      <c r="R665" t="s">
        <v>8320</v>
      </c>
      <c r="S665" s="16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8318</v>
      </c>
      <c r="R666" t="s">
        <v>8320</v>
      </c>
      <c r="S666" s="16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8318</v>
      </c>
      <c r="R667" t="s">
        <v>8320</v>
      </c>
      <c r="S667" s="16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8318</v>
      </c>
      <c r="R668" t="s">
        <v>8320</v>
      </c>
      <c r="S668" s="16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8318</v>
      </c>
      <c r="R669" t="s">
        <v>8320</v>
      </c>
      <c r="S669" s="16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8318</v>
      </c>
      <c r="R670" t="s">
        <v>8320</v>
      </c>
      <c r="S670" s="16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8318</v>
      </c>
      <c r="R671" t="s">
        <v>8320</v>
      </c>
      <c r="S671" s="16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8318</v>
      </c>
      <c r="R672" t="s">
        <v>8320</v>
      </c>
      <c r="S672" s="16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8318</v>
      </c>
      <c r="R673" t="s">
        <v>8320</v>
      </c>
      <c r="S673" s="16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8318</v>
      </c>
      <c r="R674" t="s">
        <v>8320</v>
      </c>
      <c r="S674" s="16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8318</v>
      </c>
      <c r="R675" t="s">
        <v>8320</v>
      </c>
      <c r="S675" s="16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8318</v>
      </c>
      <c r="R676" t="s">
        <v>8320</v>
      </c>
      <c r="S676" s="16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8318</v>
      </c>
      <c r="R677" t="s">
        <v>8320</v>
      </c>
      <c r="S677" s="16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8318</v>
      </c>
      <c r="R678" t="s">
        <v>8320</v>
      </c>
      <c r="S678" s="16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8318</v>
      </c>
      <c r="R679" t="s">
        <v>8320</v>
      </c>
      <c r="S679" s="16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8318</v>
      </c>
      <c r="R680" t="s">
        <v>8320</v>
      </c>
      <c r="S680" s="16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8318</v>
      </c>
      <c r="R681" t="s">
        <v>8320</v>
      </c>
      <c r="S681" s="16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8318</v>
      </c>
      <c r="R682" t="s">
        <v>8320</v>
      </c>
      <c r="S682" s="16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8318</v>
      </c>
      <c r="R683" t="s">
        <v>8320</v>
      </c>
      <c r="S683" s="16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8318</v>
      </c>
      <c r="R684" t="s">
        <v>8320</v>
      </c>
      <c r="S684" s="16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8318</v>
      </c>
      <c r="R685" t="s">
        <v>8320</v>
      </c>
      <c r="S685" s="16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8318</v>
      </c>
      <c r="R686" t="s">
        <v>8320</v>
      </c>
      <c r="S686" s="16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8318</v>
      </c>
      <c r="R687" t="s">
        <v>8320</v>
      </c>
      <c r="S687" s="16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8318</v>
      </c>
      <c r="R688" t="s">
        <v>8320</v>
      </c>
      <c r="S688" s="16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8318</v>
      </c>
      <c r="R689" t="s">
        <v>8320</v>
      </c>
      <c r="S689" s="16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8318</v>
      </c>
      <c r="R690" t="s">
        <v>8320</v>
      </c>
      <c r="S690" s="16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8318</v>
      </c>
      <c r="R691" t="s">
        <v>8320</v>
      </c>
      <c r="S691" s="16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8318</v>
      </c>
      <c r="R692" t="s">
        <v>8320</v>
      </c>
      <c r="S692" s="16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8318</v>
      </c>
      <c r="R693" t="s">
        <v>8320</v>
      </c>
      <c r="S693" s="16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8318</v>
      </c>
      <c r="R694" t="s">
        <v>8320</v>
      </c>
      <c r="S694" s="16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8318</v>
      </c>
      <c r="R695" t="s">
        <v>8320</v>
      </c>
      <c r="S695" s="16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8318</v>
      </c>
      <c r="R696" t="s">
        <v>8320</v>
      </c>
      <c r="S696" s="16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8318</v>
      </c>
      <c r="R697" t="s">
        <v>8320</v>
      </c>
      <c r="S697" s="16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8318</v>
      </c>
      <c r="R698" t="s">
        <v>8320</v>
      </c>
      <c r="S698" s="16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8318</v>
      </c>
      <c r="R699" t="s">
        <v>8320</v>
      </c>
      <c r="S699" s="16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8318</v>
      </c>
      <c r="R700" t="s">
        <v>8320</v>
      </c>
      <c r="S700" s="16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8318</v>
      </c>
      <c r="R701" t="s">
        <v>8320</v>
      </c>
      <c r="S701" s="16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8318</v>
      </c>
      <c r="R702" t="s">
        <v>8320</v>
      </c>
      <c r="S702" s="16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8318</v>
      </c>
      <c r="R703" t="s">
        <v>8320</v>
      </c>
      <c r="S703" s="16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8318</v>
      </c>
      <c r="R704" t="s">
        <v>8320</v>
      </c>
      <c r="S704" s="16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8318</v>
      </c>
      <c r="R705" t="s">
        <v>8320</v>
      </c>
      <c r="S705" s="16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8318</v>
      </c>
      <c r="R706" t="s">
        <v>8320</v>
      </c>
      <c r="S706" s="16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8318</v>
      </c>
      <c r="R707" t="s">
        <v>8320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8318</v>
      </c>
      <c r="R708" t="s">
        <v>8320</v>
      </c>
      <c r="S708" s="16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8318</v>
      </c>
      <c r="R709" t="s">
        <v>8320</v>
      </c>
      <c r="S709" s="16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8318</v>
      </c>
      <c r="R710" t="s">
        <v>8320</v>
      </c>
      <c r="S710" s="16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8318</v>
      </c>
      <c r="R711" t="s">
        <v>8320</v>
      </c>
      <c r="S711" s="16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8318</v>
      </c>
      <c r="R712" t="s">
        <v>8320</v>
      </c>
      <c r="S712" s="16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8318</v>
      </c>
      <c r="R713" t="s">
        <v>8320</v>
      </c>
      <c r="S713" s="16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8318</v>
      </c>
      <c r="R714" t="s">
        <v>8320</v>
      </c>
      <c r="S714" s="16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8318</v>
      </c>
      <c r="R715" t="s">
        <v>8320</v>
      </c>
      <c r="S715" s="16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8318</v>
      </c>
      <c r="R716" t="s">
        <v>8320</v>
      </c>
      <c r="S716" s="16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8318</v>
      </c>
      <c r="R717" t="s">
        <v>8320</v>
      </c>
      <c r="S717" s="16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8318</v>
      </c>
      <c r="R718" t="s">
        <v>8320</v>
      </c>
      <c r="S718" s="16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8318</v>
      </c>
      <c r="R719" t="s">
        <v>8320</v>
      </c>
      <c r="S719" s="16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8318</v>
      </c>
      <c r="R720" t="s">
        <v>8320</v>
      </c>
      <c r="S720" s="16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8318</v>
      </c>
      <c r="R721" t="s">
        <v>8320</v>
      </c>
      <c r="S721" s="16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8321</v>
      </c>
      <c r="R722" t="s">
        <v>8322</v>
      </c>
      <c r="S722" s="16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8321</v>
      </c>
      <c r="R723" t="s">
        <v>8322</v>
      </c>
      <c r="S723" s="16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8321</v>
      </c>
      <c r="R724" t="s">
        <v>8322</v>
      </c>
      <c r="S724" s="16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8321</v>
      </c>
      <c r="R725" t="s">
        <v>8322</v>
      </c>
      <c r="S725" s="16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8321</v>
      </c>
      <c r="R726" t="s">
        <v>8322</v>
      </c>
      <c r="S726" s="16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8321</v>
      </c>
      <c r="R727" t="s">
        <v>8322</v>
      </c>
      <c r="S727" s="16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8321</v>
      </c>
      <c r="R728" t="s">
        <v>8322</v>
      </c>
      <c r="S728" s="16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8321</v>
      </c>
      <c r="R729" t="s">
        <v>8322</v>
      </c>
      <c r="S729" s="16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8321</v>
      </c>
      <c r="R730" t="s">
        <v>8322</v>
      </c>
      <c r="S730" s="16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8321</v>
      </c>
      <c r="R731" t="s">
        <v>8322</v>
      </c>
      <c r="S731" s="16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8321</v>
      </c>
      <c r="R732" t="s">
        <v>8322</v>
      </c>
      <c r="S732" s="16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8321</v>
      </c>
      <c r="R733" t="s">
        <v>8322</v>
      </c>
      <c r="S733" s="16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8321</v>
      </c>
      <c r="R734" t="s">
        <v>8322</v>
      </c>
      <c r="S734" s="16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8321</v>
      </c>
      <c r="R735" t="s">
        <v>8322</v>
      </c>
      <c r="S735" s="16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8321</v>
      </c>
      <c r="R736" t="s">
        <v>8322</v>
      </c>
      <c r="S736" s="16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8321</v>
      </c>
      <c r="R737" t="s">
        <v>8322</v>
      </c>
      <c r="S737" s="16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8321</v>
      </c>
      <c r="R738" t="s">
        <v>8322</v>
      </c>
      <c r="S738" s="16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8321</v>
      </c>
      <c r="R739" t="s">
        <v>8322</v>
      </c>
      <c r="S739" s="16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8321</v>
      </c>
      <c r="R740" t="s">
        <v>8322</v>
      </c>
      <c r="S740" s="16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8321</v>
      </c>
      <c r="R741" t="s">
        <v>8322</v>
      </c>
      <c r="S741" s="16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8321</v>
      </c>
      <c r="R742" t="s">
        <v>8322</v>
      </c>
      <c r="S742" s="16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8321</v>
      </c>
      <c r="R743" t="s">
        <v>8322</v>
      </c>
      <c r="S743" s="16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8321</v>
      </c>
      <c r="R744" t="s">
        <v>8322</v>
      </c>
      <c r="S744" s="16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8321</v>
      </c>
      <c r="R745" t="s">
        <v>8322</v>
      </c>
      <c r="S745" s="16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8321</v>
      </c>
      <c r="R746" t="s">
        <v>8322</v>
      </c>
      <c r="S746" s="16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8321</v>
      </c>
      <c r="R747" t="s">
        <v>8322</v>
      </c>
      <c r="S747" s="16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8321</v>
      </c>
      <c r="R748" t="s">
        <v>8322</v>
      </c>
      <c r="S748" s="16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8321</v>
      </c>
      <c r="R749" t="s">
        <v>8322</v>
      </c>
      <c r="S749" s="16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8321</v>
      </c>
      <c r="R750" t="s">
        <v>8322</v>
      </c>
      <c r="S750" s="16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8321</v>
      </c>
      <c r="R751" t="s">
        <v>8322</v>
      </c>
      <c r="S751" s="16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8321</v>
      </c>
      <c r="R752" t="s">
        <v>8322</v>
      </c>
      <c r="S752" s="16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8321</v>
      </c>
      <c r="R753" t="s">
        <v>8322</v>
      </c>
      <c r="S753" s="16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8321</v>
      </c>
      <c r="R754" t="s">
        <v>8322</v>
      </c>
      <c r="S754" s="16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8321</v>
      </c>
      <c r="R755" t="s">
        <v>8322</v>
      </c>
      <c r="S755" s="16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8321</v>
      </c>
      <c r="R756" t="s">
        <v>8322</v>
      </c>
      <c r="S756" s="16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8321</v>
      </c>
      <c r="R757" t="s">
        <v>8322</v>
      </c>
      <c r="S757" s="16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8321</v>
      </c>
      <c r="R758" t="s">
        <v>8322</v>
      </c>
      <c r="S758" s="16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8321</v>
      </c>
      <c r="R759" t="s">
        <v>8322</v>
      </c>
      <c r="S759" s="16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8321</v>
      </c>
      <c r="R760" t="s">
        <v>8322</v>
      </c>
      <c r="S760" s="16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8321</v>
      </c>
      <c r="R761" t="s">
        <v>8322</v>
      </c>
      <c r="S761" s="16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8321</v>
      </c>
      <c r="R762" t="s">
        <v>8323</v>
      </c>
      <c r="S762" s="16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8321</v>
      </c>
      <c r="R763" t="s">
        <v>8323</v>
      </c>
      <c r="S763" s="16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8321</v>
      </c>
      <c r="R764" t="s">
        <v>8323</v>
      </c>
      <c r="S764" s="16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8321</v>
      </c>
      <c r="R765" t="s">
        <v>8323</v>
      </c>
      <c r="S765" s="16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8321</v>
      </c>
      <c r="R766" t="s">
        <v>8323</v>
      </c>
      <c r="S766" s="16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8321</v>
      </c>
      <c r="R767" t="s">
        <v>8323</v>
      </c>
      <c r="S767" s="16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8321</v>
      </c>
      <c r="R768" t="s">
        <v>8323</v>
      </c>
      <c r="S768" s="16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8321</v>
      </c>
      <c r="R769" t="s">
        <v>8323</v>
      </c>
      <c r="S769" s="16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8321</v>
      </c>
      <c r="R770" t="s">
        <v>8323</v>
      </c>
      <c r="S770" s="16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8321</v>
      </c>
      <c r="R771" t="s">
        <v>8323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8321</v>
      </c>
      <c r="R772" t="s">
        <v>8323</v>
      </c>
      <c r="S772" s="16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8321</v>
      </c>
      <c r="R773" t="s">
        <v>8323</v>
      </c>
      <c r="S773" s="16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8321</v>
      </c>
      <c r="R774" t="s">
        <v>8323</v>
      </c>
      <c r="S774" s="16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8321</v>
      </c>
      <c r="R775" t="s">
        <v>8323</v>
      </c>
      <c r="S775" s="16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8321</v>
      </c>
      <c r="R776" t="s">
        <v>8323</v>
      </c>
      <c r="S776" s="16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8321</v>
      </c>
      <c r="R777" t="s">
        <v>8323</v>
      </c>
      <c r="S777" s="16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8321</v>
      </c>
      <c r="R778" t="s">
        <v>8323</v>
      </c>
      <c r="S778" s="16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8321</v>
      </c>
      <c r="R779" t="s">
        <v>8323</v>
      </c>
      <c r="S779" s="16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8321</v>
      </c>
      <c r="R780" t="s">
        <v>8323</v>
      </c>
      <c r="S780" s="16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8321</v>
      </c>
      <c r="R781" t="s">
        <v>8323</v>
      </c>
      <c r="S781" s="16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8324</v>
      </c>
      <c r="R782" t="s">
        <v>8325</v>
      </c>
      <c r="S782" s="16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8324</v>
      </c>
      <c r="R783" t="s">
        <v>8325</v>
      </c>
      <c r="S783" s="16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8324</v>
      </c>
      <c r="R784" t="s">
        <v>8325</v>
      </c>
      <c r="S784" s="16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8324</v>
      </c>
      <c r="R785" t="s">
        <v>8325</v>
      </c>
      <c r="S785" s="16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8324</v>
      </c>
      <c r="R786" t="s">
        <v>8325</v>
      </c>
      <c r="S786" s="16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8324</v>
      </c>
      <c r="R787" t="s">
        <v>8325</v>
      </c>
      <c r="S787" s="16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8324</v>
      </c>
      <c r="R788" t="s">
        <v>8325</v>
      </c>
      <c r="S788" s="16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8324</v>
      </c>
      <c r="R789" t="s">
        <v>8325</v>
      </c>
      <c r="S789" s="16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8324</v>
      </c>
      <c r="R790" t="s">
        <v>8325</v>
      </c>
      <c r="S790" s="16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8324</v>
      </c>
      <c r="R791" t="s">
        <v>8325</v>
      </c>
      <c r="S791" s="16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8324</v>
      </c>
      <c r="R792" t="s">
        <v>8325</v>
      </c>
      <c r="S792" s="16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8324</v>
      </c>
      <c r="R793" t="s">
        <v>8325</v>
      </c>
      <c r="S793" s="16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8324</v>
      </c>
      <c r="R794" t="s">
        <v>8325</v>
      </c>
      <c r="S794" s="16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8324</v>
      </c>
      <c r="R795" t="s">
        <v>8325</v>
      </c>
      <c r="S795" s="16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8324</v>
      </c>
      <c r="R796" t="s">
        <v>8325</v>
      </c>
      <c r="S796" s="16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8324</v>
      </c>
      <c r="R797" t="s">
        <v>8325</v>
      </c>
      <c r="S797" s="16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8324</v>
      </c>
      <c r="R798" t="s">
        <v>8325</v>
      </c>
      <c r="S798" s="16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8324</v>
      </c>
      <c r="R799" t="s">
        <v>8325</v>
      </c>
      <c r="S799" s="16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8324</v>
      </c>
      <c r="R800" t="s">
        <v>8325</v>
      </c>
      <c r="S800" s="16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8324</v>
      </c>
      <c r="R801" t="s">
        <v>8325</v>
      </c>
      <c r="S801" s="16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8324</v>
      </c>
      <c r="R802" t="s">
        <v>8325</v>
      </c>
      <c r="S802" s="16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8324</v>
      </c>
      <c r="R803" t="s">
        <v>8325</v>
      </c>
      <c r="S803" s="16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8324</v>
      </c>
      <c r="R804" t="s">
        <v>8325</v>
      </c>
      <c r="S804" s="16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8324</v>
      </c>
      <c r="R805" t="s">
        <v>8325</v>
      </c>
      <c r="S805" s="16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8324</v>
      </c>
      <c r="R806" t="s">
        <v>8325</v>
      </c>
      <c r="S806" s="16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8324</v>
      </c>
      <c r="R807" t="s">
        <v>8325</v>
      </c>
      <c r="S807" s="16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8324</v>
      </c>
      <c r="R808" t="s">
        <v>8325</v>
      </c>
      <c r="S808" s="16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8324</v>
      </c>
      <c r="R809" t="s">
        <v>8325</v>
      </c>
      <c r="S809" s="16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8324</v>
      </c>
      <c r="R810" t="s">
        <v>8325</v>
      </c>
      <c r="S810" s="16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8324</v>
      </c>
      <c r="R811" t="s">
        <v>8325</v>
      </c>
      <c r="S811" s="16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8324</v>
      </c>
      <c r="R812" t="s">
        <v>8325</v>
      </c>
      <c r="S812" s="16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8324</v>
      </c>
      <c r="R813" t="s">
        <v>8325</v>
      </c>
      <c r="S813" s="16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8324</v>
      </c>
      <c r="R814" t="s">
        <v>8325</v>
      </c>
      <c r="S814" s="16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8324</v>
      </c>
      <c r="R815" t="s">
        <v>8325</v>
      </c>
      <c r="S815" s="16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8324</v>
      </c>
      <c r="R816" t="s">
        <v>8325</v>
      </c>
      <c r="S816" s="16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8324</v>
      </c>
      <c r="R817" t="s">
        <v>8325</v>
      </c>
      <c r="S817" s="16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8324</v>
      </c>
      <c r="R818" t="s">
        <v>8325</v>
      </c>
      <c r="S818" s="16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8324</v>
      </c>
      <c r="R819" t="s">
        <v>8325</v>
      </c>
      <c r="S819" s="16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8324</v>
      </c>
      <c r="R820" t="s">
        <v>8325</v>
      </c>
      <c r="S820" s="16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8324</v>
      </c>
      <c r="R821" t="s">
        <v>8325</v>
      </c>
      <c r="S821" s="16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8324</v>
      </c>
      <c r="R822" t="s">
        <v>8325</v>
      </c>
      <c r="S822" s="16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8324</v>
      </c>
      <c r="R823" t="s">
        <v>8325</v>
      </c>
      <c r="S823" s="16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8324</v>
      </c>
      <c r="R824" t="s">
        <v>8325</v>
      </c>
      <c r="S824" s="16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8324</v>
      </c>
      <c r="R825" t="s">
        <v>8325</v>
      </c>
      <c r="S825" s="16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8324</v>
      </c>
      <c r="R826" t="s">
        <v>8325</v>
      </c>
      <c r="S826" s="16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8324</v>
      </c>
      <c r="R827" t="s">
        <v>8325</v>
      </c>
      <c r="S827" s="16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8324</v>
      </c>
      <c r="R828" t="s">
        <v>8325</v>
      </c>
      <c r="S828" s="16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8324</v>
      </c>
      <c r="R829" t="s">
        <v>8325</v>
      </c>
      <c r="S829" s="16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8324</v>
      </c>
      <c r="R830" t="s">
        <v>8325</v>
      </c>
      <c r="S830" s="16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8324</v>
      </c>
      <c r="R831" t="s">
        <v>8325</v>
      </c>
      <c r="S831" s="16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8324</v>
      </c>
      <c r="R832" t="s">
        <v>8325</v>
      </c>
      <c r="S832" s="16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8324</v>
      </c>
      <c r="R833" t="s">
        <v>8325</v>
      </c>
      <c r="S833" s="16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8324</v>
      </c>
      <c r="R834" t="s">
        <v>8325</v>
      </c>
      <c r="S834" s="16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8324</v>
      </c>
      <c r="R835" t="s">
        <v>8325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8324</v>
      </c>
      <c r="R836" t="s">
        <v>8325</v>
      </c>
      <c r="S836" s="16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8324</v>
      </c>
      <c r="R837" t="s">
        <v>8325</v>
      </c>
      <c r="S837" s="16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8324</v>
      </c>
      <c r="R838" t="s">
        <v>8325</v>
      </c>
      <c r="S838" s="16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8324</v>
      </c>
      <c r="R839" t="s">
        <v>8325</v>
      </c>
      <c r="S839" s="16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8324</v>
      </c>
      <c r="R840" t="s">
        <v>8325</v>
      </c>
      <c r="S840" s="16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8324</v>
      </c>
      <c r="R841" t="s">
        <v>8325</v>
      </c>
      <c r="S841" s="16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8324</v>
      </c>
      <c r="R842" t="s">
        <v>8326</v>
      </c>
      <c r="S842" s="16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8324</v>
      </c>
      <c r="R843" t="s">
        <v>8326</v>
      </c>
      <c r="S843" s="16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8324</v>
      </c>
      <c r="R844" t="s">
        <v>8326</v>
      </c>
      <c r="S844" s="16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8324</v>
      </c>
      <c r="R845" t="s">
        <v>8326</v>
      </c>
      <c r="S845" s="16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8324</v>
      </c>
      <c r="R846" t="s">
        <v>8326</v>
      </c>
      <c r="S846" s="16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8324</v>
      </c>
      <c r="R847" t="s">
        <v>8326</v>
      </c>
      <c r="S847" s="16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8324</v>
      </c>
      <c r="R848" t="s">
        <v>8326</v>
      </c>
      <c r="S848" s="16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8324</v>
      </c>
      <c r="R849" t="s">
        <v>8326</v>
      </c>
      <c r="S849" s="16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8324</v>
      </c>
      <c r="R850" t="s">
        <v>8326</v>
      </c>
      <c r="S850" s="16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8324</v>
      </c>
      <c r="R851" t="s">
        <v>8326</v>
      </c>
      <c r="S851" s="16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8324</v>
      </c>
      <c r="R852" t="s">
        <v>8326</v>
      </c>
      <c r="S852" s="16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8324</v>
      </c>
      <c r="R853" t="s">
        <v>8326</v>
      </c>
      <c r="S853" s="16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8324</v>
      </c>
      <c r="R854" t="s">
        <v>8326</v>
      </c>
      <c r="S854" s="16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8324</v>
      </c>
      <c r="R855" t="s">
        <v>8326</v>
      </c>
      <c r="S855" s="16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8324</v>
      </c>
      <c r="R856" t="s">
        <v>8326</v>
      </c>
      <c r="S856" s="16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8324</v>
      </c>
      <c r="R857" t="s">
        <v>8326</v>
      </c>
      <c r="S857" s="16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8324</v>
      </c>
      <c r="R858" t="s">
        <v>8326</v>
      </c>
      <c r="S858" s="16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8324</v>
      </c>
      <c r="R859" t="s">
        <v>8326</v>
      </c>
      <c r="S859" s="16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8324</v>
      </c>
      <c r="R860" t="s">
        <v>8326</v>
      </c>
      <c r="S860" s="16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8324</v>
      </c>
      <c r="R861" t="s">
        <v>8326</v>
      </c>
      <c r="S861" s="16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8324</v>
      </c>
      <c r="R862" t="s">
        <v>8327</v>
      </c>
      <c r="S862" s="16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8324</v>
      </c>
      <c r="R863" t="s">
        <v>8327</v>
      </c>
      <c r="S863" s="16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8324</v>
      </c>
      <c r="R864" t="s">
        <v>8327</v>
      </c>
      <c r="S864" s="16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8324</v>
      </c>
      <c r="R865" t="s">
        <v>8327</v>
      </c>
      <c r="S865" s="16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8324</v>
      </c>
      <c r="R866" t="s">
        <v>8327</v>
      </c>
      <c r="S866" s="16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8324</v>
      </c>
      <c r="R867" t="s">
        <v>8327</v>
      </c>
      <c r="S867" s="16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8324</v>
      </c>
      <c r="R868" t="s">
        <v>8327</v>
      </c>
      <c r="S868" s="16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8324</v>
      </c>
      <c r="R869" t="s">
        <v>8327</v>
      </c>
      <c r="S869" s="16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8324</v>
      </c>
      <c r="R870" t="s">
        <v>8327</v>
      </c>
      <c r="S870" s="16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8324</v>
      </c>
      <c r="R871" t="s">
        <v>8327</v>
      </c>
      <c r="S871" s="16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8324</v>
      </c>
      <c r="R872" t="s">
        <v>8327</v>
      </c>
      <c r="S872" s="16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8324</v>
      </c>
      <c r="R873" t="s">
        <v>8327</v>
      </c>
      <c r="S873" s="16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8324</v>
      </c>
      <c r="R874" t="s">
        <v>8327</v>
      </c>
      <c r="S874" s="16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8324</v>
      </c>
      <c r="R875" t="s">
        <v>8327</v>
      </c>
      <c r="S875" s="16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8324</v>
      </c>
      <c r="R876" t="s">
        <v>8327</v>
      </c>
      <c r="S876" s="16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8324</v>
      </c>
      <c r="R877" t="s">
        <v>8327</v>
      </c>
      <c r="S877" s="16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8324</v>
      </c>
      <c r="R878" t="s">
        <v>8327</v>
      </c>
      <c r="S878" s="16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8324</v>
      </c>
      <c r="R879" t="s">
        <v>8327</v>
      </c>
      <c r="S879" s="16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8324</v>
      </c>
      <c r="R880" t="s">
        <v>8327</v>
      </c>
      <c r="S880" s="16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8324</v>
      </c>
      <c r="R881" t="s">
        <v>8327</v>
      </c>
      <c r="S881" s="16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8324</v>
      </c>
      <c r="R882" t="s">
        <v>8328</v>
      </c>
      <c r="S882" s="16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8324</v>
      </c>
      <c r="R883" t="s">
        <v>8328</v>
      </c>
      <c r="S883" s="16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8324</v>
      </c>
      <c r="R884" t="s">
        <v>8328</v>
      </c>
      <c r="S884" s="16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8324</v>
      </c>
      <c r="R885" t="s">
        <v>8328</v>
      </c>
      <c r="S885" s="16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8324</v>
      </c>
      <c r="R886" t="s">
        <v>8328</v>
      </c>
      <c r="S886" s="16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8324</v>
      </c>
      <c r="R887" t="s">
        <v>8328</v>
      </c>
      <c r="S887" s="16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8324</v>
      </c>
      <c r="R888" t="s">
        <v>8328</v>
      </c>
      <c r="S888" s="16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8324</v>
      </c>
      <c r="R889" t="s">
        <v>8328</v>
      </c>
      <c r="S889" s="16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8324</v>
      </c>
      <c r="R890" t="s">
        <v>8328</v>
      </c>
      <c r="S890" s="16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8324</v>
      </c>
      <c r="R891" t="s">
        <v>8328</v>
      </c>
      <c r="S891" s="16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8324</v>
      </c>
      <c r="R892" t="s">
        <v>8328</v>
      </c>
      <c r="S892" s="16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8324</v>
      </c>
      <c r="R893" t="s">
        <v>8328</v>
      </c>
      <c r="S893" s="16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8324</v>
      </c>
      <c r="R894" t="s">
        <v>8328</v>
      </c>
      <c r="S894" s="16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8324</v>
      </c>
      <c r="R895" t="s">
        <v>8328</v>
      </c>
      <c r="S895" s="16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8324</v>
      </c>
      <c r="R896" t="s">
        <v>8328</v>
      </c>
      <c r="S896" s="16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8324</v>
      </c>
      <c r="R897" t="s">
        <v>8328</v>
      </c>
      <c r="S897" s="16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8324</v>
      </c>
      <c r="R898" t="s">
        <v>8328</v>
      </c>
      <c r="S898" s="16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8324</v>
      </c>
      <c r="R899" t="s">
        <v>8328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8324</v>
      </c>
      <c r="R900" t="s">
        <v>8328</v>
      </c>
      <c r="S900" s="16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8324</v>
      </c>
      <c r="R901" t="s">
        <v>8328</v>
      </c>
      <c r="S901" s="16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8324</v>
      </c>
      <c r="R902" t="s">
        <v>8327</v>
      </c>
      <c r="S902" s="16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8324</v>
      </c>
      <c r="R903" t="s">
        <v>8327</v>
      </c>
      <c r="S903" s="16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8324</v>
      </c>
      <c r="R904" t="s">
        <v>8327</v>
      </c>
      <c r="S904" s="16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8324</v>
      </c>
      <c r="R905" t="s">
        <v>8327</v>
      </c>
      <c r="S905" s="16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8324</v>
      </c>
      <c r="R906" t="s">
        <v>8327</v>
      </c>
      <c r="S906" s="16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8324</v>
      </c>
      <c r="R907" t="s">
        <v>8327</v>
      </c>
      <c r="S907" s="16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8324</v>
      </c>
      <c r="R908" t="s">
        <v>8327</v>
      </c>
      <c r="S908" s="16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8324</v>
      </c>
      <c r="R909" t="s">
        <v>8327</v>
      </c>
      <c r="S909" s="16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8324</v>
      </c>
      <c r="R910" t="s">
        <v>8327</v>
      </c>
      <c r="S910" s="16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8324</v>
      </c>
      <c r="R911" t="s">
        <v>8327</v>
      </c>
      <c r="S911" s="16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8324</v>
      </c>
      <c r="R912" t="s">
        <v>8327</v>
      </c>
      <c r="S912" s="16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8324</v>
      </c>
      <c r="R913" t="s">
        <v>8327</v>
      </c>
      <c r="S913" s="16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8324</v>
      </c>
      <c r="R914" t="s">
        <v>8327</v>
      </c>
      <c r="S914" s="16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8324</v>
      </c>
      <c r="R915" t="s">
        <v>8327</v>
      </c>
      <c r="S915" s="16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8324</v>
      </c>
      <c r="R916" t="s">
        <v>8327</v>
      </c>
      <c r="S916" s="16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8324</v>
      </c>
      <c r="R917" t="s">
        <v>8327</v>
      </c>
      <c r="S917" s="16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8324</v>
      </c>
      <c r="R918" t="s">
        <v>8327</v>
      </c>
      <c r="S918" s="16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8324</v>
      </c>
      <c r="R919" t="s">
        <v>8327</v>
      </c>
      <c r="S919" s="16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8324</v>
      </c>
      <c r="R920" t="s">
        <v>8327</v>
      </c>
      <c r="S920" s="16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8324</v>
      </c>
      <c r="R921" t="s">
        <v>8327</v>
      </c>
      <c r="S921" s="16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8324</v>
      </c>
      <c r="R922" t="s">
        <v>8327</v>
      </c>
      <c r="S922" s="16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8324</v>
      </c>
      <c r="R923" t="s">
        <v>8327</v>
      </c>
      <c r="S923" s="16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8324</v>
      </c>
      <c r="R924" t="s">
        <v>8327</v>
      </c>
      <c r="S924" s="16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8324</v>
      </c>
      <c r="R925" t="s">
        <v>8327</v>
      </c>
      <c r="S925" s="16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8324</v>
      </c>
      <c r="R926" t="s">
        <v>8327</v>
      </c>
      <c r="S926" s="16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8324</v>
      </c>
      <c r="R927" t="s">
        <v>8327</v>
      </c>
      <c r="S927" s="16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8324</v>
      </c>
      <c r="R928" t="s">
        <v>8327</v>
      </c>
      <c r="S928" s="16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8324</v>
      </c>
      <c r="R929" t="s">
        <v>8327</v>
      </c>
      <c r="S929" s="16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8324</v>
      </c>
      <c r="R930" t="s">
        <v>8327</v>
      </c>
      <c r="S930" s="16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8324</v>
      </c>
      <c r="R931" t="s">
        <v>8327</v>
      </c>
      <c r="S931" s="16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8324</v>
      </c>
      <c r="R932" t="s">
        <v>8327</v>
      </c>
      <c r="S932" s="16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8324</v>
      </c>
      <c r="R933" t="s">
        <v>8327</v>
      </c>
      <c r="S933" s="16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8324</v>
      </c>
      <c r="R934" t="s">
        <v>8327</v>
      </c>
      <c r="S934" s="16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8324</v>
      </c>
      <c r="R935" t="s">
        <v>8327</v>
      </c>
      <c r="S935" s="16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8324</v>
      </c>
      <c r="R936" t="s">
        <v>8327</v>
      </c>
      <c r="S936" s="16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8324</v>
      </c>
      <c r="R937" t="s">
        <v>8327</v>
      </c>
      <c r="S937" s="16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8324</v>
      </c>
      <c r="R938" t="s">
        <v>8327</v>
      </c>
      <c r="S938" s="16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8324</v>
      </c>
      <c r="R939" t="s">
        <v>8327</v>
      </c>
      <c r="S939" s="16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8324</v>
      </c>
      <c r="R940" t="s">
        <v>8327</v>
      </c>
      <c r="S940" s="16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8324</v>
      </c>
      <c r="R941" t="s">
        <v>8327</v>
      </c>
      <c r="S941" s="16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8318</v>
      </c>
      <c r="R942" t="s">
        <v>8320</v>
      </c>
      <c r="S942" s="16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8318</v>
      </c>
      <c r="R943" t="s">
        <v>8320</v>
      </c>
      <c r="S943" s="16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8318</v>
      </c>
      <c r="R944" t="s">
        <v>8320</v>
      </c>
      <c r="S944" s="16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8318</v>
      </c>
      <c r="R945" t="s">
        <v>8320</v>
      </c>
      <c r="S945" s="16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8318</v>
      </c>
      <c r="R946" t="s">
        <v>8320</v>
      </c>
      <c r="S946" s="16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8318</v>
      </c>
      <c r="R947" t="s">
        <v>8320</v>
      </c>
      <c r="S947" s="16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8318</v>
      </c>
      <c r="R948" t="s">
        <v>8320</v>
      </c>
      <c r="S948" s="16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8318</v>
      </c>
      <c r="R949" t="s">
        <v>8320</v>
      </c>
      <c r="S949" s="16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8318</v>
      </c>
      <c r="R950" t="s">
        <v>8320</v>
      </c>
      <c r="S950" s="16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8318</v>
      </c>
      <c r="R951" t="s">
        <v>8320</v>
      </c>
      <c r="S951" s="16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8318</v>
      </c>
      <c r="R952" t="s">
        <v>8320</v>
      </c>
      <c r="S952" s="16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8318</v>
      </c>
      <c r="R953" t="s">
        <v>8320</v>
      </c>
      <c r="S953" s="16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8318</v>
      </c>
      <c r="R954" t="s">
        <v>8320</v>
      </c>
      <c r="S954" s="16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8318</v>
      </c>
      <c r="R955" t="s">
        <v>8320</v>
      </c>
      <c r="S955" s="16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8318</v>
      </c>
      <c r="R956" t="s">
        <v>8320</v>
      </c>
      <c r="S956" s="16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8318</v>
      </c>
      <c r="R957" t="s">
        <v>8320</v>
      </c>
      <c r="S957" s="16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8318</v>
      </c>
      <c r="R958" t="s">
        <v>8320</v>
      </c>
      <c r="S958" s="16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8318</v>
      </c>
      <c r="R959" t="s">
        <v>8320</v>
      </c>
      <c r="S959" s="16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8318</v>
      </c>
      <c r="R960" t="s">
        <v>8320</v>
      </c>
      <c r="S960" s="16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8318</v>
      </c>
      <c r="R961" t="s">
        <v>8320</v>
      </c>
      <c r="S961" s="16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8318</v>
      </c>
      <c r="R962" t="s">
        <v>8320</v>
      </c>
      <c r="S962" s="16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8318</v>
      </c>
      <c r="R963" t="s">
        <v>8320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8318</v>
      </c>
      <c r="R964" t="s">
        <v>8320</v>
      </c>
      <c r="S964" s="16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8318</v>
      </c>
      <c r="R965" t="s">
        <v>8320</v>
      </c>
      <c r="S965" s="16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8318</v>
      </c>
      <c r="R966" t="s">
        <v>8320</v>
      </c>
      <c r="S966" s="16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8318</v>
      </c>
      <c r="R967" t="s">
        <v>8320</v>
      </c>
      <c r="S967" s="16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8318</v>
      </c>
      <c r="R968" t="s">
        <v>8320</v>
      </c>
      <c r="S968" s="16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8318</v>
      </c>
      <c r="R969" t="s">
        <v>8320</v>
      </c>
      <c r="S969" s="16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8318</v>
      </c>
      <c r="R970" t="s">
        <v>8320</v>
      </c>
      <c r="S970" s="16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8318</v>
      </c>
      <c r="R971" t="s">
        <v>8320</v>
      </c>
      <c r="S971" s="16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8318</v>
      </c>
      <c r="R972" t="s">
        <v>8320</v>
      </c>
      <c r="S972" s="16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8318</v>
      </c>
      <c r="R973" t="s">
        <v>8320</v>
      </c>
      <c r="S973" s="16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8318</v>
      </c>
      <c r="R974" t="s">
        <v>8320</v>
      </c>
      <c r="S974" s="16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8318</v>
      </c>
      <c r="R975" t="s">
        <v>8320</v>
      </c>
      <c r="S975" s="16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8318</v>
      </c>
      <c r="R976" t="s">
        <v>8320</v>
      </c>
      <c r="S976" s="16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8318</v>
      </c>
      <c r="R977" t="s">
        <v>8320</v>
      </c>
      <c r="S977" s="16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8318</v>
      </c>
      <c r="R978" t="s">
        <v>8320</v>
      </c>
      <c r="S978" s="16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8318</v>
      </c>
      <c r="R979" t="s">
        <v>8320</v>
      </c>
      <c r="S979" s="16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8318</v>
      </c>
      <c r="R980" t="s">
        <v>8320</v>
      </c>
      <c r="S980" s="16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8318</v>
      </c>
      <c r="R981" t="s">
        <v>8320</v>
      </c>
      <c r="S981" s="16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8318</v>
      </c>
      <c r="R982" t="s">
        <v>8320</v>
      </c>
      <c r="S982" s="16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8318</v>
      </c>
      <c r="R983" t="s">
        <v>8320</v>
      </c>
      <c r="S983" s="16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8318</v>
      </c>
      <c r="R984" t="s">
        <v>8320</v>
      </c>
      <c r="S984" s="16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8318</v>
      </c>
      <c r="R985" t="s">
        <v>8320</v>
      </c>
      <c r="S985" s="16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8318</v>
      </c>
      <c r="R986" t="s">
        <v>8320</v>
      </c>
      <c r="S986" s="16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8318</v>
      </c>
      <c r="R987" t="s">
        <v>8320</v>
      </c>
      <c r="S987" s="16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8318</v>
      </c>
      <c r="R988" t="s">
        <v>8320</v>
      </c>
      <c r="S988" s="16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8318</v>
      </c>
      <c r="R989" t="s">
        <v>8320</v>
      </c>
      <c r="S989" s="16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8318</v>
      </c>
      <c r="R990" t="s">
        <v>8320</v>
      </c>
      <c r="S990" s="16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8318</v>
      </c>
      <c r="R991" t="s">
        <v>8320</v>
      </c>
      <c r="S991" s="16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8318</v>
      </c>
      <c r="R992" t="s">
        <v>8320</v>
      </c>
      <c r="S992" s="16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8318</v>
      </c>
      <c r="R993" t="s">
        <v>8320</v>
      </c>
      <c r="S993" s="16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8318</v>
      </c>
      <c r="R994" t="s">
        <v>8320</v>
      </c>
      <c r="S994" s="16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8318</v>
      </c>
      <c r="R995" t="s">
        <v>8320</v>
      </c>
      <c r="S995" s="16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8318</v>
      </c>
      <c r="R996" t="s">
        <v>8320</v>
      </c>
      <c r="S996" s="16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8318</v>
      </c>
      <c r="R997" t="s">
        <v>8320</v>
      </c>
      <c r="S997" s="16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8318</v>
      </c>
      <c r="R998" t="s">
        <v>8320</v>
      </c>
      <c r="S998" s="16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8318</v>
      </c>
      <c r="R999" t="s">
        <v>8320</v>
      </c>
      <c r="S999" s="16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8318</v>
      </c>
      <c r="R1000" t="s">
        <v>8320</v>
      </c>
      <c r="S1000" s="16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8318</v>
      </c>
      <c r="R1001" t="s">
        <v>8320</v>
      </c>
      <c r="S1001" s="16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8318</v>
      </c>
      <c r="R1002" t="s">
        <v>8320</v>
      </c>
      <c r="S1002" s="16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8318</v>
      </c>
      <c r="R1003" t="s">
        <v>8320</v>
      </c>
      <c r="S1003" s="16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8318</v>
      </c>
      <c r="R1004" t="s">
        <v>8320</v>
      </c>
      <c r="S1004" s="16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8318</v>
      </c>
      <c r="R1005" t="s">
        <v>8320</v>
      </c>
      <c r="S1005" s="16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8318</v>
      </c>
      <c r="R1006" t="s">
        <v>8320</v>
      </c>
      <c r="S1006" s="16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8318</v>
      </c>
      <c r="R1007" t="s">
        <v>8320</v>
      </c>
      <c r="S1007" s="16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8318</v>
      </c>
      <c r="R1008" t="s">
        <v>8320</v>
      </c>
      <c r="S1008" s="16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8318</v>
      </c>
      <c r="R1009" t="s">
        <v>8320</v>
      </c>
      <c r="S1009" s="16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8318</v>
      </c>
      <c r="R1010" t="s">
        <v>8320</v>
      </c>
      <c r="S1010" s="16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8318</v>
      </c>
      <c r="R1011" t="s">
        <v>8320</v>
      </c>
      <c r="S1011" s="16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8318</v>
      </c>
      <c r="R1012" t="s">
        <v>8320</v>
      </c>
      <c r="S1012" s="16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8318</v>
      </c>
      <c r="R1013" t="s">
        <v>8320</v>
      </c>
      <c r="S1013" s="16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8318</v>
      </c>
      <c r="R1014" t="s">
        <v>8320</v>
      </c>
      <c r="S1014" s="16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8318</v>
      </c>
      <c r="R1015" t="s">
        <v>8320</v>
      </c>
      <c r="S1015" s="16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8318</v>
      </c>
      <c r="R1016" t="s">
        <v>8320</v>
      </c>
      <c r="S1016" s="16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8318</v>
      </c>
      <c r="R1017" t="s">
        <v>8320</v>
      </c>
      <c r="S1017" s="16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8318</v>
      </c>
      <c r="R1018" t="s">
        <v>8320</v>
      </c>
      <c r="S1018" s="16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8318</v>
      </c>
      <c r="R1019" t="s">
        <v>8320</v>
      </c>
      <c r="S1019" s="16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8318</v>
      </c>
      <c r="R1020" t="s">
        <v>8320</v>
      </c>
      <c r="S1020" s="16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8318</v>
      </c>
      <c r="R1021" t="s">
        <v>8320</v>
      </c>
      <c r="S1021" s="16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8324</v>
      </c>
      <c r="R1022" t="s">
        <v>8329</v>
      </c>
      <c r="S1022" s="16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8324</v>
      </c>
      <c r="R1023" t="s">
        <v>8329</v>
      </c>
      <c r="S1023" s="16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8324</v>
      </c>
      <c r="R1024" t="s">
        <v>8329</v>
      </c>
      <c r="S1024" s="16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8324</v>
      </c>
      <c r="R1025" t="s">
        <v>8329</v>
      </c>
      <c r="S1025" s="16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8324</v>
      </c>
      <c r="R1026" t="s">
        <v>8329</v>
      </c>
      <c r="S1026" s="16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8324</v>
      </c>
      <c r="R1027" t="s">
        <v>8329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8324</v>
      </c>
      <c r="R1028" t="s">
        <v>8329</v>
      </c>
      <c r="S1028" s="16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8324</v>
      </c>
      <c r="R1029" t="s">
        <v>8329</v>
      </c>
      <c r="S1029" s="16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8324</v>
      </c>
      <c r="R1030" t="s">
        <v>8329</v>
      </c>
      <c r="S1030" s="16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8324</v>
      </c>
      <c r="R1031" t="s">
        <v>8329</v>
      </c>
      <c r="S1031" s="16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8324</v>
      </c>
      <c r="R1032" t="s">
        <v>8329</v>
      </c>
      <c r="S1032" s="16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8324</v>
      </c>
      <c r="R1033" t="s">
        <v>8329</v>
      </c>
      <c r="S1033" s="16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8324</v>
      </c>
      <c r="R1034" t="s">
        <v>8329</v>
      </c>
      <c r="S1034" s="16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8324</v>
      </c>
      <c r="R1035" t="s">
        <v>8329</v>
      </c>
      <c r="S1035" s="16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8324</v>
      </c>
      <c r="R1036" t="s">
        <v>8329</v>
      </c>
      <c r="S1036" s="16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8324</v>
      </c>
      <c r="R1037" t="s">
        <v>8329</v>
      </c>
      <c r="S1037" s="16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8324</v>
      </c>
      <c r="R1038" t="s">
        <v>8329</v>
      </c>
      <c r="S1038" s="16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8324</v>
      </c>
      <c r="R1039" t="s">
        <v>8329</v>
      </c>
      <c r="S1039" s="16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8324</v>
      </c>
      <c r="R1040" t="s">
        <v>8329</v>
      </c>
      <c r="S1040" s="16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8324</v>
      </c>
      <c r="R1041" t="s">
        <v>8329</v>
      </c>
      <c r="S1041" s="16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8330</v>
      </c>
      <c r="R1042" t="s">
        <v>8331</v>
      </c>
      <c r="S1042" s="16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8330</v>
      </c>
      <c r="R1043" t="s">
        <v>8331</v>
      </c>
      <c r="S1043" s="16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8330</v>
      </c>
      <c r="R1044" t="s">
        <v>8331</v>
      </c>
      <c r="S1044" s="16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8330</v>
      </c>
      <c r="R1045" t="s">
        <v>8331</v>
      </c>
      <c r="S1045" s="16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8330</v>
      </c>
      <c r="R1046" t="s">
        <v>8331</v>
      </c>
      <c r="S1046" s="16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8330</v>
      </c>
      <c r="R1047" t="s">
        <v>8331</v>
      </c>
      <c r="S1047" s="16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8330</v>
      </c>
      <c r="R1048" t="s">
        <v>8331</v>
      </c>
      <c r="S1048" s="16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8330</v>
      </c>
      <c r="R1049" t="s">
        <v>8331</v>
      </c>
      <c r="S1049" s="16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8330</v>
      </c>
      <c r="R1050" t="s">
        <v>8331</v>
      </c>
      <c r="S1050" s="16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8330</v>
      </c>
      <c r="R1051" t="s">
        <v>8331</v>
      </c>
      <c r="S1051" s="16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8330</v>
      </c>
      <c r="R1052" t="s">
        <v>8331</v>
      </c>
      <c r="S1052" s="16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8330</v>
      </c>
      <c r="R1053" t="s">
        <v>8331</v>
      </c>
      <c r="S1053" s="16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8330</v>
      </c>
      <c r="R1054" t="s">
        <v>8331</v>
      </c>
      <c r="S1054" s="16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8330</v>
      </c>
      <c r="R1055" t="s">
        <v>8331</v>
      </c>
      <c r="S1055" s="16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8330</v>
      </c>
      <c r="R1056" t="s">
        <v>8331</v>
      </c>
      <c r="S1056" s="16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8330</v>
      </c>
      <c r="R1057" t="s">
        <v>8331</v>
      </c>
      <c r="S1057" s="16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8330</v>
      </c>
      <c r="R1058" t="s">
        <v>8331</v>
      </c>
      <c r="S1058" s="16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8330</v>
      </c>
      <c r="R1059" t="s">
        <v>8331</v>
      </c>
      <c r="S1059" s="16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8330</v>
      </c>
      <c r="R1060" t="s">
        <v>8331</v>
      </c>
      <c r="S1060" s="16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8330</v>
      </c>
      <c r="R1061" t="s">
        <v>8331</v>
      </c>
      <c r="S1061" s="16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8330</v>
      </c>
      <c r="R1062" t="s">
        <v>8331</v>
      </c>
      <c r="S1062" s="16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8330</v>
      </c>
      <c r="R1063" t="s">
        <v>8331</v>
      </c>
      <c r="S1063" s="16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8330</v>
      </c>
      <c r="R1064" t="s">
        <v>8331</v>
      </c>
      <c r="S1064" s="16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8330</v>
      </c>
      <c r="R1065" t="s">
        <v>8331</v>
      </c>
      <c r="S1065" s="16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8332</v>
      </c>
      <c r="R1066" t="s">
        <v>8333</v>
      </c>
      <c r="S1066" s="16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8332</v>
      </c>
      <c r="R1067" t="s">
        <v>8333</v>
      </c>
      <c r="S1067" s="16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8332</v>
      </c>
      <c r="R1068" t="s">
        <v>8333</v>
      </c>
      <c r="S1068" s="16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8332</v>
      </c>
      <c r="R1069" t="s">
        <v>8333</v>
      </c>
      <c r="S1069" s="16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8332</v>
      </c>
      <c r="R1070" t="s">
        <v>8333</v>
      </c>
      <c r="S1070" s="16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8332</v>
      </c>
      <c r="R1071" t="s">
        <v>8333</v>
      </c>
      <c r="S1071" s="16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8332</v>
      </c>
      <c r="R1072" t="s">
        <v>8333</v>
      </c>
      <c r="S1072" s="16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8332</v>
      </c>
      <c r="R1073" t="s">
        <v>8333</v>
      </c>
      <c r="S1073" s="16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8332</v>
      </c>
      <c r="R1074" t="s">
        <v>8333</v>
      </c>
      <c r="S1074" s="16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8332</v>
      </c>
      <c r="R1075" t="s">
        <v>8333</v>
      </c>
      <c r="S1075" s="16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8332</v>
      </c>
      <c r="R1076" t="s">
        <v>8333</v>
      </c>
      <c r="S1076" s="16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8332</v>
      </c>
      <c r="R1077" t="s">
        <v>8333</v>
      </c>
      <c r="S1077" s="16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8332</v>
      </c>
      <c r="R1078" t="s">
        <v>8333</v>
      </c>
      <c r="S1078" s="16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8332</v>
      </c>
      <c r="R1079" t="s">
        <v>8333</v>
      </c>
      <c r="S1079" s="16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8332</v>
      </c>
      <c r="R1080" t="s">
        <v>8333</v>
      </c>
      <c r="S1080" s="16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8332</v>
      </c>
      <c r="R1081" t="s">
        <v>8333</v>
      </c>
      <c r="S1081" s="16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8332</v>
      </c>
      <c r="R1082" t="s">
        <v>8333</v>
      </c>
      <c r="S1082" s="16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8332</v>
      </c>
      <c r="R1083" t="s">
        <v>8333</v>
      </c>
      <c r="S1083" s="16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8332</v>
      </c>
      <c r="R1084" t="s">
        <v>8333</v>
      </c>
      <c r="S1084" s="16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8332</v>
      </c>
      <c r="R1085" t="s">
        <v>8333</v>
      </c>
      <c r="S1085" s="16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8332</v>
      </c>
      <c r="R1086" t="s">
        <v>8333</v>
      </c>
      <c r="S1086" s="16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8332</v>
      </c>
      <c r="R1087" t="s">
        <v>8333</v>
      </c>
      <c r="S1087" s="16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8332</v>
      </c>
      <c r="R1088" t="s">
        <v>8333</v>
      </c>
      <c r="S1088" s="16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8332</v>
      </c>
      <c r="R1089" t="s">
        <v>8333</v>
      </c>
      <c r="S1089" s="16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8332</v>
      </c>
      <c r="R1090" t="s">
        <v>8333</v>
      </c>
      <c r="S1090" s="16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8332</v>
      </c>
      <c r="R1091" t="s">
        <v>8333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8332</v>
      </c>
      <c r="R1092" t="s">
        <v>8333</v>
      </c>
      <c r="S1092" s="16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8332</v>
      </c>
      <c r="R1093" t="s">
        <v>8333</v>
      </c>
      <c r="S1093" s="16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8332</v>
      </c>
      <c r="R1094" t="s">
        <v>8333</v>
      </c>
      <c r="S1094" s="16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8332</v>
      </c>
      <c r="R1095" t="s">
        <v>8333</v>
      </c>
      <c r="S1095" s="16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8332</v>
      </c>
      <c r="R1096" t="s">
        <v>8333</v>
      </c>
      <c r="S1096" s="16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8332</v>
      </c>
      <c r="R1097" t="s">
        <v>8333</v>
      </c>
      <c r="S1097" s="16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8332</v>
      </c>
      <c r="R1098" t="s">
        <v>8333</v>
      </c>
      <c r="S1098" s="16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8332</v>
      </c>
      <c r="R1099" t="s">
        <v>8333</v>
      </c>
      <c r="S1099" s="16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8332</v>
      </c>
      <c r="R1100" t="s">
        <v>8333</v>
      </c>
      <c r="S1100" s="16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8332</v>
      </c>
      <c r="R1101" t="s">
        <v>8333</v>
      </c>
      <c r="S1101" s="16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8332</v>
      </c>
      <c r="R1102" t="s">
        <v>8333</v>
      </c>
      <c r="S1102" s="16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8332</v>
      </c>
      <c r="R1103" t="s">
        <v>8333</v>
      </c>
      <c r="S1103" s="16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8332</v>
      </c>
      <c r="R1104" t="s">
        <v>8333</v>
      </c>
      <c r="S1104" s="16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8332</v>
      </c>
      <c r="R1105" t="s">
        <v>8333</v>
      </c>
      <c r="S1105" s="16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8332</v>
      </c>
      <c r="R1106" t="s">
        <v>8333</v>
      </c>
      <c r="S1106" s="16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8332</v>
      </c>
      <c r="R1107" t="s">
        <v>8333</v>
      </c>
      <c r="S1107" s="16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8332</v>
      </c>
      <c r="R1108" t="s">
        <v>8333</v>
      </c>
      <c r="S1108" s="16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8332</v>
      </c>
      <c r="R1109" t="s">
        <v>8333</v>
      </c>
      <c r="S1109" s="16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8332</v>
      </c>
      <c r="R1110" t="s">
        <v>8333</v>
      </c>
      <c r="S1110" s="16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8332</v>
      </c>
      <c r="R1111" t="s">
        <v>8333</v>
      </c>
      <c r="S1111" s="16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8332</v>
      </c>
      <c r="R1112" t="s">
        <v>8333</v>
      </c>
      <c r="S1112" s="16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8332</v>
      </c>
      <c r="R1113" t="s">
        <v>8333</v>
      </c>
      <c r="S1113" s="16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8332</v>
      </c>
      <c r="R1114" t="s">
        <v>8333</v>
      </c>
      <c r="S1114" s="16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8332</v>
      </c>
      <c r="R1115" t="s">
        <v>8333</v>
      </c>
      <c r="S1115" s="16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8332</v>
      </c>
      <c r="R1116" t="s">
        <v>8333</v>
      </c>
      <c r="S1116" s="16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8332</v>
      </c>
      <c r="R1117" t="s">
        <v>8333</v>
      </c>
      <c r="S1117" s="16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8332</v>
      </c>
      <c r="R1118" t="s">
        <v>8333</v>
      </c>
      <c r="S1118" s="16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8332</v>
      </c>
      <c r="R1119" t="s">
        <v>8333</v>
      </c>
      <c r="S1119" s="16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8332</v>
      </c>
      <c r="R1120" t="s">
        <v>8333</v>
      </c>
      <c r="S1120" s="16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8332</v>
      </c>
      <c r="R1121" t="s">
        <v>8333</v>
      </c>
      <c r="S1121" s="16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8332</v>
      </c>
      <c r="R1122" t="s">
        <v>8333</v>
      </c>
      <c r="S1122" s="16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8332</v>
      </c>
      <c r="R1123" t="s">
        <v>8333</v>
      </c>
      <c r="S1123" s="16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8332</v>
      </c>
      <c r="R1124" t="s">
        <v>8333</v>
      </c>
      <c r="S1124" s="16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8332</v>
      </c>
      <c r="R1125" t="s">
        <v>8333</v>
      </c>
      <c r="S1125" s="16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8332</v>
      </c>
      <c r="R1126" t="s">
        <v>8334</v>
      </c>
      <c r="S1126" s="16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8332</v>
      </c>
      <c r="R1127" t="s">
        <v>8334</v>
      </c>
      <c r="S1127" s="16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8332</v>
      </c>
      <c r="R1128" t="s">
        <v>8334</v>
      </c>
      <c r="S1128" s="16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8332</v>
      </c>
      <c r="R1129" t="s">
        <v>8334</v>
      </c>
      <c r="S1129" s="16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8332</v>
      </c>
      <c r="R1130" t="s">
        <v>8334</v>
      </c>
      <c r="S1130" s="16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8332</v>
      </c>
      <c r="R1131" t="s">
        <v>8334</v>
      </c>
      <c r="S1131" s="16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8332</v>
      </c>
      <c r="R1132" t="s">
        <v>8334</v>
      </c>
      <c r="S1132" s="16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8332</v>
      </c>
      <c r="R1133" t="s">
        <v>8334</v>
      </c>
      <c r="S1133" s="16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8332</v>
      </c>
      <c r="R1134" t="s">
        <v>8334</v>
      </c>
      <c r="S1134" s="16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8332</v>
      </c>
      <c r="R1135" t="s">
        <v>8334</v>
      </c>
      <c r="S1135" s="16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8332</v>
      </c>
      <c r="R1136" t="s">
        <v>8334</v>
      </c>
      <c r="S1136" s="16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8332</v>
      </c>
      <c r="R1137" t="s">
        <v>8334</v>
      </c>
      <c r="S1137" s="16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8332</v>
      </c>
      <c r="R1138" t="s">
        <v>8334</v>
      </c>
      <c r="S1138" s="16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8332</v>
      </c>
      <c r="R1139" t="s">
        <v>8334</v>
      </c>
      <c r="S1139" s="16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8332</v>
      </c>
      <c r="R1140" t="s">
        <v>8334</v>
      </c>
      <c r="S1140" s="16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8332</v>
      </c>
      <c r="R1141" t="s">
        <v>8334</v>
      </c>
      <c r="S1141" s="16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8332</v>
      </c>
      <c r="R1142" t="s">
        <v>8334</v>
      </c>
      <c r="S1142" s="16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8332</v>
      </c>
      <c r="R1143" t="s">
        <v>8334</v>
      </c>
      <c r="S1143" s="16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8332</v>
      </c>
      <c r="R1144" t="s">
        <v>8334</v>
      </c>
      <c r="S1144" s="16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8332</v>
      </c>
      <c r="R1145" t="s">
        <v>8334</v>
      </c>
      <c r="S1145" s="16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8335</v>
      </c>
      <c r="R1146" t="s">
        <v>8336</v>
      </c>
      <c r="S1146" s="16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8335</v>
      </c>
      <c r="R1147" t="s">
        <v>8336</v>
      </c>
      <c r="S1147" s="16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8335</v>
      </c>
      <c r="R1148" t="s">
        <v>8336</v>
      </c>
      <c r="S1148" s="16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8335</v>
      </c>
      <c r="R1149" t="s">
        <v>8336</v>
      </c>
      <c r="S1149" s="16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8335</v>
      </c>
      <c r="R1150" t="s">
        <v>8336</v>
      </c>
      <c r="S1150" s="16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8335</v>
      </c>
      <c r="R1151" t="s">
        <v>8336</v>
      </c>
      <c r="S1151" s="16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8335</v>
      </c>
      <c r="R1152" t="s">
        <v>8336</v>
      </c>
      <c r="S1152" s="16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8335</v>
      </c>
      <c r="R1153" t="s">
        <v>8336</v>
      </c>
      <c r="S1153" s="16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8335</v>
      </c>
      <c r="R1154" t="s">
        <v>8336</v>
      </c>
      <c r="S1154" s="16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8335</v>
      </c>
      <c r="R1155" t="s">
        <v>8336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8335</v>
      </c>
      <c r="R1156" t="s">
        <v>8336</v>
      </c>
      <c r="S1156" s="16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8335</v>
      </c>
      <c r="R1157" t="s">
        <v>8336</v>
      </c>
      <c r="S1157" s="16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8335</v>
      </c>
      <c r="R1158" t="s">
        <v>8336</v>
      </c>
      <c r="S1158" s="16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8335</v>
      </c>
      <c r="R1159" t="s">
        <v>8336</v>
      </c>
      <c r="S1159" s="16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8335</v>
      </c>
      <c r="R1160" t="s">
        <v>8336</v>
      </c>
      <c r="S1160" s="16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8335</v>
      </c>
      <c r="R1161" t="s">
        <v>8336</v>
      </c>
      <c r="S1161" s="16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8335</v>
      </c>
      <c r="R1162" t="s">
        <v>8336</v>
      </c>
      <c r="S1162" s="16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8335</v>
      </c>
      <c r="R1163" t="s">
        <v>8336</v>
      </c>
      <c r="S1163" s="16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8335</v>
      </c>
      <c r="R1164" t="s">
        <v>8336</v>
      </c>
      <c r="S1164" s="16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8335</v>
      </c>
      <c r="R1165" t="s">
        <v>8336</v>
      </c>
      <c r="S1165" s="16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8335</v>
      </c>
      <c r="R1166" t="s">
        <v>8336</v>
      </c>
      <c r="S1166" s="16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8335</v>
      </c>
      <c r="R1167" t="s">
        <v>8336</v>
      </c>
      <c r="S1167" s="16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8335</v>
      </c>
      <c r="R1168" t="s">
        <v>8336</v>
      </c>
      <c r="S1168" s="16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8335</v>
      </c>
      <c r="R1169" t="s">
        <v>8336</v>
      </c>
      <c r="S1169" s="16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8335</v>
      </c>
      <c r="R1170" t="s">
        <v>8336</v>
      </c>
      <c r="S1170" s="16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8335</v>
      </c>
      <c r="R1171" t="s">
        <v>8336</v>
      </c>
      <c r="S1171" s="16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8335</v>
      </c>
      <c r="R1172" t="s">
        <v>8336</v>
      </c>
      <c r="S1172" s="16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8335</v>
      </c>
      <c r="R1173" t="s">
        <v>8336</v>
      </c>
      <c r="S1173" s="16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8335</v>
      </c>
      <c r="R1174" t="s">
        <v>8336</v>
      </c>
      <c r="S1174" s="16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8335</v>
      </c>
      <c r="R1175" t="s">
        <v>8336</v>
      </c>
      <c r="S1175" s="16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8335</v>
      </c>
      <c r="R1176" t="s">
        <v>8336</v>
      </c>
      <c r="S1176" s="16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8335</v>
      </c>
      <c r="R1177" t="s">
        <v>8336</v>
      </c>
      <c r="S1177" s="16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8335</v>
      </c>
      <c r="R1178" t="s">
        <v>8336</v>
      </c>
      <c r="S1178" s="16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8335</v>
      </c>
      <c r="R1179" t="s">
        <v>8336</v>
      </c>
      <c r="S1179" s="16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8335</v>
      </c>
      <c r="R1180" t="s">
        <v>8336</v>
      </c>
      <c r="S1180" s="16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8335</v>
      </c>
      <c r="R1181" t="s">
        <v>8336</v>
      </c>
      <c r="S1181" s="16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8335</v>
      </c>
      <c r="R1182" t="s">
        <v>8336</v>
      </c>
      <c r="S1182" s="16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8335</v>
      </c>
      <c r="R1183" t="s">
        <v>8336</v>
      </c>
      <c r="S1183" s="16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8335</v>
      </c>
      <c r="R1184" t="s">
        <v>8336</v>
      </c>
      <c r="S1184" s="16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8335</v>
      </c>
      <c r="R1185" t="s">
        <v>8336</v>
      </c>
      <c r="S1185" s="16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8337</v>
      </c>
      <c r="R1186" t="s">
        <v>8338</v>
      </c>
      <c r="S1186" s="16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8337</v>
      </c>
      <c r="R1187" t="s">
        <v>8338</v>
      </c>
      <c r="S1187" s="16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8337</v>
      </c>
      <c r="R1188" t="s">
        <v>8338</v>
      </c>
      <c r="S1188" s="16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8337</v>
      </c>
      <c r="R1189" t="s">
        <v>8338</v>
      </c>
      <c r="S1189" s="16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8337</v>
      </c>
      <c r="R1190" t="s">
        <v>8338</v>
      </c>
      <c r="S1190" s="16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8337</v>
      </c>
      <c r="R1191" t="s">
        <v>8338</v>
      </c>
      <c r="S1191" s="16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8337</v>
      </c>
      <c r="R1192" t="s">
        <v>8338</v>
      </c>
      <c r="S1192" s="16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8337</v>
      </c>
      <c r="R1193" t="s">
        <v>8338</v>
      </c>
      <c r="S1193" s="16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8337</v>
      </c>
      <c r="R1194" t="s">
        <v>8338</v>
      </c>
      <c r="S1194" s="16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8337</v>
      </c>
      <c r="R1195" t="s">
        <v>8338</v>
      </c>
      <c r="S1195" s="16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8337</v>
      </c>
      <c r="R1196" t="s">
        <v>8338</v>
      </c>
      <c r="S1196" s="16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8337</v>
      </c>
      <c r="R1197" t="s">
        <v>8338</v>
      </c>
      <c r="S1197" s="16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8337</v>
      </c>
      <c r="R1198" t="s">
        <v>8338</v>
      </c>
      <c r="S1198" s="16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8337</v>
      </c>
      <c r="R1199" t="s">
        <v>8338</v>
      </c>
      <c r="S1199" s="16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8337</v>
      </c>
      <c r="R1200" t="s">
        <v>8338</v>
      </c>
      <c r="S1200" s="16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8337</v>
      </c>
      <c r="R1201" t="s">
        <v>8338</v>
      </c>
      <c r="S1201" s="16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8337</v>
      </c>
      <c r="R1202" t="s">
        <v>8338</v>
      </c>
      <c r="S1202" s="16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8337</v>
      </c>
      <c r="R1203" t="s">
        <v>8338</v>
      </c>
      <c r="S1203" s="16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8337</v>
      </c>
      <c r="R1204" t="s">
        <v>8338</v>
      </c>
      <c r="S1204" s="16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8337</v>
      </c>
      <c r="R1205" t="s">
        <v>8338</v>
      </c>
      <c r="S1205" s="16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8337</v>
      </c>
      <c r="R1206" t="s">
        <v>8338</v>
      </c>
      <c r="S1206" s="16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8337</v>
      </c>
      <c r="R1207" t="s">
        <v>8338</v>
      </c>
      <c r="S1207" s="16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8337</v>
      </c>
      <c r="R1208" t="s">
        <v>8338</v>
      </c>
      <c r="S1208" s="16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8337</v>
      </c>
      <c r="R1209" t="s">
        <v>8338</v>
      </c>
      <c r="S1209" s="16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8337</v>
      </c>
      <c r="R1210" t="s">
        <v>8338</v>
      </c>
      <c r="S1210" s="16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8337</v>
      </c>
      <c r="R1211" t="s">
        <v>8338</v>
      </c>
      <c r="S1211" s="16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8337</v>
      </c>
      <c r="R1212" t="s">
        <v>8338</v>
      </c>
      <c r="S1212" s="16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8337</v>
      </c>
      <c r="R1213" t="s">
        <v>8338</v>
      </c>
      <c r="S1213" s="16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8337</v>
      </c>
      <c r="R1214" t="s">
        <v>8338</v>
      </c>
      <c r="S1214" s="16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8337</v>
      </c>
      <c r="R1215" t="s">
        <v>8338</v>
      </c>
      <c r="S1215" s="16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8337</v>
      </c>
      <c r="R1216" t="s">
        <v>8338</v>
      </c>
      <c r="S1216" s="16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8337</v>
      </c>
      <c r="R1217" t="s">
        <v>8338</v>
      </c>
      <c r="S1217" s="16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8337</v>
      </c>
      <c r="R1218" t="s">
        <v>8338</v>
      </c>
      <c r="S1218" s="16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8337</v>
      </c>
      <c r="R1219" t="s">
        <v>8338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8337</v>
      </c>
      <c r="R1220" t="s">
        <v>8338</v>
      </c>
      <c r="S1220" s="16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8337</v>
      </c>
      <c r="R1221" t="s">
        <v>8338</v>
      </c>
      <c r="S1221" s="16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8337</v>
      </c>
      <c r="R1222" t="s">
        <v>8338</v>
      </c>
      <c r="S1222" s="16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8337</v>
      </c>
      <c r="R1223" t="s">
        <v>8338</v>
      </c>
      <c r="S1223" s="16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8337</v>
      </c>
      <c r="R1224" t="s">
        <v>8338</v>
      </c>
      <c r="S1224" s="16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8337</v>
      </c>
      <c r="R1225" t="s">
        <v>8338</v>
      </c>
      <c r="S1225" s="16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8324</v>
      </c>
      <c r="R1226" t="s">
        <v>8339</v>
      </c>
      <c r="S1226" s="16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8324</v>
      </c>
      <c r="R1227" t="s">
        <v>8339</v>
      </c>
      <c r="S1227" s="16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8324</v>
      </c>
      <c r="R1228" t="s">
        <v>8339</v>
      </c>
      <c r="S1228" s="16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8324</v>
      </c>
      <c r="R1229" t="s">
        <v>8339</v>
      </c>
      <c r="S1229" s="16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8324</v>
      </c>
      <c r="R1230" t="s">
        <v>8339</v>
      </c>
      <c r="S1230" s="16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8324</v>
      </c>
      <c r="R1231" t="s">
        <v>8339</v>
      </c>
      <c r="S1231" s="16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8324</v>
      </c>
      <c r="R1232" t="s">
        <v>8339</v>
      </c>
      <c r="S1232" s="16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8324</v>
      </c>
      <c r="R1233" t="s">
        <v>8339</v>
      </c>
      <c r="S1233" s="16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8324</v>
      </c>
      <c r="R1234" t="s">
        <v>8339</v>
      </c>
      <c r="S1234" s="16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8324</v>
      </c>
      <c r="R1235" t="s">
        <v>8339</v>
      </c>
      <c r="S1235" s="16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8324</v>
      </c>
      <c r="R1236" t="s">
        <v>8339</v>
      </c>
      <c r="S1236" s="16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8324</v>
      </c>
      <c r="R1237" t="s">
        <v>8339</v>
      </c>
      <c r="S1237" s="16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8324</v>
      </c>
      <c r="R1238" t="s">
        <v>8339</v>
      </c>
      <c r="S1238" s="16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8324</v>
      </c>
      <c r="R1239" t="s">
        <v>8339</v>
      </c>
      <c r="S1239" s="16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8324</v>
      </c>
      <c r="R1240" t="s">
        <v>8339</v>
      </c>
      <c r="S1240" s="16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8324</v>
      </c>
      <c r="R1241" t="s">
        <v>8339</v>
      </c>
      <c r="S1241" s="16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8324</v>
      </c>
      <c r="R1242" t="s">
        <v>8339</v>
      </c>
      <c r="S1242" s="16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8324</v>
      </c>
      <c r="R1243" t="s">
        <v>8339</v>
      </c>
      <c r="S1243" s="16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8324</v>
      </c>
      <c r="R1244" t="s">
        <v>8339</v>
      </c>
      <c r="S1244" s="16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8324</v>
      </c>
      <c r="R1245" t="s">
        <v>8339</v>
      </c>
      <c r="S1245" s="16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8324</v>
      </c>
      <c r="R1246" t="s">
        <v>8325</v>
      </c>
      <c r="S1246" s="16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8324</v>
      </c>
      <c r="R1247" t="s">
        <v>8325</v>
      </c>
      <c r="S1247" s="16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8324</v>
      </c>
      <c r="R1248" t="s">
        <v>8325</v>
      </c>
      <c r="S1248" s="16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8324</v>
      </c>
      <c r="R1249" t="s">
        <v>8325</v>
      </c>
      <c r="S1249" s="16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8324</v>
      </c>
      <c r="R1250" t="s">
        <v>8325</v>
      </c>
      <c r="S1250" s="16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8324</v>
      </c>
      <c r="R1251" t="s">
        <v>8325</v>
      </c>
      <c r="S1251" s="16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8324</v>
      </c>
      <c r="R1252" t="s">
        <v>8325</v>
      </c>
      <c r="S1252" s="16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8324</v>
      </c>
      <c r="R1253" t="s">
        <v>8325</v>
      </c>
      <c r="S1253" s="16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8324</v>
      </c>
      <c r="R1254" t="s">
        <v>8325</v>
      </c>
      <c r="S1254" s="16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8324</v>
      </c>
      <c r="R1255" t="s">
        <v>8325</v>
      </c>
      <c r="S1255" s="16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8324</v>
      </c>
      <c r="R1256" t="s">
        <v>8325</v>
      </c>
      <c r="S1256" s="16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8324</v>
      </c>
      <c r="R1257" t="s">
        <v>8325</v>
      </c>
      <c r="S1257" s="16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8324</v>
      </c>
      <c r="R1258" t="s">
        <v>8325</v>
      </c>
      <c r="S1258" s="16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8324</v>
      </c>
      <c r="R1259" t="s">
        <v>8325</v>
      </c>
      <c r="S1259" s="16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8324</v>
      </c>
      <c r="R1260" t="s">
        <v>8325</v>
      </c>
      <c r="S1260" s="16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8324</v>
      </c>
      <c r="R1261" t="s">
        <v>8325</v>
      </c>
      <c r="S1261" s="16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8324</v>
      </c>
      <c r="R1262" t="s">
        <v>8325</v>
      </c>
      <c r="S1262" s="16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8324</v>
      </c>
      <c r="R1263" t="s">
        <v>8325</v>
      </c>
      <c r="S1263" s="16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8324</v>
      </c>
      <c r="R1264" t="s">
        <v>8325</v>
      </c>
      <c r="S1264" s="16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8324</v>
      </c>
      <c r="R1265" t="s">
        <v>8325</v>
      </c>
      <c r="S1265" s="16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8324</v>
      </c>
      <c r="R1266" t="s">
        <v>8325</v>
      </c>
      <c r="S1266" s="16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8324</v>
      </c>
      <c r="R1267" t="s">
        <v>8325</v>
      </c>
      <c r="S1267" s="16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8324</v>
      </c>
      <c r="R1268" t="s">
        <v>8325</v>
      </c>
      <c r="S1268" s="16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8324</v>
      </c>
      <c r="R1269" t="s">
        <v>8325</v>
      </c>
      <c r="S1269" s="16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8324</v>
      </c>
      <c r="R1270" t="s">
        <v>8325</v>
      </c>
      <c r="S1270" s="16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8324</v>
      </c>
      <c r="R1271" t="s">
        <v>8325</v>
      </c>
      <c r="S1271" s="16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8324</v>
      </c>
      <c r="R1272" t="s">
        <v>8325</v>
      </c>
      <c r="S1272" s="16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8324</v>
      </c>
      <c r="R1273" t="s">
        <v>8325</v>
      </c>
      <c r="S1273" s="16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8324</v>
      </c>
      <c r="R1274" t="s">
        <v>8325</v>
      </c>
      <c r="S1274" s="16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8324</v>
      </c>
      <c r="R1275" t="s">
        <v>8325</v>
      </c>
      <c r="S1275" s="16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8324</v>
      </c>
      <c r="R1276" t="s">
        <v>8325</v>
      </c>
      <c r="S1276" s="16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8324</v>
      </c>
      <c r="R1277" t="s">
        <v>8325</v>
      </c>
      <c r="S1277" s="16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8324</v>
      </c>
      <c r="R1278" t="s">
        <v>8325</v>
      </c>
      <c r="S1278" s="16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8324</v>
      </c>
      <c r="R1279" t="s">
        <v>8325</v>
      </c>
      <c r="S1279" s="16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8324</v>
      </c>
      <c r="R1280" t="s">
        <v>8325</v>
      </c>
      <c r="S1280" s="16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8324</v>
      </c>
      <c r="R1281" t="s">
        <v>8325</v>
      </c>
      <c r="S1281" s="16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8324</v>
      </c>
      <c r="R1282" t="s">
        <v>8325</v>
      </c>
      <c r="S1282" s="16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8324</v>
      </c>
      <c r="R1283" t="s">
        <v>8325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8324</v>
      </c>
      <c r="R1284" t="s">
        <v>8325</v>
      </c>
      <c r="S1284" s="16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8324</v>
      </c>
      <c r="R1285" t="s">
        <v>8325</v>
      </c>
      <c r="S1285" s="16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8316</v>
      </c>
      <c r="R1286" t="s">
        <v>8317</v>
      </c>
      <c r="S1286" s="16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8316</v>
      </c>
      <c r="R1287" t="s">
        <v>8317</v>
      </c>
      <c r="S1287" s="16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8316</v>
      </c>
      <c r="R1288" t="s">
        <v>8317</v>
      </c>
      <c r="S1288" s="16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8316</v>
      </c>
      <c r="R1289" t="s">
        <v>8317</v>
      </c>
      <c r="S1289" s="16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8316</v>
      </c>
      <c r="R1290" t="s">
        <v>8317</v>
      </c>
      <c r="S1290" s="16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8316</v>
      </c>
      <c r="R1291" t="s">
        <v>8317</v>
      </c>
      <c r="S1291" s="16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8316</v>
      </c>
      <c r="R1292" t="s">
        <v>8317</v>
      </c>
      <c r="S1292" s="16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8316</v>
      </c>
      <c r="R1293" t="s">
        <v>8317</v>
      </c>
      <c r="S1293" s="16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8316</v>
      </c>
      <c r="R1294" t="s">
        <v>8317</v>
      </c>
      <c r="S1294" s="16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8316</v>
      </c>
      <c r="R1295" t="s">
        <v>8317</v>
      </c>
      <c r="S1295" s="16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8316</v>
      </c>
      <c r="R1296" t="s">
        <v>8317</v>
      </c>
      <c r="S1296" s="16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8316</v>
      </c>
      <c r="R1297" t="s">
        <v>8317</v>
      </c>
      <c r="S1297" s="16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8316</v>
      </c>
      <c r="R1298" t="s">
        <v>8317</v>
      </c>
      <c r="S1298" s="16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8316</v>
      </c>
      <c r="R1299" t="s">
        <v>8317</v>
      </c>
      <c r="S1299" s="16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8316</v>
      </c>
      <c r="R1300" t="s">
        <v>8317</v>
      </c>
      <c r="S1300" s="16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8316</v>
      </c>
      <c r="R1301" t="s">
        <v>8317</v>
      </c>
      <c r="S1301" s="16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8316</v>
      </c>
      <c r="R1302" t="s">
        <v>8317</v>
      </c>
      <c r="S1302" s="16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8316</v>
      </c>
      <c r="R1303" t="s">
        <v>8317</v>
      </c>
      <c r="S1303" s="16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8316</v>
      </c>
      <c r="R1304" t="s">
        <v>8317</v>
      </c>
      <c r="S1304" s="16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8316</v>
      </c>
      <c r="R1305" t="s">
        <v>8317</v>
      </c>
      <c r="S1305" s="16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8318</v>
      </c>
      <c r="R1306" t="s">
        <v>8320</v>
      </c>
      <c r="S1306" s="16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8318</v>
      </c>
      <c r="R1307" t="s">
        <v>8320</v>
      </c>
      <c r="S1307" s="16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8318</v>
      </c>
      <c r="R1308" t="s">
        <v>8320</v>
      </c>
      <c r="S1308" s="16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8318</v>
      </c>
      <c r="R1309" t="s">
        <v>8320</v>
      </c>
      <c r="S1309" s="16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8318</v>
      </c>
      <c r="R1310" t="s">
        <v>8320</v>
      </c>
      <c r="S1310" s="16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8318</v>
      </c>
      <c r="R1311" t="s">
        <v>8320</v>
      </c>
      <c r="S1311" s="16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8318</v>
      </c>
      <c r="R1312" t="s">
        <v>8320</v>
      </c>
      <c r="S1312" s="16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8318</v>
      </c>
      <c r="R1313" t="s">
        <v>8320</v>
      </c>
      <c r="S1313" s="16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8318</v>
      </c>
      <c r="R1314" t="s">
        <v>8320</v>
      </c>
      <c r="S1314" s="16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8318</v>
      </c>
      <c r="R1315" t="s">
        <v>8320</v>
      </c>
      <c r="S1315" s="16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8318</v>
      </c>
      <c r="R1316" t="s">
        <v>8320</v>
      </c>
      <c r="S1316" s="16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8318</v>
      </c>
      <c r="R1317" t="s">
        <v>8320</v>
      </c>
      <c r="S1317" s="16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8318</v>
      </c>
      <c r="R1318" t="s">
        <v>8320</v>
      </c>
      <c r="S1318" s="16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8318</v>
      </c>
      <c r="R1319" t="s">
        <v>8320</v>
      </c>
      <c r="S1319" s="16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8318</v>
      </c>
      <c r="R1320" t="s">
        <v>8320</v>
      </c>
      <c r="S1320" s="16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8318</v>
      </c>
      <c r="R1321" t="s">
        <v>8320</v>
      </c>
      <c r="S1321" s="16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8318</v>
      </c>
      <c r="R1322" t="s">
        <v>8320</v>
      </c>
      <c r="S1322" s="16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8318</v>
      </c>
      <c r="R1323" t="s">
        <v>8320</v>
      </c>
      <c r="S1323" s="16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8318</v>
      </c>
      <c r="R1324" t="s">
        <v>8320</v>
      </c>
      <c r="S1324" s="16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8318</v>
      </c>
      <c r="R1325" t="s">
        <v>8320</v>
      </c>
      <c r="S1325" s="16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8318</v>
      </c>
      <c r="R1326" t="s">
        <v>8320</v>
      </c>
      <c r="S1326" s="16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8318</v>
      </c>
      <c r="R1327" t="s">
        <v>8320</v>
      </c>
      <c r="S1327" s="16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8318</v>
      </c>
      <c r="R1328" t="s">
        <v>8320</v>
      </c>
      <c r="S1328" s="16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8318</v>
      </c>
      <c r="R1329" t="s">
        <v>8320</v>
      </c>
      <c r="S1329" s="16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8318</v>
      </c>
      <c r="R1330" t="s">
        <v>8320</v>
      </c>
      <c r="S1330" s="16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8318</v>
      </c>
      <c r="R1331" t="s">
        <v>8320</v>
      </c>
      <c r="S1331" s="16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8318</v>
      </c>
      <c r="R1332" t="s">
        <v>8320</v>
      </c>
      <c r="S1332" s="16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8318</v>
      </c>
      <c r="R1333" t="s">
        <v>8320</v>
      </c>
      <c r="S1333" s="16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8318</v>
      </c>
      <c r="R1334" t="s">
        <v>8320</v>
      </c>
      <c r="S1334" s="16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8318</v>
      </c>
      <c r="R1335" t="s">
        <v>8320</v>
      </c>
      <c r="S1335" s="16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8318</v>
      </c>
      <c r="R1336" t="s">
        <v>8320</v>
      </c>
      <c r="S1336" s="16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8318</v>
      </c>
      <c r="R1337" t="s">
        <v>8320</v>
      </c>
      <c r="S1337" s="16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8318</v>
      </c>
      <c r="R1338" t="s">
        <v>8320</v>
      </c>
      <c r="S1338" s="16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8318</v>
      </c>
      <c r="R1339" t="s">
        <v>8320</v>
      </c>
      <c r="S1339" s="16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8318</v>
      </c>
      <c r="R1340" t="s">
        <v>8320</v>
      </c>
      <c r="S1340" s="16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8318</v>
      </c>
      <c r="R1341" t="s">
        <v>8320</v>
      </c>
      <c r="S1341" s="16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8318</v>
      </c>
      <c r="R1342" t="s">
        <v>8320</v>
      </c>
      <c r="S1342" s="16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8318</v>
      </c>
      <c r="R1343" t="s">
        <v>8320</v>
      </c>
      <c r="S1343" s="16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8318</v>
      </c>
      <c r="R1344" t="s">
        <v>8320</v>
      </c>
      <c r="S1344" s="16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8318</v>
      </c>
      <c r="R1345" t="s">
        <v>8320</v>
      </c>
      <c r="S1345" s="16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8321</v>
      </c>
      <c r="R1346" t="s">
        <v>8322</v>
      </c>
      <c r="S1346" s="16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8321</v>
      </c>
      <c r="R1347" t="s">
        <v>8322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8321</v>
      </c>
      <c r="R1348" t="s">
        <v>8322</v>
      </c>
      <c r="S1348" s="16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8321</v>
      </c>
      <c r="R1349" t="s">
        <v>8322</v>
      </c>
      <c r="S1349" s="16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8321</v>
      </c>
      <c r="R1350" t="s">
        <v>8322</v>
      </c>
      <c r="S1350" s="16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8321</v>
      </c>
      <c r="R1351" t="s">
        <v>8322</v>
      </c>
      <c r="S1351" s="16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8321</v>
      </c>
      <c r="R1352" t="s">
        <v>8322</v>
      </c>
      <c r="S1352" s="16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8321</v>
      </c>
      <c r="R1353" t="s">
        <v>8322</v>
      </c>
      <c r="S1353" s="16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8321</v>
      </c>
      <c r="R1354" t="s">
        <v>8322</v>
      </c>
      <c r="S1354" s="16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8321</v>
      </c>
      <c r="R1355" t="s">
        <v>8322</v>
      </c>
      <c r="S1355" s="16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8321</v>
      </c>
      <c r="R1356" t="s">
        <v>8322</v>
      </c>
      <c r="S1356" s="16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8321</v>
      </c>
      <c r="R1357" t="s">
        <v>8322</v>
      </c>
      <c r="S1357" s="16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8321</v>
      </c>
      <c r="R1358" t="s">
        <v>8322</v>
      </c>
      <c r="S1358" s="16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8321</v>
      </c>
      <c r="R1359" t="s">
        <v>8322</v>
      </c>
      <c r="S1359" s="16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8321</v>
      </c>
      <c r="R1360" t="s">
        <v>8322</v>
      </c>
      <c r="S1360" s="16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8321</v>
      </c>
      <c r="R1361" t="s">
        <v>8322</v>
      </c>
      <c r="S1361" s="16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8321</v>
      </c>
      <c r="R1362" t="s">
        <v>8322</v>
      </c>
      <c r="S1362" s="16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8321</v>
      </c>
      <c r="R1363" t="s">
        <v>8322</v>
      </c>
      <c r="S1363" s="16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8321</v>
      </c>
      <c r="R1364" t="s">
        <v>8322</v>
      </c>
      <c r="S1364" s="16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8321</v>
      </c>
      <c r="R1365" t="s">
        <v>8322</v>
      </c>
      <c r="S1365" s="16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8324</v>
      </c>
      <c r="R1366" t="s">
        <v>8325</v>
      </c>
      <c r="S1366" s="16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8324</v>
      </c>
      <c r="R1367" t="s">
        <v>8325</v>
      </c>
      <c r="S1367" s="16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8324</v>
      </c>
      <c r="R1368" t="s">
        <v>8325</v>
      </c>
      <c r="S1368" s="16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8324</v>
      </c>
      <c r="R1369" t="s">
        <v>8325</v>
      </c>
      <c r="S1369" s="16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8324</v>
      </c>
      <c r="R1370" t="s">
        <v>8325</v>
      </c>
      <c r="S1370" s="16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8324</v>
      </c>
      <c r="R1371" t="s">
        <v>8325</v>
      </c>
      <c r="S1371" s="16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8324</v>
      </c>
      <c r="R1372" t="s">
        <v>8325</v>
      </c>
      <c r="S1372" s="16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8324</v>
      </c>
      <c r="R1373" t="s">
        <v>8325</v>
      </c>
      <c r="S1373" s="16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8324</v>
      </c>
      <c r="R1374" t="s">
        <v>8325</v>
      </c>
      <c r="S1374" s="16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8324</v>
      </c>
      <c r="R1375" t="s">
        <v>8325</v>
      </c>
      <c r="S1375" s="16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8324</v>
      </c>
      <c r="R1376" t="s">
        <v>8325</v>
      </c>
      <c r="S1376" s="16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8324</v>
      </c>
      <c r="R1377" t="s">
        <v>8325</v>
      </c>
      <c r="S1377" s="16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8324</v>
      </c>
      <c r="R1378" t="s">
        <v>8325</v>
      </c>
      <c r="S1378" s="16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8324</v>
      </c>
      <c r="R1379" t="s">
        <v>8325</v>
      </c>
      <c r="S1379" s="16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8324</v>
      </c>
      <c r="R1380" t="s">
        <v>8325</v>
      </c>
      <c r="S1380" s="16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8324</v>
      </c>
      <c r="R1381" t="s">
        <v>8325</v>
      </c>
      <c r="S1381" s="16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8324</v>
      </c>
      <c r="R1382" t="s">
        <v>8325</v>
      </c>
      <c r="S1382" s="16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8324</v>
      </c>
      <c r="R1383" t="s">
        <v>8325</v>
      </c>
      <c r="S1383" s="16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8324</v>
      </c>
      <c r="R1384" t="s">
        <v>8325</v>
      </c>
      <c r="S1384" s="16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8324</v>
      </c>
      <c r="R1385" t="s">
        <v>8325</v>
      </c>
      <c r="S1385" s="16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8324</v>
      </c>
      <c r="R1386" t="s">
        <v>8325</v>
      </c>
      <c r="S1386" s="16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8324</v>
      </c>
      <c r="R1387" t="s">
        <v>8325</v>
      </c>
      <c r="S1387" s="16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8324</v>
      </c>
      <c r="R1388" t="s">
        <v>8325</v>
      </c>
      <c r="S1388" s="16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8324</v>
      </c>
      <c r="R1389" t="s">
        <v>8325</v>
      </c>
      <c r="S1389" s="16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8324</v>
      </c>
      <c r="R1390" t="s">
        <v>8325</v>
      </c>
      <c r="S1390" s="16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8324</v>
      </c>
      <c r="R1391" t="s">
        <v>8325</v>
      </c>
      <c r="S1391" s="16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8324</v>
      </c>
      <c r="R1392" t="s">
        <v>8325</v>
      </c>
      <c r="S1392" s="16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8324</v>
      </c>
      <c r="R1393" t="s">
        <v>8325</v>
      </c>
      <c r="S1393" s="16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8324</v>
      </c>
      <c r="R1394" t="s">
        <v>8325</v>
      </c>
      <c r="S1394" s="16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8324</v>
      </c>
      <c r="R1395" t="s">
        <v>8325</v>
      </c>
      <c r="S1395" s="16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8324</v>
      </c>
      <c r="R1396" t="s">
        <v>8325</v>
      </c>
      <c r="S1396" s="16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8324</v>
      </c>
      <c r="R1397" t="s">
        <v>8325</v>
      </c>
      <c r="S1397" s="16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8324</v>
      </c>
      <c r="R1398" t="s">
        <v>8325</v>
      </c>
      <c r="S1398" s="16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8324</v>
      </c>
      <c r="R1399" t="s">
        <v>8325</v>
      </c>
      <c r="S1399" s="16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8324</v>
      </c>
      <c r="R1400" t="s">
        <v>8325</v>
      </c>
      <c r="S1400" s="16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8324</v>
      </c>
      <c r="R1401" t="s">
        <v>8325</v>
      </c>
      <c r="S1401" s="16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8324</v>
      </c>
      <c r="R1402" t="s">
        <v>8325</v>
      </c>
      <c r="S1402" s="16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8324</v>
      </c>
      <c r="R1403" t="s">
        <v>8325</v>
      </c>
      <c r="S1403" s="16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8324</v>
      </c>
      <c r="R1404" t="s">
        <v>8325</v>
      </c>
      <c r="S1404" s="16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8324</v>
      </c>
      <c r="R1405" t="s">
        <v>8325</v>
      </c>
      <c r="S1405" s="16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8321</v>
      </c>
      <c r="R1406" t="s">
        <v>8340</v>
      </c>
      <c r="S1406" s="16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8321</v>
      </c>
      <c r="R1407" t="s">
        <v>8340</v>
      </c>
      <c r="S1407" s="16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8321</v>
      </c>
      <c r="R1408" t="s">
        <v>8340</v>
      </c>
      <c r="S1408" s="16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8321</v>
      </c>
      <c r="R1409" t="s">
        <v>8340</v>
      </c>
      <c r="S1409" s="16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8321</v>
      </c>
      <c r="R1410" t="s">
        <v>8340</v>
      </c>
      <c r="S1410" s="16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8321</v>
      </c>
      <c r="R1411" t="s">
        <v>8340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8321</v>
      </c>
      <c r="R1412" t="s">
        <v>8340</v>
      </c>
      <c r="S1412" s="16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8321</v>
      </c>
      <c r="R1413" t="s">
        <v>8340</v>
      </c>
      <c r="S1413" s="16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8321</v>
      </c>
      <c r="R1414" t="s">
        <v>8340</v>
      </c>
      <c r="S1414" s="16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8321</v>
      </c>
      <c r="R1415" t="s">
        <v>8340</v>
      </c>
      <c r="S1415" s="16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8321</v>
      </c>
      <c r="R1416" t="s">
        <v>8340</v>
      </c>
      <c r="S1416" s="16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8321</v>
      </c>
      <c r="R1417" t="s">
        <v>8340</v>
      </c>
      <c r="S1417" s="16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8321</v>
      </c>
      <c r="R1418" t="s">
        <v>8340</v>
      </c>
      <c r="S1418" s="16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8321</v>
      </c>
      <c r="R1419" t="s">
        <v>8340</v>
      </c>
      <c r="S1419" s="16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8321</v>
      </c>
      <c r="R1420" t="s">
        <v>8340</v>
      </c>
      <c r="S1420" s="16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8321</v>
      </c>
      <c r="R1421" t="s">
        <v>8340</v>
      </c>
      <c r="S1421" s="16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8321</v>
      </c>
      <c r="R1422" t="s">
        <v>8340</v>
      </c>
      <c r="S1422" s="16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8321</v>
      </c>
      <c r="R1423" t="s">
        <v>8340</v>
      </c>
      <c r="S1423" s="16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8321</v>
      </c>
      <c r="R1424" t="s">
        <v>8340</v>
      </c>
      <c r="S1424" s="16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8321</v>
      </c>
      <c r="R1425" t="s">
        <v>8340</v>
      </c>
      <c r="S1425" s="16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8321</v>
      </c>
      <c r="R1426" t="s">
        <v>8340</v>
      </c>
      <c r="S1426" s="16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8321</v>
      </c>
      <c r="R1427" t="s">
        <v>8340</v>
      </c>
      <c r="S1427" s="16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8321</v>
      </c>
      <c r="R1428" t="s">
        <v>8340</v>
      </c>
      <c r="S1428" s="16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8321</v>
      </c>
      <c r="R1429" t="s">
        <v>8340</v>
      </c>
      <c r="S1429" s="16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8321</v>
      </c>
      <c r="R1430" t="s">
        <v>8340</v>
      </c>
      <c r="S1430" s="16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8321</v>
      </c>
      <c r="R1431" t="s">
        <v>8340</v>
      </c>
      <c r="S1431" s="16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8321</v>
      </c>
      <c r="R1432" t="s">
        <v>8340</v>
      </c>
      <c r="S1432" s="16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8321</v>
      </c>
      <c r="R1433" t="s">
        <v>8340</v>
      </c>
      <c r="S1433" s="16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8321</v>
      </c>
      <c r="R1434" t="s">
        <v>8340</v>
      </c>
      <c r="S1434" s="16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8321</v>
      </c>
      <c r="R1435" t="s">
        <v>8340</v>
      </c>
      <c r="S1435" s="16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8321</v>
      </c>
      <c r="R1436" t="s">
        <v>8340</v>
      </c>
      <c r="S1436" s="16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8321</v>
      </c>
      <c r="R1437" t="s">
        <v>8340</v>
      </c>
      <c r="S1437" s="16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8321</v>
      </c>
      <c r="R1438" t="s">
        <v>8340</v>
      </c>
      <c r="S1438" s="16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8321</v>
      </c>
      <c r="R1439" t="s">
        <v>8340</v>
      </c>
      <c r="S1439" s="16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8321</v>
      </c>
      <c r="R1440" t="s">
        <v>8340</v>
      </c>
      <c r="S1440" s="16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8321</v>
      </c>
      <c r="R1441" t="s">
        <v>8340</v>
      </c>
      <c r="S1441" s="16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8321</v>
      </c>
      <c r="R1442" t="s">
        <v>8340</v>
      </c>
      <c r="S1442" s="16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8321</v>
      </c>
      <c r="R1443" t="s">
        <v>8340</v>
      </c>
      <c r="S1443" s="16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8321</v>
      </c>
      <c r="R1444" t="s">
        <v>8340</v>
      </c>
      <c r="S1444" s="16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8321</v>
      </c>
      <c r="R1445" t="s">
        <v>8340</v>
      </c>
      <c r="S1445" s="16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8321</v>
      </c>
      <c r="R1446" t="s">
        <v>8340</v>
      </c>
      <c r="S1446" s="16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8321</v>
      </c>
      <c r="R1447" t="s">
        <v>8340</v>
      </c>
      <c r="S1447" s="16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8321</v>
      </c>
      <c r="R1448" t="s">
        <v>8340</v>
      </c>
      <c r="S1448" s="16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8321</v>
      </c>
      <c r="R1449" t="s">
        <v>8340</v>
      </c>
      <c r="S1449" s="16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8321</v>
      </c>
      <c r="R1450" t="s">
        <v>8340</v>
      </c>
      <c r="S1450" s="16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8321</v>
      </c>
      <c r="R1451" t="s">
        <v>8340</v>
      </c>
      <c r="S1451" s="16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8321</v>
      </c>
      <c r="R1452" t="s">
        <v>8340</v>
      </c>
      <c r="S1452" s="16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8321</v>
      </c>
      <c r="R1453" t="s">
        <v>8340</v>
      </c>
      <c r="S1453" s="16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8321</v>
      </c>
      <c r="R1454" t="s">
        <v>8340</v>
      </c>
      <c r="S1454" s="16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8321</v>
      </c>
      <c r="R1455" t="s">
        <v>8340</v>
      </c>
      <c r="S1455" s="16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8321</v>
      </c>
      <c r="R1456" t="s">
        <v>8340</v>
      </c>
      <c r="S1456" s="16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8321</v>
      </c>
      <c r="R1457" t="s">
        <v>8340</v>
      </c>
      <c r="S1457" s="16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8321</v>
      </c>
      <c r="R1458" t="s">
        <v>8340</v>
      </c>
      <c r="S1458" s="16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8321</v>
      </c>
      <c r="R1459" t="s">
        <v>8340</v>
      </c>
      <c r="S1459" s="16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8321</v>
      </c>
      <c r="R1460" t="s">
        <v>8340</v>
      </c>
      <c r="S1460" s="16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8321</v>
      </c>
      <c r="R1461" t="s">
        <v>8340</v>
      </c>
      <c r="S1461" s="16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8321</v>
      </c>
      <c r="R1462" t="s">
        <v>8340</v>
      </c>
      <c r="S1462" s="16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8321</v>
      </c>
      <c r="R1463" t="s">
        <v>8341</v>
      </c>
      <c r="S1463" s="16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8321</v>
      </c>
      <c r="R1464" t="s">
        <v>8341</v>
      </c>
      <c r="S1464" s="16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8321</v>
      </c>
      <c r="R1465" t="s">
        <v>8341</v>
      </c>
      <c r="S1465" s="16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8321</v>
      </c>
      <c r="R1466" t="s">
        <v>8341</v>
      </c>
      <c r="S1466" s="16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8321</v>
      </c>
      <c r="R1467" t="s">
        <v>8341</v>
      </c>
      <c r="S1467" s="16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8321</v>
      </c>
      <c r="R1468" t="s">
        <v>8341</v>
      </c>
      <c r="S1468" s="16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8321</v>
      </c>
      <c r="R1469" t="s">
        <v>8341</v>
      </c>
      <c r="S1469" s="16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8321</v>
      </c>
      <c r="R1470" t="s">
        <v>8341</v>
      </c>
      <c r="S1470" s="16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8321</v>
      </c>
      <c r="R1471" t="s">
        <v>8341</v>
      </c>
      <c r="S1471" s="16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8321</v>
      </c>
      <c r="R1472" t="s">
        <v>8341</v>
      </c>
      <c r="S1472" s="16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8321</v>
      </c>
      <c r="R1473" t="s">
        <v>8341</v>
      </c>
      <c r="S1473" s="16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8321</v>
      </c>
      <c r="R1474" t="s">
        <v>8341</v>
      </c>
      <c r="S1474" s="16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8321</v>
      </c>
      <c r="R1475" t="s">
        <v>8341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8321</v>
      </c>
      <c r="R1476" t="s">
        <v>8341</v>
      </c>
      <c r="S1476" s="16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8321</v>
      </c>
      <c r="R1477" t="s">
        <v>8341</v>
      </c>
      <c r="S1477" s="16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8321</v>
      </c>
      <c r="R1478" t="s">
        <v>8341</v>
      </c>
      <c r="S1478" s="16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8321</v>
      </c>
      <c r="R1479" t="s">
        <v>8341</v>
      </c>
      <c r="S1479" s="16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8321</v>
      </c>
      <c r="R1480" t="s">
        <v>8341</v>
      </c>
      <c r="S1480" s="16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8321</v>
      </c>
      <c r="R1481" t="s">
        <v>8341</v>
      </c>
      <c r="S1481" s="16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8321</v>
      </c>
      <c r="R1482" t="s">
        <v>8341</v>
      </c>
      <c r="S1482" s="16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8321</v>
      </c>
      <c r="R1483" t="s">
        <v>8323</v>
      </c>
      <c r="S1483" s="16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8321</v>
      </c>
      <c r="R1484" t="s">
        <v>8323</v>
      </c>
      <c r="S1484" s="16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8321</v>
      </c>
      <c r="R1485" t="s">
        <v>8323</v>
      </c>
      <c r="S1485" s="16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8321</v>
      </c>
      <c r="R1486" t="s">
        <v>8323</v>
      </c>
      <c r="S1486" s="16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8321</v>
      </c>
      <c r="R1487" t="s">
        <v>8323</v>
      </c>
      <c r="S1487" s="16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8321</v>
      </c>
      <c r="R1488" t="s">
        <v>8323</v>
      </c>
      <c r="S1488" s="16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8321</v>
      </c>
      <c r="R1489" t="s">
        <v>8323</v>
      </c>
      <c r="S1489" s="16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8321</v>
      </c>
      <c r="R1490" t="s">
        <v>8323</v>
      </c>
      <c r="S1490" s="16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8321</v>
      </c>
      <c r="R1491" t="s">
        <v>8323</v>
      </c>
      <c r="S1491" s="16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8321</v>
      </c>
      <c r="R1492" t="s">
        <v>8323</v>
      </c>
      <c r="S1492" s="16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8321</v>
      </c>
      <c r="R1493" t="s">
        <v>8323</v>
      </c>
      <c r="S1493" s="16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8321</v>
      </c>
      <c r="R1494" t="s">
        <v>8323</v>
      </c>
      <c r="S1494" s="16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8321</v>
      </c>
      <c r="R1495" t="s">
        <v>8323</v>
      </c>
      <c r="S1495" s="16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8321</v>
      </c>
      <c r="R1496" t="s">
        <v>8323</v>
      </c>
      <c r="S1496" s="16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8321</v>
      </c>
      <c r="R1497" t="s">
        <v>8323</v>
      </c>
      <c r="S1497" s="16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8321</v>
      </c>
      <c r="R1498" t="s">
        <v>8323</v>
      </c>
      <c r="S1498" s="16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8321</v>
      </c>
      <c r="R1499" t="s">
        <v>8323</v>
      </c>
      <c r="S1499" s="16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8321</v>
      </c>
      <c r="R1500" t="s">
        <v>8323</v>
      </c>
      <c r="S1500" s="16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8321</v>
      </c>
      <c r="R1501" t="s">
        <v>8323</v>
      </c>
      <c r="S1501" s="16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8321</v>
      </c>
      <c r="R1502" t="s">
        <v>8323</v>
      </c>
      <c r="S1502" s="16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8337</v>
      </c>
      <c r="R1503" t="s">
        <v>8338</v>
      </c>
      <c r="S1503" s="16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8337</v>
      </c>
      <c r="R1504" t="s">
        <v>8338</v>
      </c>
      <c r="S1504" s="16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8337</v>
      </c>
      <c r="R1505" t="s">
        <v>8338</v>
      </c>
      <c r="S1505" s="16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8337</v>
      </c>
      <c r="R1506" t="s">
        <v>8338</v>
      </c>
      <c r="S1506" s="16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8337</v>
      </c>
      <c r="R1507" t="s">
        <v>8338</v>
      </c>
      <c r="S1507" s="16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8337</v>
      </c>
      <c r="R1508" t="s">
        <v>8338</v>
      </c>
      <c r="S1508" s="16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8337</v>
      </c>
      <c r="R1509" t="s">
        <v>8338</v>
      </c>
      <c r="S1509" s="16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8337</v>
      </c>
      <c r="R1510" t="s">
        <v>8338</v>
      </c>
      <c r="S1510" s="16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8337</v>
      </c>
      <c r="R1511" t="s">
        <v>8338</v>
      </c>
      <c r="S1511" s="16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8337</v>
      </c>
      <c r="R1512" t="s">
        <v>8338</v>
      </c>
      <c r="S1512" s="16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8337</v>
      </c>
      <c r="R1513" t="s">
        <v>8338</v>
      </c>
      <c r="S1513" s="16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8337</v>
      </c>
      <c r="R1514" t="s">
        <v>8338</v>
      </c>
      <c r="S1514" s="16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8337</v>
      </c>
      <c r="R1515" t="s">
        <v>8338</v>
      </c>
      <c r="S1515" s="16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8337</v>
      </c>
      <c r="R1516" t="s">
        <v>8338</v>
      </c>
      <c r="S1516" s="16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8337</v>
      </c>
      <c r="R1517" t="s">
        <v>8338</v>
      </c>
      <c r="S1517" s="16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8337</v>
      </c>
      <c r="R1518" t="s">
        <v>8338</v>
      </c>
      <c r="S1518" s="16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8337</v>
      </c>
      <c r="R1519" t="s">
        <v>8338</v>
      </c>
      <c r="S1519" s="16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8337</v>
      </c>
      <c r="R1520" t="s">
        <v>8338</v>
      </c>
      <c r="S1520" s="16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8337</v>
      </c>
      <c r="R1521" t="s">
        <v>8338</v>
      </c>
      <c r="S1521" s="16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8337</v>
      </c>
      <c r="R1522" t="s">
        <v>8338</v>
      </c>
      <c r="S1522" s="16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8337</v>
      </c>
      <c r="R1523" t="s">
        <v>8338</v>
      </c>
      <c r="S1523" s="16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8337</v>
      </c>
      <c r="R1524" t="s">
        <v>8338</v>
      </c>
      <c r="S1524" s="16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8337</v>
      </c>
      <c r="R1525" t="s">
        <v>8338</v>
      </c>
      <c r="S1525" s="16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8337</v>
      </c>
      <c r="R1526" t="s">
        <v>8338</v>
      </c>
      <c r="S1526" s="16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8337</v>
      </c>
      <c r="R1527" t="s">
        <v>8338</v>
      </c>
      <c r="S1527" s="16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8337</v>
      </c>
      <c r="R1528" t="s">
        <v>8338</v>
      </c>
      <c r="S1528" s="16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8337</v>
      </c>
      <c r="R1529" t="s">
        <v>8338</v>
      </c>
      <c r="S1529" s="16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8337</v>
      </c>
      <c r="R1530" t="s">
        <v>8338</v>
      </c>
      <c r="S1530" s="16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8337</v>
      </c>
      <c r="R1531" t="s">
        <v>8338</v>
      </c>
      <c r="S1531" s="16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8337</v>
      </c>
      <c r="R1532" t="s">
        <v>8338</v>
      </c>
      <c r="S1532" s="16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8337</v>
      </c>
      <c r="R1533" t="s">
        <v>8338</v>
      </c>
      <c r="S1533" s="16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8337</v>
      </c>
      <c r="R1534" t="s">
        <v>8338</v>
      </c>
      <c r="S1534" s="16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8337</v>
      </c>
      <c r="R1535" t="s">
        <v>8338</v>
      </c>
      <c r="S1535" s="16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8337</v>
      </c>
      <c r="R1536" t="s">
        <v>8338</v>
      </c>
      <c r="S1536" s="16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8337</v>
      </c>
      <c r="R1537" t="s">
        <v>8338</v>
      </c>
      <c r="S1537" s="16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8337</v>
      </c>
      <c r="R1538" t="s">
        <v>8338</v>
      </c>
      <c r="S1538" s="16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8337</v>
      </c>
      <c r="R1539" t="s">
        <v>8338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8337</v>
      </c>
      <c r="R1540" t="s">
        <v>8338</v>
      </c>
      <c r="S1540" s="16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8337</v>
      </c>
      <c r="R1541" t="s">
        <v>8338</v>
      </c>
      <c r="S1541" s="16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8337</v>
      </c>
      <c r="R1542" t="s">
        <v>8338</v>
      </c>
      <c r="S1542" s="16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8337</v>
      </c>
      <c r="R1543" t="s">
        <v>8342</v>
      </c>
      <c r="S1543" s="16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8337</v>
      </c>
      <c r="R1544" t="s">
        <v>8342</v>
      </c>
      <c r="S1544" s="16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8337</v>
      </c>
      <c r="R1545" t="s">
        <v>8342</v>
      </c>
      <c r="S1545" s="16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8337</v>
      </c>
      <c r="R1546" t="s">
        <v>8342</v>
      </c>
      <c r="S1546" s="16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8337</v>
      </c>
      <c r="R1547" t="s">
        <v>8342</v>
      </c>
      <c r="S1547" s="16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8337</v>
      </c>
      <c r="R1548" t="s">
        <v>8342</v>
      </c>
      <c r="S1548" s="16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8337</v>
      </c>
      <c r="R1549" t="s">
        <v>8342</v>
      </c>
      <c r="S1549" s="16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8337</v>
      </c>
      <c r="R1550" t="s">
        <v>8342</v>
      </c>
      <c r="S1550" s="16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8337</v>
      </c>
      <c r="R1551" t="s">
        <v>8342</v>
      </c>
      <c r="S1551" s="16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8337</v>
      </c>
      <c r="R1552" t="s">
        <v>8342</v>
      </c>
      <c r="S1552" s="16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8337</v>
      </c>
      <c r="R1553" t="s">
        <v>8342</v>
      </c>
      <c r="S1553" s="16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8337</v>
      </c>
      <c r="R1554" t="s">
        <v>8342</v>
      </c>
      <c r="S1554" s="16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8337</v>
      </c>
      <c r="R1555" t="s">
        <v>8342</v>
      </c>
      <c r="S1555" s="16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8337</v>
      </c>
      <c r="R1556" t="s">
        <v>8342</v>
      </c>
      <c r="S1556" s="16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8337</v>
      </c>
      <c r="R1557" t="s">
        <v>8342</v>
      </c>
      <c r="S1557" s="16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8337</v>
      </c>
      <c r="R1558" t="s">
        <v>8342</v>
      </c>
      <c r="S1558" s="16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8337</v>
      </c>
      <c r="R1559" t="s">
        <v>8342</v>
      </c>
      <c r="S1559" s="16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8337</v>
      </c>
      <c r="R1560" t="s">
        <v>8342</v>
      </c>
      <c r="S1560" s="16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8337</v>
      </c>
      <c r="R1561" t="s">
        <v>8342</v>
      </c>
      <c r="S1561" s="16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8337</v>
      </c>
      <c r="R1562" t="s">
        <v>8342</v>
      </c>
      <c r="S1562" s="16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8321</v>
      </c>
      <c r="R1563" t="s">
        <v>8343</v>
      </c>
      <c r="S1563" s="16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8321</v>
      </c>
      <c r="R1564" t="s">
        <v>8343</v>
      </c>
      <c r="S1564" s="16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8321</v>
      </c>
      <c r="R1565" t="s">
        <v>8343</v>
      </c>
      <c r="S1565" s="16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8321</v>
      </c>
      <c r="R1566" t="s">
        <v>8343</v>
      </c>
      <c r="S1566" s="16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8321</v>
      </c>
      <c r="R1567" t="s">
        <v>8343</v>
      </c>
      <c r="S1567" s="16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8321</v>
      </c>
      <c r="R1568" t="s">
        <v>8343</v>
      </c>
      <c r="S1568" s="16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8321</v>
      </c>
      <c r="R1569" t="s">
        <v>8343</v>
      </c>
      <c r="S1569" s="16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8321</v>
      </c>
      <c r="R1570" t="s">
        <v>8343</v>
      </c>
      <c r="S1570" s="16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8321</v>
      </c>
      <c r="R1571" t="s">
        <v>8343</v>
      </c>
      <c r="S1571" s="16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8321</v>
      </c>
      <c r="R1572" t="s">
        <v>8343</v>
      </c>
      <c r="S1572" s="16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8321</v>
      </c>
      <c r="R1573" t="s">
        <v>8343</v>
      </c>
      <c r="S1573" s="16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8321</v>
      </c>
      <c r="R1574" t="s">
        <v>8343</v>
      </c>
      <c r="S1574" s="16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8321</v>
      </c>
      <c r="R1575" t="s">
        <v>8343</v>
      </c>
      <c r="S1575" s="16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8321</v>
      </c>
      <c r="R1576" t="s">
        <v>8343</v>
      </c>
      <c r="S1576" s="16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8321</v>
      </c>
      <c r="R1577" t="s">
        <v>8343</v>
      </c>
      <c r="S1577" s="16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8321</v>
      </c>
      <c r="R1578" t="s">
        <v>8343</v>
      </c>
      <c r="S1578" s="16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8321</v>
      </c>
      <c r="R1579" t="s">
        <v>8343</v>
      </c>
      <c r="S1579" s="16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8321</v>
      </c>
      <c r="R1580" t="s">
        <v>8343</v>
      </c>
      <c r="S1580" s="16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8321</v>
      </c>
      <c r="R1581" t="s">
        <v>8343</v>
      </c>
      <c r="S1581" s="16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8321</v>
      </c>
      <c r="R1582" t="s">
        <v>8343</v>
      </c>
      <c r="S1582" s="16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8337</v>
      </c>
      <c r="R1583" t="s">
        <v>8344</v>
      </c>
      <c r="S1583" s="16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8337</v>
      </c>
      <c r="R1584" t="s">
        <v>8344</v>
      </c>
      <c r="S1584" s="16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8337</v>
      </c>
      <c r="R1585" t="s">
        <v>8344</v>
      </c>
      <c r="S1585" s="16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8337</v>
      </c>
      <c r="R1586" t="s">
        <v>8344</v>
      </c>
      <c r="S1586" s="16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8337</v>
      </c>
      <c r="R1587" t="s">
        <v>8344</v>
      </c>
      <c r="S1587" s="16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8337</v>
      </c>
      <c r="R1588" t="s">
        <v>8344</v>
      </c>
      <c r="S1588" s="16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8337</v>
      </c>
      <c r="R1589" t="s">
        <v>8344</v>
      </c>
      <c r="S1589" s="16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8337</v>
      </c>
      <c r="R1590" t="s">
        <v>8344</v>
      </c>
      <c r="S1590" s="16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8337</v>
      </c>
      <c r="R1591" t="s">
        <v>8344</v>
      </c>
      <c r="S1591" s="16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8337</v>
      </c>
      <c r="R1592" t="s">
        <v>8344</v>
      </c>
      <c r="S1592" s="16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8337</v>
      </c>
      <c r="R1593" t="s">
        <v>8344</v>
      </c>
      <c r="S1593" s="16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8337</v>
      </c>
      <c r="R1594" t="s">
        <v>8344</v>
      </c>
      <c r="S1594" s="16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8337</v>
      </c>
      <c r="R1595" t="s">
        <v>8344</v>
      </c>
      <c r="S1595" s="16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8337</v>
      </c>
      <c r="R1596" t="s">
        <v>8344</v>
      </c>
      <c r="S1596" s="16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8337</v>
      </c>
      <c r="R1597" t="s">
        <v>8344</v>
      </c>
      <c r="S1597" s="16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8337</v>
      </c>
      <c r="R1598" t="s">
        <v>8344</v>
      </c>
      <c r="S1598" s="16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8337</v>
      </c>
      <c r="R1599" t="s">
        <v>8344</v>
      </c>
      <c r="S1599" s="16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8337</v>
      </c>
      <c r="R1600" t="s">
        <v>8344</v>
      </c>
      <c r="S1600" s="16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8337</v>
      </c>
      <c r="R1601" t="s">
        <v>8344</v>
      </c>
      <c r="S1601" s="16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8337</v>
      </c>
      <c r="R1602" t="s">
        <v>8344</v>
      </c>
      <c r="S1602" s="16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8324</v>
      </c>
      <c r="R1603" t="s">
        <v>8325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8324</v>
      </c>
      <c r="R1604" t="s">
        <v>8325</v>
      </c>
      <c r="S1604" s="16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8324</v>
      </c>
      <c r="R1605" t="s">
        <v>8325</v>
      </c>
      <c r="S1605" s="16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8324</v>
      </c>
      <c r="R1606" t="s">
        <v>8325</v>
      </c>
      <c r="S1606" s="16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8324</v>
      </c>
      <c r="R1607" t="s">
        <v>8325</v>
      </c>
      <c r="S1607" s="16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8324</v>
      </c>
      <c r="R1608" t="s">
        <v>8325</v>
      </c>
      <c r="S1608" s="16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8324</v>
      </c>
      <c r="R1609" t="s">
        <v>8325</v>
      </c>
      <c r="S1609" s="16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8324</v>
      </c>
      <c r="R1610" t="s">
        <v>8325</v>
      </c>
      <c r="S1610" s="16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8324</v>
      </c>
      <c r="R1611" t="s">
        <v>8325</v>
      </c>
      <c r="S1611" s="16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8324</v>
      </c>
      <c r="R1612" t="s">
        <v>8325</v>
      </c>
      <c r="S1612" s="16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8324</v>
      </c>
      <c r="R1613" t="s">
        <v>8325</v>
      </c>
      <c r="S1613" s="16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8324</v>
      </c>
      <c r="R1614" t="s">
        <v>8325</v>
      </c>
      <c r="S1614" s="16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8324</v>
      </c>
      <c r="R1615" t="s">
        <v>8325</v>
      </c>
      <c r="S1615" s="16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8324</v>
      </c>
      <c r="R1616" t="s">
        <v>8325</v>
      </c>
      <c r="S1616" s="16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8324</v>
      </c>
      <c r="R1617" t="s">
        <v>8325</v>
      </c>
      <c r="S1617" s="16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8324</v>
      </c>
      <c r="R1618" t="s">
        <v>8325</v>
      </c>
      <c r="S1618" s="16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8324</v>
      </c>
      <c r="R1619" t="s">
        <v>8325</v>
      </c>
      <c r="S1619" s="16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8324</v>
      </c>
      <c r="R1620" t="s">
        <v>8325</v>
      </c>
      <c r="S1620" s="16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8324</v>
      </c>
      <c r="R1621" t="s">
        <v>8325</v>
      </c>
      <c r="S1621" s="16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8324</v>
      </c>
      <c r="R1622" t="s">
        <v>8325</v>
      </c>
      <c r="S1622" s="16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8324</v>
      </c>
      <c r="R1623" t="s">
        <v>8325</v>
      </c>
      <c r="S1623" s="16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8324</v>
      </c>
      <c r="R1624" t="s">
        <v>8325</v>
      </c>
      <c r="S1624" s="16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8324</v>
      </c>
      <c r="R1625" t="s">
        <v>8325</v>
      </c>
      <c r="S1625" s="16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8324</v>
      </c>
      <c r="R1626" t="s">
        <v>8325</v>
      </c>
      <c r="S1626" s="16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8324</v>
      </c>
      <c r="R1627" t="s">
        <v>8325</v>
      </c>
      <c r="S1627" s="16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8324</v>
      </c>
      <c r="R1628" t="s">
        <v>8325</v>
      </c>
      <c r="S1628" s="16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8324</v>
      </c>
      <c r="R1629" t="s">
        <v>8325</v>
      </c>
      <c r="S1629" s="16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8324</v>
      </c>
      <c r="R1630" t="s">
        <v>8325</v>
      </c>
      <c r="S1630" s="16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8324</v>
      </c>
      <c r="R1631" t="s">
        <v>8325</v>
      </c>
      <c r="S1631" s="16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8324</v>
      </c>
      <c r="R1632" t="s">
        <v>8325</v>
      </c>
      <c r="S1632" s="16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8324</v>
      </c>
      <c r="R1633" t="s">
        <v>8325</v>
      </c>
      <c r="S1633" s="16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8324</v>
      </c>
      <c r="R1634" t="s">
        <v>8325</v>
      </c>
      <c r="S1634" s="16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8324</v>
      </c>
      <c r="R1635" t="s">
        <v>8325</v>
      </c>
      <c r="S1635" s="16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8324</v>
      </c>
      <c r="R1636" t="s">
        <v>8325</v>
      </c>
      <c r="S1636" s="16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8324</v>
      </c>
      <c r="R1637" t="s">
        <v>8325</v>
      </c>
      <c r="S1637" s="16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8324</v>
      </c>
      <c r="R1638" t="s">
        <v>8325</v>
      </c>
      <c r="S1638" s="16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8324</v>
      </c>
      <c r="R1639" t="s">
        <v>8325</v>
      </c>
      <c r="S1639" s="16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8324</v>
      </c>
      <c r="R1640" t="s">
        <v>8325</v>
      </c>
      <c r="S1640" s="16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8324</v>
      </c>
      <c r="R1641" t="s">
        <v>8325</v>
      </c>
      <c r="S1641" s="16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8324</v>
      </c>
      <c r="R1642" t="s">
        <v>8325</v>
      </c>
      <c r="S1642" s="16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8324</v>
      </c>
      <c r="R1643" t="s">
        <v>8345</v>
      </c>
      <c r="S1643" s="16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8324</v>
      </c>
      <c r="R1644" t="s">
        <v>8345</v>
      </c>
      <c r="S1644" s="16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8324</v>
      </c>
      <c r="R1645" t="s">
        <v>8345</v>
      </c>
      <c r="S1645" s="16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8324</v>
      </c>
      <c r="R1646" t="s">
        <v>8345</v>
      </c>
      <c r="S1646" s="16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8324</v>
      </c>
      <c r="R1647" t="s">
        <v>8345</v>
      </c>
      <c r="S1647" s="16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8324</v>
      </c>
      <c r="R1648" t="s">
        <v>8345</v>
      </c>
      <c r="S1648" s="16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8324</v>
      </c>
      <c r="R1649" t="s">
        <v>8345</v>
      </c>
      <c r="S1649" s="16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8324</v>
      </c>
      <c r="R1650" t="s">
        <v>8345</v>
      </c>
      <c r="S1650" s="16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8324</v>
      </c>
      <c r="R1651" t="s">
        <v>8345</v>
      </c>
      <c r="S1651" s="16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8324</v>
      </c>
      <c r="R1652" t="s">
        <v>8345</v>
      </c>
      <c r="S1652" s="16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8324</v>
      </c>
      <c r="R1653" t="s">
        <v>8345</v>
      </c>
      <c r="S1653" s="16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8324</v>
      </c>
      <c r="R1654" t="s">
        <v>8345</v>
      </c>
      <c r="S1654" s="16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8324</v>
      </c>
      <c r="R1655" t="s">
        <v>8345</v>
      </c>
      <c r="S1655" s="16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8324</v>
      </c>
      <c r="R1656" t="s">
        <v>8345</v>
      </c>
      <c r="S1656" s="16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8324</v>
      </c>
      <c r="R1657" t="s">
        <v>8345</v>
      </c>
      <c r="S1657" s="16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8324</v>
      </c>
      <c r="R1658" t="s">
        <v>8345</v>
      </c>
      <c r="S1658" s="16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8324</v>
      </c>
      <c r="R1659" t="s">
        <v>8345</v>
      </c>
      <c r="S1659" s="16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8324</v>
      </c>
      <c r="R1660" t="s">
        <v>8345</v>
      </c>
      <c r="S1660" s="16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8324</v>
      </c>
      <c r="R1661" t="s">
        <v>8345</v>
      </c>
      <c r="S1661" s="16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8324</v>
      </c>
      <c r="R1662" t="s">
        <v>8345</v>
      </c>
      <c r="S1662" s="16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8324</v>
      </c>
      <c r="R1663" t="s">
        <v>8345</v>
      </c>
      <c r="S1663" s="16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8324</v>
      </c>
      <c r="R1664" t="s">
        <v>8345</v>
      </c>
      <c r="S1664" s="16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8324</v>
      </c>
      <c r="R1665" t="s">
        <v>8345</v>
      </c>
      <c r="S1665" s="16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8324</v>
      </c>
      <c r="R1666" t="s">
        <v>8345</v>
      </c>
      <c r="S1666" s="16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8324</v>
      </c>
      <c r="R1667" t="s">
        <v>8345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8324</v>
      </c>
      <c r="R1668" t="s">
        <v>8345</v>
      </c>
      <c r="S1668" s="16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8324</v>
      </c>
      <c r="R1669" t="s">
        <v>8345</v>
      </c>
      <c r="S1669" s="16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8324</v>
      </c>
      <c r="R1670" t="s">
        <v>8345</v>
      </c>
      <c r="S1670" s="16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8324</v>
      </c>
      <c r="R1671" t="s">
        <v>8345</v>
      </c>
      <c r="S1671" s="16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8324</v>
      </c>
      <c r="R1672" t="s">
        <v>8345</v>
      </c>
      <c r="S1672" s="16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8324</v>
      </c>
      <c r="R1673" t="s">
        <v>8345</v>
      </c>
      <c r="S1673" s="16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8324</v>
      </c>
      <c r="R1674" t="s">
        <v>8345</v>
      </c>
      <c r="S1674" s="16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8324</v>
      </c>
      <c r="R1675" t="s">
        <v>8345</v>
      </c>
      <c r="S1675" s="16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8324</v>
      </c>
      <c r="R1676" t="s">
        <v>8345</v>
      </c>
      <c r="S1676" s="16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8324</v>
      </c>
      <c r="R1677" t="s">
        <v>8345</v>
      </c>
      <c r="S1677" s="16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8324</v>
      </c>
      <c r="R1678" t="s">
        <v>8345</v>
      </c>
      <c r="S1678" s="16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8324</v>
      </c>
      <c r="R1679" t="s">
        <v>8345</v>
      </c>
      <c r="S1679" s="16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8324</v>
      </c>
      <c r="R1680" t="s">
        <v>8345</v>
      </c>
      <c r="S1680" s="16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8324</v>
      </c>
      <c r="R1681" t="s">
        <v>8345</v>
      </c>
      <c r="S1681" s="16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8324</v>
      </c>
      <c r="R1682" t="s">
        <v>8345</v>
      </c>
      <c r="S1682" s="16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8324</v>
      </c>
      <c r="R1683" t="s">
        <v>8346</v>
      </c>
      <c r="S1683" s="16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8324</v>
      </c>
      <c r="R1684" t="s">
        <v>8346</v>
      </c>
      <c r="S1684" s="16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8324</v>
      </c>
      <c r="R1685" t="s">
        <v>8346</v>
      </c>
      <c r="S1685" s="16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8324</v>
      </c>
      <c r="R1686" t="s">
        <v>8346</v>
      </c>
      <c r="S1686" s="16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8324</v>
      </c>
      <c r="R1687" t="s">
        <v>8346</v>
      </c>
      <c r="S1687" s="16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8324</v>
      </c>
      <c r="R1688" t="s">
        <v>8346</v>
      </c>
      <c r="S1688" s="16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8324</v>
      </c>
      <c r="R1689" t="s">
        <v>8346</v>
      </c>
      <c r="S1689" s="16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8324</v>
      </c>
      <c r="R1690" t="s">
        <v>8346</v>
      </c>
      <c r="S1690" s="16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8324</v>
      </c>
      <c r="R1691" t="s">
        <v>8346</v>
      </c>
      <c r="S1691" s="16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8324</v>
      </c>
      <c r="R1692" t="s">
        <v>8346</v>
      </c>
      <c r="S1692" s="16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8324</v>
      </c>
      <c r="R1693" t="s">
        <v>8346</v>
      </c>
      <c r="S1693" s="16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8324</v>
      </c>
      <c r="R1694" t="s">
        <v>8346</v>
      </c>
      <c r="S1694" s="16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8324</v>
      </c>
      <c r="R1695" t="s">
        <v>8346</v>
      </c>
      <c r="S1695" s="16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8324</v>
      </c>
      <c r="R1696" t="s">
        <v>8346</v>
      </c>
      <c r="S1696" s="16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8324</v>
      </c>
      <c r="R1697" t="s">
        <v>8346</v>
      </c>
      <c r="S1697" s="16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8324</v>
      </c>
      <c r="R1698" t="s">
        <v>8346</v>
      </c>
      <c r="S1698" s="16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8324</v>
      </c>
      <c r="R1699" t="s">
        <v>8346</v>
      </c>
      <c r="S1699" s="16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8324</v>
      </c>
      <c r="R1700" t="s">
        <v>8346</v>
      </c>
      <c r="S1700" s="16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8324</v>
      </c>
      <c r="R1701" t="s">
        <v>8346</v>
      </c>
      <c r="S1701" s="16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8324</v>
      </c>
      <c r="R1702" t="s">
        <v>8346</v>
      </c>
      <c r="S1702" s="16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8324</v>
      </c>
      <c r="R1703" t="s">
        <v>8346</v>
      </c>
      <c r="S1703" s="16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8324</v>
      </c>
      <c r="R1704" t="s">
        <v>8346</v>
      </c>
      <c r="S1704" s="16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8324</v>
      </c>
      <c r="R1705" t="s">
        <v>8346</v>
      </c>
      <c r="S1705" s="16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8324</v>
      </c>
      <c r="R1706" t="s">
        <v>8346</v>
      </c>
      <c r="S1706" s="16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8324</v>
      </c>
      <c r="R1707" t="s">
        <v>8346</v>
      </c>
      <c r="S1707" s="16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8324</v>
      </c>
      <c r="R1708" t="s">
        <v>8346</v>
      </c>
      <c r="S1708" s="16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8324</v>
      </c>
      <c r="R1709" t="s">
        <v>8346</v>
      </c>
      <c r="S1709" s="16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8324</v>
      </c>
      <c r="R1710" t="s">
        <v>8346</v>
      </c>
      <c r="S1710" s="16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8324</v>
      </c>
      <c r="R1711" t="s">
        <v>8346</v>
      </c>
      <c r="S1711" s="16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8324</v>
      </c>
      <c r="R1712" t="s">
        <v>8346</v>
      </c>
      <c r="S1712" s="16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8324</v>
      </c>
      <c r="R1713" t="s">
        <v>8346</v>
      </c>
      <c r="S1713" s="16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8324</v>
      </c>
      <c r="R1714" t="s">
        <v>8346</v>
      </c>
      <c r="S1714" s="16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8324</v>
      </c>
      <c r="R1715" t="s">
        <v>8346</v>
      </c>
      <c r="S1715" s="16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8324</v>
      </c>
      <c r="R1716" t="s">
        <v>8346</v>
      </c>
      <c r="S1716" s="16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8324</v>
      </c>
      <c r="R1717" t="s">
        <v>8346</v>
      </c>
      <c r="S1717" s="16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8324</v>
      </c>
      <c r="R1718" t="s">
        <v>8346</v>
      </c>
      <c r="S1718" s="16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8324</v>
      </c>
      <c r="R1719" t="s">
        <v>8346</v>
      </c>
      <c r="S1719" s="16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8324</v>
      </c>
      <c r="R1720" t="s">
        <v>8346</v>
      </c>
      <c r="S1720" s="16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8324</v>
      </c>
      <c r="R1721" t="s">
        <v>8346</v>
      </c>
      <c r="S1721" s="16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8324</v>
      </c>
      <c r="R1722" t="s">
        <v>8346</v>
      </c>
      <c r="S1722" s="16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8324</v>
      </c>
      <c r="R1723" t="s">
        <v>8346</v>
      </c>
      <c r="S1723" s="16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8324</v>
      </c>
      <c r="R1724" t="s">
        <v>8346</v>
      </c>
      <c r="S1724" s="16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8324</v>
      </c>
      <c r="R1725" t="s">
        <v>8346</v>
      </c>
      <c r="S1725" s="16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8324</v>
      </c>
      <c r="R1726" t="s">
        <v>8346</v>
      </c>
      <c r="S1726" s="16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8324</v>
      </c>
      <c r="R1727" t="s">
        <v>8346</v>
      </c>
      <c r="S1727" s="16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8324</v>
      </c>
      <c r="R1728" t="s">
        <v>8346</v>
      </c>
      <c r="S1728" s="16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8324</v>
      </c>
      <c r="R1729" t="s">
        <v>8346</v>
      </c>
      <c r="S1729" s="16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8324</v>
      </c>
      <c r="R1730" t="s">
        <v>8346</v>
      </c>
      <c r="S1730" s="16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8324</v>
      </c>
      <c r="R1731" t="s">
        <v>8346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8324</v>
      </c>
      <c r="R1732" t="s">
        <v>8346</v>
      </c>
      <c r="S1732" s="16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8324</v>
      </c>
      <c r="R1733" t="s">
        <v>8346</v>
      </c>
      <c r="S1733" s="16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8324</v>
      </c>
      <c r="R1734" t="s">
        <v>8346</v>
      </c>
      <c r="S1734" s="16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8324</v>
      </c>
      <c r="R1735" t="s">
        <v>8346</v>
      </c>
      <c r="S1735" s="16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8324</v>
      </c>
      <c r="R1736" t="s">
        <v>8346</v>
      </c>
      <c r="S1736" s="16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8324</v>
      </c>
      <c r="R1737" t="s">
        <v>8346</v>
      </c>
      <c r="S1737" s="16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8324</v>
      </c>
      <c r="R1738" t="s">
        <v>8346</v>
      </c>
      <c r="S1738" s="16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8324</v>
      </c>
      <c r="R1739" t="s">
        <v>8346</v>
      </c>
      <c r="S1739" s="16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8324</v>
      </c>
      <c r="R1740" t="s">
        <v>8346</v>
      </c>
      <c r="S1740" s="16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8324</v>
      </c>
      <c r="R1741" t="s">
        <v>8346</v>
      </c>
      <c r="S1741" s="16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8324</v>
      </c>
      <c r="R1742" t="s">
        <v>8346</v>
      </c>
      <c r="S1742" s="16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8337</v>
      </c>
      <c r="R1743" t="s">
        <v>8338</v>
      </c>
      <c r="S1743" s="16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8337</v>
      </c>
      <c r="R1744" t="s">
        <v>8338</v>
      </c>
      <c r="S1744" s="16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8337</v>
      </c>
      <c r="R1745" t="s">
        <v>8338</v>
      </c>
      <c r="S1745" s="16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8337</v>
      </c>
      <c r="R1746" t="s">
        <v>8338</v>
      </c>
      <c r="S1746" s="16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8337</v>
      </c>
      <c r="R1747" t="s">
        <v>8338</v>
      </c>
      <c r="S1747" s="16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8337</v>
      </c>
      <c r="R1748" t="s">
        <v>8338</v>
      </c>
      <c r="S1748" s="16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8337</v>
      </c>
      <c r="R1749" t="s">
        <v>8338</v>
      </c>
      <c r="S1749" s="16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8337</v>
      </c>
      <c r="R1750" t="s">
        <v>8338</v>
      </c>
      <c r="S1750" s="16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8337</v>
      </c>
      <c r="R1751" t="s">
        <v>8338</v>
      </c>
      <c r="S1751" s="16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8337</v>
      </c>
      <c r="R1752" t="s">
        <v>8338</v>
      </c>
      <c r="S1752" s="16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8337</v>
      </c>
      <c r="R1753" t="s">
        <v>8338</v>
      </c>
      <c r="S1753" s="16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8337</v>
      </c>
      <c r="R1754" t="s">
        <v>8338</v>
      </c>
      <c r="S1754" s="16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8337</v>
      </c>
      <c r="R1755" t="s">
        <v>8338</v>
      </c>
      <c r="S1755" s="16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8337</v>
      </c>
      <c r="R1756" t="s">
        <v>8338</v>
      </c>
      <c r="S1756" s="16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8337</v>
      </c>
      <c r="R1757" t="s">
        <v>8338</v>
      </c>
      <c r="S1757" s="16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8337</v>
      </c>
      <c r="R1758" t="s">
        <v>8338</v>
      </c>
      <c r="S1758" s="16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8337</v>
      </c>
      <c r="R1759" t="s">
        <v>8338</v>
      </c>
      <c r="S1759" s="16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8337</v>
      </c>
      <c r="R1760" t="s">
        <v>8338</v>
      </c>
      <c r="S1760" s="16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8337</v>
      </c>
      <c r="R1761" t="s">
        <v>8338</v>
      </c>
      <c r="S1761" s="16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8337</v>
      </c>
      <c r="R1762" t="s">
        <v>8338</v>
      </c>
      <c r="S1762" s="16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8337</v>
      </c>
      <c r="R1763" t="s">
        <v>8338</v>
      </c>
      <c r="S1763" s="16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8337</v>
      </c>
      <c r="R1764" t="s">
        <v>8338</v>
      </c>
      <c r="S1764" s="16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8337</v>
      </c>
      <c r="R1765" t="s">
        <v>8338</v>
      </c>
      <c r="S1765" s="16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8337</v>
      </c>
      <c r="R1766" t="s">
        <v>8338</v>
      </c>
      <c r="S1766" s="16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8337</v>
      </c>
      <c r="R1767" t="s">
        <v>8338</v>
      </c>
      <c r="S1767" s="16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8337</v>
      </c>
      <c r="R1768" t="s">
        <v>8338</v>
      </c>
      <c r="S1768" s="16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8337</v>
      </c>
      <c r="R1769" t="s">
        <v>8338</v>
      </c>
      <c r="S1769" s="16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8337</v>
      </c>
      <c r="R1770" t="s">
        <v>8338</v>
      </c>
      <c r="S1770" s="16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8337</v>
      </c>
      <c r="R1771" t="s">
        <v>8338</v>
      </c>
      <c r="S1771" s="16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8337</v>
      </c>
      <c r="R1772" t="s">
        <v>8338</v>
      </c>
      <c r="S1772" s="16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8337</v>
      </c>
      <c r="R1773" t="s">
        <v>8338</v>
      </c>
      <c r="S1773" s="16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8337</v>
      </c>
      <c r="R1774" t="s">
        <v>8338</v>
      </c>
      <c r="S1774" s="16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8337</v>
      </c>
      <c r="R1775" t="s">
        <v>8338</v>
      </c>
      <c r="S1775" s="16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8337</v>
      </c>
      <c r="R1776" t="s">
        <v>8338</v>
      </c>
      <c r="S1776" s="16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8337</v>
      </c>
      <c r="R1777" t="s">
        <v>8338</v>
      </c>
      <c r="S1777" s="16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8337</v>
      </c>
      <c r="R1778" t="s">
        <v>8338</v>
      </c>
      <c r="S1778" s="16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8337</v>
      </c>
      <c r="R1779" t="s">
        <v>8338</v>
      </c>
      <c r="S1779" s="16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8337</v>
      </c>
      <c r="R1780" t="s">
        <v>8338</v>
      </c>
      <c r="S1780" s="16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8337</v>
      </c>
      <c r="R1781" t="s">
        <v>8338</v>
      </c>
      <c r="S1781" s="16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8337</v>
      </c>
      <c r="R1782" t="s">
        <v>8338</v>
      </c>
      <c r="S1782" s="16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8337</v>
      </c>
      <c r="R1783" t="s">
        <v>8338</v>
      </c>
      <c r="S1783" s="16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8337</v>
      </c>
      <c r="R1784" t="s">
        <v>8338</v>
      </c>
      <c r="S1784" s="16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8337</v>
      </c>
      <c r="R1785" t="s">
        <v>8338</v>
      </c>
      <c r="S1785" s="16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8337</v>
      </c>
      <c r="R1786" t="s">
        <v>8338</v>
      </c>
      <c r="S1786" s="16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8337</v>
      </c>
      <c r="R1787" t="s">
        <v>8338</v>
      </c>
      <c r="S1787" s="16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8337</v>
      </c>
      <c r="R1788" t="s">
        <v>8338</v>
      </c>
      <c r="S1788" s="16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8337</v>
      </c>
      <c r="R1789" t="s">
        <v>8338</v>
      </c>
      <c r="S1789" s="16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8337</v>
      </c>
      <c r="R1790" t="s">
        <v>8338</v>
      </c>
      <c r="S1790" s="16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8337</v>
      </c>
      <c r="R1791" t="s">
        <v>8338</v>
      </c>
      <c r="S1791" s="16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8337</v>
      </c>
      <c r="R1792" t="s">
        <v>8338</v>
      </c>
      <c r="S1792" s="16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8337</v>
      </c>
      <c r="R1793" t="s">
        <v>8338</v>
      </c>
      <c r="S1793" s="16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8337</v>
      </c>
      <c r="R1794" t="s">
        <v>8338</v>
      </c>
      <c r="S1794" s="16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8337</v>
      </c>
      <c r="R1795" t="s">
        <v>8338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8337</v>
      </c>
      <c r="R1796" t="s">
        <v>8338</v>
      </c>
      <c r="S1796" s="16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8337</v>
      </c>
      <c r="R1797" t="s">
        <v>8338</v>
      </c>
      <c r="S1797" s="16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8337</v>
      </c>
      <c r="R1798" t="s">
        <v>8338</v>
      </c>
      <c r="S1798" s="16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8337</v>
      </c>
      <c r="R1799" t="s">
        <v>8338</v>
      </c>
      <c r="S1799" s="16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8337</v>
      </c>
      <c r="R1800" t="s">
        <v>8338</v>
      </c>
      <c r="S1800" s="16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8337</v>
      </c>
      <c r="R1801" t="s">
        <v>8338</v>
      </c>
      <c r="S1801" s="16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8337</v>
      </c>
      <c r="R1802" t="s">
        <v>8338</v>
      </c>
      <c r="S1802" s="16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8337</v>
      </c>
      <c r="R1803" t="s">
        <v>8338</v>
      </c>
      <c r="S1803" s="16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8337</v>
      </c>
      <c r="R1804" t="s">
        <v>8338</v>
      </c>
      <c r="S1804" s="16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8337</v>
      </c>
      <c r="R1805" t="s">
        <v>8338</v>
      </c>
      <c r="S1805" s="16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8337</v>
      </c>
      <c r="R1806" t="s">
        <v>8338</v>
      </c>
      <c r="S1806" s="16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8337</v>
      </c>
      <c r="R1807" t="s">
        <v>8338</v>
      </c>
      <c r="S1807" s="16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8337</v>
      </c>
      <c r="R1808" t="s">
        <v>8338</v>
      </c>
      <c r="S1808" s="16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8337</v>
      </c>
      <c r="R1809" t="s">
        <v>8338</v>
      </c>
      <c r="S1809" s="16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8337</v>
      </c>
      <c r="R1810" t="s">
        <v>8338</v>
      </c>
      <c r="S1810" s="16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8337</v>
      </c>
      <c r="R1811" t="s">
        <v>8338</v>
      </c>
      <c r="S1811" s="16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8337</v>
      </c>
      <c r="R1812" t="s">
        <v>8338</v>
      </c>
      <c r="S1812" s="16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8337</v>
      </c>
      <c r="R1813" t="s">
        <v>8338</v>
      </c>
      <c r="S1813" s="16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8337</v>
      </c>
      <c r="R1814" t="s">
        <v>8338</v>
      </c>
      <c r="S1814" s="16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8337</v>
      </c>
      <c r="R1815" t="s">
        <v>8338</v>
      </c>
      <c r="S1815" s="16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8337</v>
      </c>
      <c r="R1816" t="s">
        <v>8338</v>
      </c>
      <c r="S1816" s="16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8337</v>
      </c>
      <c r="R1817" t="s">
        <v>8338</v>
      </c>
      <c r="S1817" s="16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8337</v>
      </c>
      <c r="R1818" t="s">
        <v>8338</v>
      </c>
      <c r="S1818" s="16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8337</v>
      </c>
      <c r="R1819" t="s">
        <v>8338</v>
      </c>
      <c r="S1819" s="16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8337</v>
      </c>
      <c r="R1820" t="s">
        <v>8338</v>
      </c>
      <c r="S1820" s="16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8337</v>
      </c>
      <c r="R1821" t="s">
        <v>8338</v>
      </c>
      <c r="S1821" s="16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8337</v>
      </c>
      <c r="R1822" t="s">
        <v>8338</v>
      </c>
      <c r="S1822" s="16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8324</v>
      </c>
      <c r="R1823" t="s">
        <v>8325</v>
      </c>
      <c r="S1823" s="16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8324</v>
      </c>
      <c r="R1824" t="s">
        <v>8325</v>
      </c>
      <c r="S1824" s="16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8324</v>
      </c>
      <c r="R1825" t="s">
        <v>8325</v>
      </c>
      <c r="S1825" s="16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8324</v>
      </c>
      <c r="R1826" t="s">
        <v>8325</v>
      </c>
      <c r="S1826" s="16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8324</v>
      </c>
      <c r="R1827" t="s">
        <v>8325</v>
      </c>
      <c r="S1827" s="16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8324</v>
      </c>
      <c r="R1828" t="s">
        <v>8325</v>
      </c>
      <c r="S1828" s="16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8324</v>
      </c>
      <c r="R1829" t="s">
        <v>8325</v>
      </c>
      <c r="S1829" s="16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8324</v>
      </c>
      <c r="R1830" t="s">
        <v>8325</v>
      </c>
      <c r="S1830" s="16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8324</v>
      </c>
      <c r="R1831" t="s">
        <v>8325</v>
      </c>
      <c r="S1831" s="16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8324</v>
      </c>
      <c r="R1832" t="s">
        <v>8325</v>
      </c>
      <c r="S1832" s="16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8324</v>
      </c>
      <c r="R1833" t="s">
        <v>8325</v>
      </c>
      <c r="S1833" s="16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8324</v>
      </c>
      <c r="R1834" t="s">
        <v>8325</v>
      </c>
      <c r="S1834" s="16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8324</v>
      </c>
      <c r="R1835" t="s">
        <v>8325</v>
      </c>
      <c r="S1835" s="16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8324</v>
      </c>
      <c r="R1836" t="s">
        <v>8325</v>
      </c>
      <c r="S1836" s="16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8324</v>
      </c>
      <c r="R1837" t="s">
        <v>8325</v>
      </c>
      <c r="S1837" s="16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8324</v>
      </c>
      <c r="R1838" t="s">
        <v>8325</v>
      </c>
      <c r="S1838" s="16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8324</v>
      </c>
      <c r="R1839" t="s">
        <v>8325</v>
      </c>
      <c r="S1839" s="16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8324</v>
      </c>
      <c r="R1840" t="s">
        <v>8325</v>
      </c>
      <c r="S1840" s="16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8324</v>
      </c>
      <c r="R1841" t="s">
        <v>8325</v>
      </c>
      <c r="S1841" s="16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8324</v>
      </c>
      <c r="R1842" t="s">
        <v>8325</v>
      </c>
      <c r="S1842" s="16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8324</v>
      </c>
      <c r="R1843" t="s">
        <v>8325</v>
      </c>
      <c r="S1843" s="16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8324</v>
      </c>
      <c r="R1844" t="s">
        <v>8325</v>
      </c>
      <c r="S1844" s="16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8324</v>
      </c>
      <c r="R1845" t="s">
        <v>8325</v>
      </c>
      <c r="S1845" s="16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8324</v>
      </c>
      <c r="R1846" t="s">
        <v>8325</v>
      </c>
      <c r="S1846" s="16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8324</v>
      </c>
      <c r="R1847" t="s">
        <v>8325</v>
      </c>
      <c r="S1847" s="16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8324</v>
      </c>
      <c r="R1848" t="s">
        <v>8325</v>
      </c>
      <c r="S1848" s="16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8324</v>
      </c>
      <c r="R1849" t="s">
        <v>8325</v>
      </c>
      <c r="S1849" s="16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8324</v>
      </c>
      <c r="R1850" t="s">
        <v>8325</v>
      </c>
      <c r="S1850" s="16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8324</v>
      </c>
      <c r="R1851" t="s">
        <v>8325</v>
      </c>
      <c r="S1851" s="16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8324</v>
      </c>
      <c r="R1852" t="s">
        <v>8325</v>
      </c>
      <c r="S1852" s="16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8324</v>
      </c>
      <c r="R1853" t="s">
        <v>8325</v>
      </c>
      <c r="S1853" s="16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8324</v>
      </c>
      <c r="R1854" t="s">
        <v>8325</v>
      </c>
      <c r="S1854" s="16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8324</v>
      </c>
      <c r="R1855" t="s">
        <v>8325</v>
      </c>
      <c r="S1855" s="16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8324</v>
      </c>
      <c r="R1856" t="s">
        <v>8325</v>
      </c>
      <c r="S1856" s="16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8324</v>
      </c>
      <c r="R1857" t="s">
        <v>8325</v>
      </c>
      <c r="S1857" s="16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8324</v>
      </c>
      <c r="R1858" t="s">
        <v>8325</v>
      </c>
      <c r="S1858" s="16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8324</v>
      </c>
      <c r="R1859" t="s">
        <v>8325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8324</v>
      </c>
      <c r="R1860" t="s">
        <v>8325</v>
      </c>
      <c r="S1860" s="16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8324</v>
      </c>
      <c r="R1861" t="s">
        <v>8325</v>
      </c>
      <c r="S1861" s="16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8324</v>
      </c>
      <c r="R1862" t="s">
        <v>8325</v>
      </c>
      <c r="S1862" s="16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8332</v>
      </c>
      <c r="R1863" t="s">
        <v>8334</v>
      </c>
      <c r="S1863" s="16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8332</v>
      </c>
      <c r="R1864" t="s">
        <v>8334</v>
      </c>
      <c r="S1864" s="16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8332</v>
      </c>
      <c r="R1865" t="s">
        <v>8334</v>
      </c>
      <c r="S1865" s="16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8332</v>
      </c>
      <c r="R1866" t="s">
        <v>8334</v>
      </c>
      <c r="S1866" s="16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8332</v>
      </c>
      <c r="R1867" t="s">
        <v>8334</v>
      </c>
      <c r="S1867" s="16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8332</v>
      </c>
      <c r="R1868" t="s">
        <v>8334</v>
      </c>
      <c r="S1868" s="16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8332</v>
      </c>
      <c r="R1869" t="s">
        <v>8334</v>
      </c>
      <c r="S1869" s="16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8332</v>
      </c>
      <c r="R1870" t="s">
        <v>8334</v>
      </c>
      <c r="S1870" s="16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8332</v>
      </c>
      <c r="R1871" t="s">
        <v>8334</v>
      </c>
      <c r="S1871" s="16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8332</v>
      </c>
      <c r="R1872" t="s">
        <v>8334</v>
      </c>
      <c r="S1872" s="16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8332</v>
      </c>
      <c r="R1873" t="s">
        <v>8334</v>
      </c>
      <c r="S1873" s="16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8332</v>
      </c>
      <c r="R1874" t="s">
        <v>8334</v>
      </c>
      <c r="S1874" s="16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8332</v>
      </c>
      <c r="R1875" t="s">
        <v>8334</v>
      </c>
      <c r="S1875" s="16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8332</v>
      </c>
      <c r="R1876" t="s">
        <v>8334</v>
      </c>
      <c r="S1876" s="16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8332</v>
      </c>
      <c r="R1877" t="s">
        <v>8334</v>
      </c>
      <c r="S1877" s="16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8332</v>
      </c>
      <c r="R1878" t="s">
        <v>8334</v>
      </c>
      <c r="S1878" s="16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8332</v>
      </c>
      <c r="R1879" t="s">
        <v>8334</v>
      </c>
      <c r="S1879" s="16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8332</v>
      </c>
      <c r="R1880" t="s">
        <v>8334</v>
      </c>
      <c r="S1880" s="16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8332</v>
      </c>
      <c r="R1881" t="s">
        <v>8334</v>
      </c>
      <c r="S1881" s="16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8332</v>
      </c>
      <c r="R1882" t="s">
        <v>8334</v>
      </c>
      <c r="S1882" s="16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8324</v>
      </c>
      <c r="R1883" t="s">
        <v>8328</v>
      </c>
      <c r="S1883" s="16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8324</v>
      </c>
      <c r="R1884" t="s">
        <v>8328</v>
      </c>
      <c r="S1884" s="16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8324</v>
      </c>
      <c r="R1885" t="s">
        <v>8328</v>
      </c>
      <c r="S1885" s="16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8324</v>
      </c>
      <c r="R1886" t="s">
        <v>8328</v>
      </c>
      <c r="S1886" s="16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8324</v>
      </c>
      <c r="R1887" t="s">
        <v>8328</v>
      </c>
      <c r="S1887" s="16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8324</v>
      </c>
      <c r="R1888" t="s">
        <v>8328</v>
      </c>
      <c r="S1888" s="16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8324</v>
      </c>
      <c r="R1889" t="s">
        <v>8328</v>
      </c>
      <c r="S1889" s="16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8324</v>
      </c>
      <c r="R1890" t="s">
        <v>8328</v>
      </c>
      <c r="S1890" s="16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8324</v>
      </c>
      <c r="R1891" t="s">
        <v>8328</v>
      </c>
      <c r="S1891" s="16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8324</v>
      </c>
      <c r="R1892" t="s">
        <v>8328</v>
      </c>
      <c r="S1892" s="16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8324</v>
      </c>
      <c r="R1893" t="s">
        <v>8328</v>
      </c>
      <c r="S1893" s="16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8324</v>
      </c>
      <c r="R1894" t="s">
        <v>8328</v>
      </c>
      <c r="S1894" s="16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8324</v>
      </c>
      <c r="R1895" t="s">
        <v>8328</v>
      </c>
      <c r="S1895" s="16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8324</v>
      </c>
      <c r="R1896" t="s">
        <v>8328</v>
      </c>
      <c r="S1896" s="16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8324</v>
      </c>
      <c r="R1897" t="s">
        <v>8328</v>
      </c>
      <c r="S1897" s="16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8324</v>
      </c>
      <c r="R1898" t="s">
        <v>8328</v>
      </c>
      <c r="S1898" s="16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8324</v>
      </c>
      <c r="R1899" t="s">
        <v>8328</v>
      </c>
      <c r="S1899" s="16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8324</v>
      </c>
      <c r="R1900" t="s">
        <v>8328</v>
      </c>
      <c r="S1900" s="16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8324</v>
      </c>
      <c r="R1901" t="s">
        <v>8328</v>
      </c>
      <c r="S1901" s="16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8324</v>
      </c>
      <c r="R1902" t="s">
        <v>8328</v>
      </c>
      <c r="S1902" s="16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8318</v>
      </c>
      <c r="R1903" t="s">
        <v>8347</v>
      </c>
      <c r="S1903" s="16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8318</v>
      </c>
      <c r="R1904" t="s">
        <v>8347</v>
      </c>
      <c r="S1904" s="16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8318</v>
      </c>
      <c r="R1905" t="s">
        <v>8347</v>
      </c>
      <c r="S1905" s="16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8318</v>
      </c>
      <c r="R1906" t="s">
        <v>8347</v>
      </c>
      <c r="S1906" s="16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8318</v>
      </c>
      <c r="R1907" t="s">
        <v>8347</v>
      </c>
      <c r="S1907" s="16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8318</v>
      </c>
      <c r="R1908" t="s">
        <v>8347</v>
      </c>
      <c r="S1908" s="16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8318</v>
      </c>
      <c r="R1909" t="s">
        <v>8347</v>
      </c>
      <c r="S1909" s="16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8318</v>
      </c>
      <c r="R1910" t="s">
        <v>8347</v>
      </c>
      <c r="S1910" s="16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8318</v>
      </c>
      <c r="R1911" t="s">
        <v>8347</v>
      </c>
      <c r="S1911" s="16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8318</v>
      </c>
      <c r="R1912" t="s">
        <v>8347</v>
      </c>
      <c r="S1912" s="16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8318</v>
      </c>
      <c r="R1913" t="s">
        <v>8347</v>
      </c>
      <c r="S1913" s="16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8318</v>
      </c>
      <c r="R1914" t="s">
        <v>8347</v>
      </c>
      <c r="S1914" s="16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8318</v>
      </c>
      <c r="R1915" t="s">
        <v>8347</v>
      </c>
      <c r="S1915" s="16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8318</v>
      </c>
      <c r="R1916" t="s">
        <v>8347</v>
      </c>
      <c r="S1916" s="16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8318</v>
      </c>
      <c r="R1917" t="s">
        <v>8347</v>
      </c>
      <c r="S1917" s="16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8318</v>
      </c>
      <c r="R1918" t="s">
        <v>8347</v>
      </c>
      <c r="S1918" s="16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8318</v>
      </c>
      <c r="R1919" t="s">
        <v>8347</v>
      </c>
      <c r="S1919" s="16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8318</v>
      </c>
      <c r="R1920" t="s">
        <v>8347</v>
      </c>
      <c r="S1920" s="16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8318</v>
      </c>
      <c r="R1921" t="s">
        <v>8347</v>
      </c>
      <c r="S1921" s="16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8318</v>
      </c>
      <c r="R1922" t="s">
        <v>8347</v>
      </c>
      <c r="S1922" s="16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8324</v>
      </c>
      <c r="R1923" t="s">
        <v>8328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8324</v>
      </c>
      <c r="R1924" t="s">
        <v>8328</v>
      </c>
      <c r="S1924" s="16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8324</v>
      </c>
      <c r="R1925" t="s">
        <v>8328</v>
      </c>
      <c r="S1925" s="16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8324</v>
      </c>
      <c r="R1926" t="s">
        <v>8328</v>
      </c>
      <c r="S1926" s="16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8324</v>
      </c>
      <c r="R1927" t="s">
        <v>8328</v>
      </c>
      <c r="S1927" s="16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8324</v>
      </c>
      <c r="R1928" t="s">
        <v>8328</v>
      </c>
      <c r="S1928" s="16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8324</v>
      </c>
      <c r="R1929" t="s">
        <v>8328</v>
      </c>
      <c r="S1929" s="16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8324</v>
      </c>
      <c r="R1930" t="s">
        <v>8328</v>
      </c>
      <c r="S1930" s="16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8324</v>
      </c>
      <c r="R1931" t="s">
        <v>8328</v>
      </c>
      <c r="S1931" s="16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8324</v>
      </c>
      <c r="R1932" t="s">
        <v>8328</v>
      </c>
      <c r="S1932" s="16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8324</v>
      </c>
      <c r="R1933" t="s">
        <v>8328</v>
      </c>
      <c r="S1933" s="16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8324</v>
      </c>
      <c r="R1934" t="s">
        <v>8328</v>
      </c>
      <c r="S1934" s="16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8324</v>
      </c>
      <c r="R1935" t="s">
        <v>8328</v>
      </c>
      <c r="S1935" s="16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8324</v>
      </c>
      <c r="R1936" t="s">
        <v>8328</v>
      </c>
      <c r="S1936" s="16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8324</v>
      </c>
      <c r="R1937" t="s">
        <v>8328</v>
      </c>
      <c r="S1937" s="16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8324</v>
      </c>
      <c r="R1938" t="s">
        <v>8328</v>
      </c>
      <c r="S1938" s="16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8324</v>
      </c>
      <c r="R1939" t="s">
        <v>8328</v>
      </c>
      <c r="S1939" s="16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8324</v>
      </c>
      <c r="R1940" t="s">
        <v>8328</v>
      </c>
      <c r="S1940" s="16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8324</v>
      </c>
      <c r="R1941" t="s">
        <v>8328</v>
      </c>
      <c r="S1941" s="16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8324</v>
      </c>
      <c r="R1942" t="s">
        <v>8328</v>
      </c>
      <c r="S1942" s="16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8318</v>
      </c>
      <c r="R1943" t="s">
        <v>8348</v>
      </c>
      <c r="S1943" s="16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8318</v>
      </c>
      <c r="R1944" t="s">
        <v>8348</v>
      </c>
      <c r="S1944" s="16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8318</v>
      </c>
      <c r="R1945" t="s">
        <v>8348</v>
      </c>
      <c r="S1945" s="16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8318</v>
      </c>
      <c r="R1946" t="s">
        <v>8348</v>
      </c>
      <c r="S1946" s="16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8318</v>
      </c>
      <c r="R1947" t="s">
        <v>8348</v>
      </c>
      <c r="S1947" s="16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8318</v>
      </c>
      <c r="R1948" t="s">
        <v>8348</v>
      </c>
      <c r="S1948" s="16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8318</v>
      </c>
      <c r="R1949" t="s">
        <v>8348</v>
      </c>
      <c r="S1949" s="16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8318</v>
      </c>
      <c r="R1950" t="s">
        <v>8348</v>
      </c>
      <c r="S1950" s="16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8318</v>
      </c>
      <c r="R1951" t="s">
        <v>8348</v>
      </c>
      <c r="S1951" s="16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8318</v>
      </c>
      <c r="R1952" t="s">
        <v>8348</v>
      </c>
      <c r="S1952" s="16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8318</v>
      </c>
      <c r="R1953" t="s">
        <v>8348</v>
      </c>
      <c r="S1953" s="16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8318</v>
      </c>
      <c r="R1954" t="s">
        <v>8348</v>
      </c>
      <c r="S1954" s="16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8318</v>
      </c>
      <c r="R1955" t="s">
        <v>8348</v>
      </c>
      <c r="S1955" s="16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8318</v>
      </c>
      <c r="R1956" t="s">
        <v>8348</v>
      </c>
      <c r="S1956" s="16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8318</v>
      </c>
      <c r="R1957" t="s">
        <v>8348</v>
      </c>
      <c r="S1957" s="16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8318</v>
      </c>
      <c r="R1958" t="s">
        <v>8348</v>
      </c>
      <c r="S1958" s="16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8318</v>
      </c>
      <c r="R1959" t="s">
        <v>8348</v>
      </c>
      <c r="S1959" s="16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8318</v>
      </c>
      <c r="R1960" t="s">
        <v>8348</v>
      </c>
      <c r="S1960" s="16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8318</v>
      </c>
      <c r="R1961" t="s">
        <v>8348</v>
      </c>
      <c r="S1961" s="16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8318</v>
      </c>
      <c r="R1962" t="s">
        <v>8348</v>
      </c>
      <c r="S1962" s="16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8318</v>
      </c>
      <c r="R1963" t="s">
        <v>8348</v>
      </c>
      <c r="S1963" s="16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8318</v>
      </c>
      <c r="R1964" t="s">
        <v>8348</v>
      </c>
      <c r="S1964" s="16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8318</v>
      </c>
      <c r="R1965" t="s">
        <v>8348</v>
      </c>
      <c r="S1965" s="16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8318</v>
      </c>
      <c r="R1966" t="s">
        <v>8348</v>
      </c>
      <c r="S1966" s="16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8318</v>
      </c>
      <c r="R1967" t="s">
        <v>8348</v>
      </c>
      <c r="S1967" s="16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8318</v>
      </c>
      <c r="R1968" t="s">
        <v>8348</v>
      </c>
      <c r="S1968" s="16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8318</v>
      </c>
      <c r="R1969" t="s">
        <v>8348</v>
      </c>
      <c r="S1969" s="16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8318</v>
      </c>
      <c r="R1970" t="s">
        <v>8348</v>
      </c>
      <c r="S1970" s="16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8318</v>
      </c>
      <c r="R1971" t="s">
        <v>8348</v>
      </c>
      <c r="S1971" s="16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8318</v>
      </c>
      <c r="R1972" t="s">
        <v>8348</v>
      </c>
      <c r="S1972" s="16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8318</v>
      </c>
      <c r="R1973" t="s">
        <v>8348</v>
      </c>
      <c r="S1973" s="16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8318</v>
      </c>
      <c r="R1974" t="s">
        <v>8348</v>
      </c>
      <c r="S1974" s="16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8318</v>
      </c>
      <c r="R1975" t="s">
        <v>8348</v>
      </c>
      <c r="S1975" s="16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8318</v>
      </c>
      <c r="R1976" t="s">
        <v>8348</v>
      </c>
      <c r="S1976" s="16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8318</v>
      </c>
      <c r="R1977" t="s">
        <v>8348</v>
      </c>
      <c r="S1977" s="16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8318</v>
      </c>
      <c r="R1978" t="s">
        <v>8348</v>
      </c>
      <c r="S1978" s="16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8318</v>
      </c>
      <c r="R1979" t="s">
        <v>8348</v>
      </c>
      <c r="S1979" s="16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8318</v>
      </c>
      <c r="R1980" t="s">
        <v>8348</v>
      </c>
      <c r="S1980" s="16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8318</v>
      </c>
      <c r="R1981" t="s">
        <v>8348</v>
      </c>
      <c r="S1981" s="16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8318</v>
      </c>
      <c r="R1982" t="s">
        <v>8348</v>
      </c>
      <c r="S1982" s="16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8337</v>
      </c>
      <c r="R1983" t="s">
        <v>8349</v>
      </c>
      <c r="S1983" s="16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8337</v>
      </c>
      <c r="R1984" t="s">
        <v>8349</v>
      </c>
      <c r="S1984" s="16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8337</v>
      </c>
      <c r="R1985" t="s">
        <v>8349</v>
      </c>
      <c r="S1985" s="16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8337</v>
      </c>
      <c r="R1986" t="s">
        <v>8349</v>
      </c>
      <c r="S1986" s="16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8337</v>
      </c>
      <c r="R1987" t="s">
        <v>8349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8337</v>
      </c>
      <c r="R1988" t="s">
        <v>8349</v>
      </c>
      <c r="S1988" s="16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8337</v>
      </c>
      <c r="R1989" t="s">
        <v>8349</v>
      </c>
      <c r="S1989" s="16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8337</v>
      </c>
      <c r="R1990" t="s">
        <v>8349</v>
      </c>
      <c r="S1990" s="16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8337</v>
      </c>
      <c r="R1991" t="s">
        <v>8349</v>
      </c>
      <c r="S1991" s="16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8337</v>
      </c>
      <c r="R1992" t="s">
        <v>8349</v>
      </c>
      <c r="S1992" s="16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8337</v>
      </c>
      <c r="R1993" t="s">
        <v>8349</v>
      </c>
      <c r="S1993" s="16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8337</v>
      </c>
      <c r="R1994" t="s">
        <v>8349</v>
      </c>
      <c r="S1994" s="16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8337</v>
      </c>
      <c r="R1995" t="s">
        <v>8349</v>
      </c>
      <c r="S1995" s="16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8337</v>
      </c>
      <c r="R1996" t="s">
        <v>8349</v>
      </c>
      <c r="S1996" s="16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8337</v>
      </c>
      <c r="R1997" t="s">
        <v>8349</v>
      </c>
      <c r="S1997" s="16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8337</v>
      </c>
      <c r="R1998" t="s">
        <v>8349</v>
      </c>
      <c r="S1998" s="16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8337</v>
      </c>
      <c r="R1999" t="s">
        <v>8349</v>
      </c>
      <c r="S1999" s="16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8337</v>
      </c>
      <c r="R2000" t="s">
        <v>8349</v>
      </c>
      <c r="S2000" s="16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8337</v>
      </c>
      <c r="R2001" t="s">
        <v>8349</v>
      </c>
      <c r="S2001" s="16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8337</v>
      </c>
      <c r="R2002" t="s">
        <v>8349</v>
      </c>
      <c r="S2002" s="16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8318</v>
      </c>
      <c r="R2003" t="s">
        <v>8348</v>
      </c>
      <c r="S2003" s="16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8318</v>
      </c>
      <c r="R2004" t="s">
        <v>8348</v>
      </c>
      <c r="S2004" s="16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8318</v>
      </c>
      <c r="R2005" t="s">
        <v>8348</v>
      </c>
      <c r="S2005" s="16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8318</v>
      </c>
      <c r="R2006" t="s">
        <v>8348</v>
      </c>
      <c r="S2006" s="16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8318</v>
      </c>
      <c r="R2007" t="s">
        <v>8348</v>
      </c>
      <c r="S2007" s="16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8318</v>
      </c>
      <c r="R2008" t="s">
        <v>8348</v>
      </c>
      <c r="S2008" s="16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8318</v>
      </c>
      <c r="R2009" t="s">
        <v>8348</v>
      </c>
      <c r="S2009" s="16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8318</v>
      </c>
      <c r="R2010" t="s">
        <v>8348</v>
      </c>
      <c r="S2010" s="16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8318</v>
      </c>
      <c r="R2011" t="s">
        <v>8348</v>
      </c>
      <c r="S2011" s="16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8318</v>
      </c>
      <c r="R2012" t="s">
        <v>8348</v>
      </c>
      <c r="S2012" s="16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8318</v>
      </c>
      <c r="R2013" t="s">
        <v>8348</v>
      </c>
      <c r="S2013" s="16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8318</v>
      </c>
      <c r="R2014" t="s">
        <v>8348</v>
      </c>
      <c r="S2014" s="16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8318</v>
      </c>
      <c r="R2015" t="s">
        <v>8348</v>
      </c>
      <c r="S2015" s="16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8318</v>
      </c>
      <c r="R2016" t="s">
        <v>8348</v>
      </c>
      <c r="S2016" s="16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8318</v>
      </c>
      <c r="R2017" t="s">
        <v>8348</v>
      </c>
      <c r="S2017" s="16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8318</v>
      </c>
      <c r="R2018" t="s">
        <v>8348</v>
      </c>
      <c r="S2018" s="16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8318</v>
      </c>
      <c r="R2019" t="s">
        <v>8348</v>
      </c>
      <c r="S2019" s="16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8318</v>
      </c>
      <c r="R2020" t="s">
        <v>8348</v>
      </c>
      <c r="S2020" s="16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8318</v>
      </c>
      <c r="R2021" t="s">
        <v>8348</v>
      </c>
      <c r="S2021" s="16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8318</v>
      </c>
      <c r="R2022" t="s">
        <v>8348</v>
      </c>
      <c r="S2022" s="16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8318</v>
      </c>
      <c r="R2023" t="s">
        <v>8348</v>
      </c>
      <c r="S2023" s="16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8318</v>
      </c>
      <c r="R2024" t="s">
        <v>8348</v>
      </c>
      <c r="S2024" s="16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8318</v>
      </c>
      <c r="R2025" t="s">
        <v>8348</v>
      </c>
      <c r="S2025" s="16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8318</v>
      </c>
      <c r="R2026" t="s">
        <v>8348</v>
      </c>
      <c r="S2026" s="16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8318</v>
      </c>
      <c r="R2027" t="s">
        <v>8348</v>
      </c>
      <c r="S2027" s="16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8318</v>
      </c>
      <c r="R2028" t="s">
        <v>8348</v>
      </c>
      <c r="S2028" s="16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8318</v>
      </c>
      <c r="R2029" t="s">
        <v>8348</v>
      </c>
      <c r="S2029" s="16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8318</v>
      </c>
      <c r="R2030" t="s">
        <v>8348</v>
      </c>
      <c r="S2030" s="16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8318</v>
      </c>
      <c r="R2031" t="s">
        <v>8348</v>
      </c>
      <c r="S2031" s="16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8318</v>
      </c>
      <c r="R2032" t="s">
        <v>8348</v>
      </c>
      <c r="S2032" s="16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8318</v>
      </c>
      <c r="R2033" t="s">
        <v>8348</v>
      </c>
      <c r="S2033" s="16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8318</v>
      </c>
      <c r="R2034" t="s">
        <v>8348</v>
      </c>
      <c r="S2034" s="16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8318</v>
      </c>
      <c r="R2035" t="s">
        <v>8348</v>
      </c>
      <c r="S2035" s="16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8318</v>
      </c>
      <c r="R2036" t="s">
        <v>8348</v>
      </c>
      <c r="S2036" s="16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8318</v>
      </c>
      <c r="R2037" t="s">
        <v>8348</v>
      </c>
      <c r="S2037" s="16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8318</v>
      </c>
      <c r="R2038" t="s">
        <v>8348</v>
      </c>
      <c r="S2038" s="16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8318</v>
      </c>
      <c r="R2039" t="s">
        <v>8348</v>
      </c>
      <c r="S2039" s="16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8318</v>
      </c>
      <c r="R2040" t="s">
        <v>8348</v>
      </c>
      <c r="S2040" s="16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8318</v>
      </c>
      <c r="R2041" t="s">
        <v>8348</v>
      </c>
      <c r="S2041" s="16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8318</v>
      </c>
      <c r="R2042" t="s">
        <v>8348</v>
      </c>
      <c r="S2042" s="16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8318</v>
      </c>
      <c r="R2043" t="s">
        <v>8348</v>
      </c>
      <c r="S2043" s="16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8318</v>
      </c>
      <c r="R2044" t="s">
        <v>8348</v>
      </c>
      <c r="S2044" s="16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8318</v>
      </c>
      <c r="R2045" t="s">
        <v>8348</v>
      </c>
      <c r="S2045" s="16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8318</v>
      </c>
      <c r="R2046" t="s">
        <v>8348</v>
      </c>
      <c r="S2046" s="16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8318</v>
      </c>
      <c r="R2047" t="s">
        <v>8348</v>
      </c>
      <c r="S2047" s="16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8318</v>
      </c>
      <c r="R2048" t="s">
        <v>8348</v>
      </c>
      <c r="S2048" s="16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8318</v>
      </c>
      <c r="R2049" t="s">
        <v>8348</v>
      </c>
      <c r="S2049" s="16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8318</v>
      </c>
      <c r="R2050" t="s">
        <v>8348</v>
      </c>
      <c r="S2050" s="16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8318</v>
      </c>
      <c r="R2051" t="s">
        <v>8348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8318</v>
      </c>
      <c r="R2052" t="s">
        <v>8348</v>
      </c>
      <c r="S2052" s="16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8318</v>
      </c>
      <c r="R2053" t="s">
        <v>8348</v>
      </c>
      <c r="S2053" s="16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8318</v>
      </c>
      <c r="R2054" t="s">
        <v>8348</v>
      </c>
      <c r="S2054" s="16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8318</v>
      </c>
      <c r="R2055" t="s">
        <v>8348</v>
      </c>
      <c r="S2055" s="16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8318</v>
      </c>
      <c r="R2056" t="s">
        <v>8348</v>
      </c>
      <c r="S2056" s="16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8318</v>
      </c>
      <c r="R2057" t="s">
        <v>8348</v>
      </c>
      <c r="S2057" s="16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8318</v>
      </c>
      <c r="R2058" t="s">
        <v>8348</v>
      </c>
      <c r="S2058" s="16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8318</v>
      </c>
      <c r="R2059" t="s">
        <v>8348</v>
      </c>
      <c r="S2059" s="16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8318</v>
      </c>
      <c r="R2060" t="s">
        <v>8348</v>
      </c>
      <c r="S2060" s="16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8318</v>
      </c>
      <c r="R2061" t="s">
        <v>8348</v>
      </c>
      <c r="S2061" s="16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8318</v>
      </c>
      <c r="R2062" t="s">
        <v>8348</v>
      </c>
      <c r="S2062" s="16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8318</v>
      </c>
      <c r="R2063" t="s">
        <v>8348</v>
      </c>
      <c r="S2063" s="16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8318</v>
      </c>
      <c r="R2064" t="s">
        <v>8348</v>
      </c>
      <c r="S2064" s="16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8318</v>
      </c>
      <c r="R2065" t="s">
        <v>8348</v>
      </c>
      <c r="S2065" s="16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8318</v>
      </c>
      <c r="R2066" t="s">
        <v>8348</v>
      </c>
      <c r="S2066" s="16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8318</v>
      </c>
      <c r="R2067" t="s">
        <v>8348</v>
      </c>
      <c r="S2067" s="16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8318</v>
      </c>
      <c r="R2068" t="s">
        <v>8348</v>
      </c>
      <c r="S2068" s="16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8318</v>
      </c>
      <c r="R2069" t="s">
        <v>8348</v>
      </c>
      <c r="S2069" s="16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8318</v>
      </c>
      <c r="R2070" t="s">
        <v>8348</v>
      </c>
      <c r="S2070" s="16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8318</v>
      </c>
      <c r="R2071" t="s">
        <v>8348</v>
      </c>
      <c r="S2071" s="16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8318</v>
      </c>
      <c r="R2072" t="s">
        <v>8348</v>
      </c>
      <c r="S2072" s="16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8318</v>
      </c>
      <c r="R2073" t="s">
        <v>8348</v>
      </c>
      <c r="S2073" s="16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8318</v>
      </c>
      <c r="R2074" t="s">
        <v>8348</v>
      </c>
      <c r="S2074" s="16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8318</v>
      </c>
      <c r="R2075" t="s">
        <v>8348</v>
      </c>
      <c r="S2075" s="16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8318</v>
      </c>
      <c r="R2076" t="s">
        <v>8348</v>
      </c>
      <c r="S2076" s="16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8318</v>
      </c>
      <c r="R2077" t="s">
        <v>8348</v>
      </c>
      <c r="S2077" s="16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8318</v>
      </c>
      <c r="R2078" t="s">
        <v>8348</v>
      </c>
      <c r="S2078" s="16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8318</v>
      </c>
      <c r="R2079" t="s">
        <v>8348</v>
      </c>
      <c r="S2079" s="16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8318</v>
      </c>
      <c r="R2080" t="s">
        <v>8348</v>
      </c>
      <c r="S2080" s="16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8318</v>
      </c>
      <c r="R2081" t="s">
        <v>8348</v>
      </c>
      <c r="S2081" s="16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8318</v>
      </c>
      <c r="R2082" t="s">
        <v>8348</v>
      </c>
      <c r="S2082" s="16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8324</v>
      </c>
      <c r="R2083" t="s">
        <v>8328</v>
      </c>
      <c r="S2083" s="16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8324</v>
      </c>
      <c r="R2084" t="s">
        <v>8328</v>
      </c>
      <c r="S2084" s="16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8324</v>
      </c>
      <c r="R2085" t="s">
        <v>8328</v>
      </c>
      <c r="S2085" s="16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8324</v>
      </c>
      <c r="R2086" t="s">
        <v>8328</v>
      </c>
      <c r="S2086" s="16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8324</v>
      </c>
      <c r="R2087" t="s">
        <v>8328</v>
      </c>
      <c r="S2087" s="16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8324</v>
      </c>
      <c r="R2088" t="s">
        <v>8328</v>
      </c>
      <c r="S2088" s="16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8324</v>
      </c>
      <c r="R2089" t="s">
        <v>8328</v>
      </c>
      <c r="S2089" s="16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8324</v>
      </c>
      <c r="R2090" t="s">
        <v>8328</v>
      </c>
      <c r="S2090" s="16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8324</v>
      </c>
      <c r="R2091" t="s">
        <v>8328</v>
      </c>
      <c r="S2091" s="16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8324</v>
      </c>
      <c r="R2092" t="s">
        <v>8328</v>
      </c>
      <c r="S2092" s="16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8324</v>
      </c>
      <c r="R2093" t="s">
        <v>8328</v>
      </c>
      <c r="S2093" s="16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8324</v>
      </c>
      <c r="R2094" t="s">
        <v>8328</v>
      </c>
      <c r="S2094" s="16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8324</v>
      </c>
      <c r="R2095" t="s">
        <v>8328</v>
      </c>
      <c r="S2095" s="16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8324</v>
      </c>
      <c r="R2096" t="s">
        <v>8328</v>
      </c>
      <c r="S2096" s="16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8324</v>
      </c>
      <c r="R2097" t="s">
        <v>8328</v>
      </c>
      <c r="S2097" s="16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8324</v>
      </c>
      <c r="R2098" t="s">
        <v>8328</v>
      </c>
      <c r="S2098" s="16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8324</v>
      </c>
      <c r="R2099" t="s">
        <v>8328</v>
      </c>
      <c r="S2099" s="16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8324</v>
      </c>
      <c r="R2100" t="s">
        <v>8328</v>
      </c>
      <c r="S2100" s="16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8324</v>
      </c>
      <c r="R2101" t="s">
        <v>8328</v>
      </c>
      <c r="S2101" s="16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8324</v>
      </c>
      <c r="R2102" t="s">
        <v>8328</v>
      </c>
      <c r="S2102" s="16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8324</v>
      </c>
      <c r="R2103" t="s">
        <v>8328</v>
      </c>
      <c r="S2103" s="16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8324</v>
      </c>
      <c r="R2104" t="s">
        <v>8328</v>
      </c>
      <c r="S2104" s="16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8324</v>
      </c>
      <c r="R2105" t="s">
        <v>8328</v>
      </c>
      <c r="S2105" s="16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8324</v>
      </c>
      <c r="R2106" t="s">
        <v>8328</v>
      </c>
      <c r="S2106" s="16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8324</v>
      </c>
      <c r="R2107" t="s">
        <v>8328</v>
      </c>
      <c r="S2107" s="16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8324</v>
      </c>
      <c r="R2108" t="s">
        <v>8328</v>
      </c>
      <c r="S2108" s="16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8324</v>
      </c>
      <c r="R2109" t="s">
        <v>8328</v>
      </c>
      <c r="S2109" s="16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8324</v>
      </c>
      <c r="R2110" t="s">
        <v>8328</v>
      </c>
      <c r="S2110" s="16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8324</v>
      </c>
      <c r="R2111" t="s">
        <v>8328</v>
      </c>
      <c r="S2111" s="16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8324</v>
      </c>
      <c r="R2112" t="s">
        <v>8328</v>
      </c>
      <c r="S2112" s="16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8324</v>
      </c>
      <c r="R2113" t="s">
        <v>8328</v>
      </c>
      <c r="S2113" s="16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8324</v>
      </c>
      <c r="R2114" t="s">
        <v>8328</v>
      </c>
      <c r="S2114" s="16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8324</v>
      </c>
      <c r="R2115" t="s">
        <v>8328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8324</v>
      </c>
      <c r="R2116" t="s">
        <v>8328</v>
      </c>
      <c r="S2116" s="16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8324</v>
      </c>
      <c r="R2117" t="s">
        <v>8328</v>
      </c>
      <c r="S2117" s="16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8324</v>
      </c>
      <c r="R2118" t="s">
        <v>8328</v>
      </c>
      <c r="S2118" s="16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8324</v>
      </c>
      <c r="R2119" t="s">
        <v>8328</v>
      </c>
      <c r="S2119" s="16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8324</v>
      </c>
      <c r="R2120" t="s">
        <v>8328</v>
      </c>
      <c r="S2120" s="16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8324</v>
      </c>
      <c r="R2121" t="s">
        <v>8328</v>
      </c>
      <c r="S2121" s="16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8324</v>
      </c>
      <c r="R2122" t="s">
        <v>8328</v>
      </c>
      <c r="S2122" s="16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8332</v>
      </c>
      <c r="R2123" t="s">
        <v>8333</v>
      </c>
      <c r="S2123" s="16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8332</v>
      </c>
      <c r="R2124" t="s">
        <v>8333</v>
      </c>
      <c r="S2124" s="16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8332</v>
      </c>
      <c r="R2125" t="s">
        <v>8333</v>
      </c>
      <c r="S2125" s="16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8332</v>
      </c>
      <c r="R2126" t="s">
        <v>8333</v>
      </c>
      <c r="S2126" s="16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8332</v>
      </c>
      <c r="R2127" t="s">
        <v>8333</v>
      </c>
      <c r="S2127" s="16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8332</v>
      </c>
      <c r="R2128" t="s">
        <v>8333</v>
      </c>
      <c r="S2128" s="16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8332</v>
      </c>
      <c r="R2129" t="s">
        <v>8333</v>
      </c>
      <c r="S2129" s="16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8332</v>
      </c>
      <c r="R2130" t="s">
        <v>8333</v>
      </c>
      <c r="S2130" s="16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8332</v>
      </c>
      <c r="R2131" t="s">
        <v>8333</v>
      </c>
      <c r="S2131" s="16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8332</v>
      </c>
      <c r="R2132" t="s">
        <v>8333</v>
      </c>
      <c r="S2132" s="16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8332</v>
      </c>
      <c r="R2133" t="s">
        <v>8333</v>
      </c>
      <c r="S2133" s="16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8332</v>
      </c>
      <c r="R2134" t="s">
        <v>8333</v>
      </c>
      <c r="S2134" s="16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8332</v>
      </c>
      <c r="R2135" t="s">
        <v>8333</v>
      </c>
      <c r="S2135" s="16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8332</v>
      </c>
      <c r="R2136" t="s">
        <v>8333</v>
      </c>
      <c r="S2136" s="16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8332</v>
      </c>
      <c r="R2137" t="s">
        <v>8333</v>
      </c>
      <c r="S2137" s="16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8332</v>
      </c>
      <c r="R2138" t="s">
        <v>8333</v>
      </c>
      <c r="S2138" s="16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8332</v>
      </c>
      <c r="R2139" t="s">
        <v>8333</v>
      </c>
      <c r="S2139" s="16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8332</v>
      </c>
      <c r="R2140" t="s">
        <v>8333</v>
      </c>
      <c r="S2140" s="16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8332</v>
      </c>
      <c r="R2141" t="s">
        <v>8333</v>
      </c>
      <c r="S2141" s="16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8332</v>
      </c>
      <c r="R2142" t="s">
        <v>8333</v>
      </c>
      <c r="S2142" s="16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8332</v>
      </c>
      <c r="R2143" t="s">
        <v>8333</v>
      </c>
      <c r="S2143" s="16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8332</v>
      </c>
      <c r="R2144" t="s">
        <v>8333</v>
      </c>
      <c r="S2144" s="16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8332</v>
      </c>
      <c r="R2145" t="s">
        <v>8333</v>
      </c>
      <c r="S2145" s="16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8332</v>
      </c>
      <c r="R2146" t="s">
        <v>8333</v>
      </c>
      <c r="S2146" s="16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8332</v>
      </c>
      <c r="R2147" t="s">
        <v>8333</v>
      </c>
      <c r="S2147" s="16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8332</v>
      </c>
      <c r="R2148" t="s">
        <v>8333</v>
      </c>
      <c r="S2148" s="16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8332</v>
      </c>
      <c r="R2149" t="s">
        <v>8333</v>
      </c>
      <c r="S2149" s="16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8332</v>
      </c>
      <c r="R2150" t="s">
        <v>8333</v>
      </c>
      <c r="S2150" s="16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8332</v>
      </c>
      <c r="R2151" t="s">
        <v>8333</v>
      </c>
      <c r="S2151" s="16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8332</v>
      </c>
      <c r="R2152" t="s">
        <v>8333</v>
      </c>
      <c r="S2152" s="16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8332</v>
      </c>
      <c r="R2153" t="s">
        <v>8333</v>
      </c>
      <c r="S2153" s="16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8332</v>
      </c>
      <c r="R2154" t="s">
        <v>8333</v>
      </c>
      <c r="S2154" s="16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8332</v>
      </c>
      <c r="R2155" t="s">
        <v>8333</v>
      </c>
      <c r="S2155" s="16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8332</v>
      </c>
      <c r="R2156" t="s">
        <v>8333</v>
      </c>
      <c r="S2156" s="16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8332</v>
      </c>
      <c r="R2157" t="s">
        <v>8333</v>
      </c>
      <c r="S2157" s="16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8332</v>
      </c>
      <c r="R2158" t="s">
        <v>8333</v>
      </c>
      <c r="S2158" s="16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8332</v>
      </c>
      <c r="R2159" t="s">
        <v>8333</v>
      </c>
      <c r="S2159" s="16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8332</v>
      </c>
      <c r="R2160" t="s">
        <v>8333</v>
      </c>
      <c r="S2160" s="16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8332</v>
      </c>
      <c r="R2161" t="s">
        <v>8333</v>
      </c>
      <c r="S2161" s="16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8332</v>
      </c>
      <c r="R2162" t="s">
        <v>8333</v>
      </c>
      <c r="S2162" s="16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8324</v>
      </c>
      <c r="R2163" t="s">
        <v>8325</v>
      </c>
      <c r="S2163" s="16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8324</v>
      </c>
      <c r="R2164" t="s">
        <v>8325</v>
      </c>
      <c r="S2164" s="16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8324</v>
      </c>
      <c r="R2165" t="s">
        <v>8325</v>
      </c>
      <c r="S2165" s="16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8324</v>
      </c>
      <c r="R2166" t="s">
        <v>8325</v>
      </c>
      <c r="S2166" s="16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8324</v>
      </c>
      <c r="R2167" t="s">
        <v>8325</v>
      </c>
      <c r="S2167" s="16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8324</v>
      </c>
      <c r="R2168" t="s">
        <v>8325</v>
      </c>
      <c r="S2168" s="16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8324</v>
      </c>
      <c r="R2169" t="s">
        <v>8325</v>
      </c>
      <c r="S2169" s="16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8324</v>
      </c>
      <c r="R2170" t="s">
        <v>8325</v>
      </c>
      <c r="S2170" s="16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8324</v>
      </c>
      <c r="R2171" t="s">
        <v>8325</v>
      </c>
      <c r="S2171" s="16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8324</v>
      </c>
      <c r="R2172" t="s">
        <v>8325</v>
      </c>
      <c r="S2172" s="16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8324</v>
      </c>
      <c r="R2173" t="s">
        <v>8325</v>
      </c>
      <c r="S2173" s="16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8324</v>
      </c>
      <c r="R2174" t="s">
        <v>8325</v>
      </c>
      <c r="S2174" s="16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8324</v>
      </c>
      <c r="R2175" t="s">
        <v>8325</v>
      </c>
      <c r="S2175" s="16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8324</v>
      </c>
      <c r="R2176" t="s">
        <v>8325</v>
      </c>
      <c r="S2176" s="16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8324</v>
      </c>
      <c r="R2177" t="s">
        <v>8325</v>
      </c>
      <c r="S2177" s="16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8324</v>
      </c>
      <c r="R2178" t="s">
        <v>8325</v>
      </c>
      <c r="S2178" s="16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8324</v>
      </c>
      <c r="R2179" t="s">
        <v>8325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8324</v>
      </c>
      <c r="R2180" t="s">
        <v>8325</v>
      </c>
      <c r="S2180" s="16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8324</v>
      </c>
      <c r="R2181" t="s">
        <v>8325</v>
      </c>
      <c r="S2181" s="16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8324</v>
      </c>
      <c r="R2182" t="s">
        <v>8325</v>
      </c>
      <c r="S2182" s="16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8332</v>
      </c>
      <c r="R2183" t="s">
        <v>8350</v>
      </c>
      <c r="S2183" s="16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8332</v>
      </c>
      <c r="R2184" t="s">
        <v>8350</v>
      </c>
      <c r="S2184" s="16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8332</v>
      </c>
      <c r="R2185" t="s">
        <v>8350</v>
      </c>
      <c r="S2185" s="16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8332</v>
      </c>
      <c r="R2186" t="s">
        <v>8350</v>
      </c>
      <c r="S2186" s="16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8332</v>
      </c>
      <c r="R2187" t="s">
        <v>8350</v>
      </c>
      <c r="S2187" s="16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8332</v>
      </c>
      <c r="R2188" t="s">
        <v>8350</v>
      </c>
      <c r="S2188" s="16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8332</v>
      </c>
      <c r="R2189" t="s">
        <v>8350</v>
      </c>
      <c r="S2189" s="16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8332</v>
      </c>
      <c r="R2190" t="s">
        <v>8350</v>
      </c>
      <c r="S2190" s="16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8332</v>
      </c>
      <c r="R2191" t="s">
        <v>8350</v>
      </c>
      <c r="S2191" s="16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8332</v>
      </c>
      <c r="R2192" t="s">
        <v>8350</v>
      </c>
      <c r="S2192" s="16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8332</v>
      </c>
      <c r="R2193" t="s">
        <v>8350</v>
      </c>
      <c r="S2193" s="16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8332</v>
      </c>
      <c r="R2194" t="s">
        <v>8350</v>
      </c>
      <c r="S2194" s="16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8332</v>
      </c>
      <c r="R2195" t="s">
        <v>8350</v>
      </c>
      <c r="S2195" s="16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8332</v>
      </c>
      <c r="R2196" t="s">
        <v>8350</v>
      </c>
      <c r="S2196" s="16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8332</v>
      </c>
      <c r="R2197" t="s">
        <v>8350</v>
      </c>
      <c r="S2197" s="16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8332</v>
      </c>
      <c r="R2198" t="s">
        <v>8350</v>
      </c>
      <c r="S2198" s="16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8332</v>
      </c>
      <c r="R2199" t="s">
        <v>8350</v>
      </c>
      <c r="S2199" s="16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8332</v>
      </c>
      <c r="R2200" t="s">
        <v>8350</v>
      </c>
      <c r="S2200" s="16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8332</v>
      </c>
      <c r="R2201" t="s">
        <v>8350</v>
      </c>
      <c r="S2201" s="16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8332</v>
      </c>
      <c r="R2202" t="s">
        <v>8350</v>
      </c>
      <c r="S2202" s="16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8324</v>
      </c>
      <c r="R2203" t="s">
        <v>8329</v>
      </c>
      <c r="S2203" s="16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8324</v>
      </c>
      <c r="R2204" t="s">
        <v>8329</v>
      </c>
      <c r="S2204" s="16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8324</v>
      </c>
      <c r="R2205" t="s">
        <v>8329</v>
      </c>
      <c r="S2205" s="16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8324</v>
      </c>
      <c r="R2206" t="s">
        <v>8329</v>
      </c>
      <c r="S2206" s="16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8324</v>
      </c>
      <c r="R2207" t="s">
        <v>8329</v>
      </c>
      <c r="S2207" s="16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8324</v>
      </c>
      <c r="R2208" t="s">
        <v>8329</v>
      </c>
      <c r="S2208" s="16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8324</v>
      </c>
      <c r="R2209" t="s">
        <v>8329</v>
      </c>
      <c r="S2209" s="16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8324</v>
      </c>
      <c r="R2210" t="s">
        <v>8329</v>
      </c>
      <c r="S2210" s="16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8324</v>
      </c>
      <c r="R2211" t="s">
        <v>8329</v>
      </c>
      <c r="S2211" s="16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8324</v>
      </c>
      <c r="R2212" t="s">
        <v>8329</v>
      </c>
      <c r="S2212" s="16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8324</v>
      </c>
      <c r="R2213" t="s">
        <v>8329</v>
      </c>
      <c r="S2213" s="16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8324</v>
      </c>
      <c r="R2214" t="s">
        <v>8329</v>
      </c>
      <c r="S2214" s="16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8324</v>
      </c>
      <c r="R2215" t="s">
        <v>8329</v>
      </c>
      <c r="S2215" s="16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8324</v>
      </c>
      <c r="R2216" t="s">
        <v>8329</v>
      </c>
      <c r="S2216" s="16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8324</v>
      </c>
      <c r="R2217" t="s">
        <v>8329</v>
      </c>
      <c r="S2217" s="16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8324</v>
      </c>
      <c r="R2218" t="s">
        <v>8329</v>
      </c>
      <c r="S2218" s="16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8324</v>
      </c>
      <c r="R2219" t="s">
        <v>8329</v>
      </c>
      <c r="S2219" s="16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8324</v>
      </c>
      <c r="R2220" t="s">
        <v>8329</v>
      </c>
      <c r="S2220" s="16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8324</v>
      </c>
      <c r="R2221" t="s">
        <v>8329</v>
      </c>
      <c r="S2221" s="16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8324</v>
      </c>
      <c r="R2222" t="s">
        <v>8329</v>
      </c>
      <c r="S2222" s="16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8332</v>
      </c>
      <c r="R2223" t="s">
        <v>8350</v>
      </c>
      <c r="S2223" s="16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8332</v>
      </c>
      <c r="R2224" t="s">
        <v>8350</v>
      </c>
      <c r="S2224" s="16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8332</v>
      </c>
      <c r="R2225" t="s">
        <v>8350</v>
      </c>
      <c r="S2225" s="16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8332</v>
      </c>
      <c r="R2226" t="s">
        <v>8350</v>
      </c>
      <c r="S2226" s="16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8332</v>
      </c>
      <c r="R2227" t="s">
        <v>8350</v>
      </c>
      <c r="S2227" s="16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8332</v>
      </c>
      <c r="R2228" t="s">
        <v>8350</v>
      </c>
      <c r="S2228" s="16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8332</v>
      </c>
      <c r="R2229" t="s">
        <v>8350</v>
      </c>
      <c r="S2229" s="16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8332</v>
      </c>
      <c r="R2230" t="s">
        <v>8350</v>
      </c>
      <c r="S2230" s="16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8332</v>
      </c>
      <c r="R2231" t="s">
        <v>8350</v>
      </c>
      <c r="S2231" s="16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8332</v>
      </c>
      <c r="R2232" t="s">
        <v>8350</v>
      </c>
      <c r="S2232" s="16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8332</v>
      </c>
      <c r="R2233" t="s">
        <v>8350</v>
      </c>
      <c r="S2233" s="16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8332</v>
      </c>
      <c r="R2234" t="s">
        <v>8350</v>
      </c>
      <c r="S2234" s="16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8332</v>
      </c>
      <c r="R2235" t="s">
        <v>8350</v>
      </c>
      <c r="S2235" s="16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8332</v>
      </c>
      <c r="R2236" t="s">
        <v>8350</v>
      </c>
      <c r="S2236" s="16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8332</v>
      </c>
      <c r="R2237" t="s">
        <v>8350</v>
      </c>
      <c r="S2237" s="16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8332</v>
      </c>
      <c r="R2238" t="s">
        <v>8350</v>
      </c>
      <c r="S2238" s="16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8332</v>
      </c>
      <c r="R2239" t="s">
        <v>8350</v>
      </c>
      <c r="S2239" s="16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8332</v>
      </c>
      <c r="R2240" t="s">
        <v>8350</v>
      </c>
      <c r="S2240" s="16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8332</v>
      </c>
      <c r="R2241" t="s">
        <v>8350</v>
      </c>
      <c r="S2241" s="16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8332</v>
      </c>
      <c r="R2242" t="s">
        <v>8350</v>
      </c>
      <c r="S2242" s="16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8332</v>
      </c>
      <c r="R2243" t="s">
        <v>8350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8332</v>
      </c>
      <c r="R2244" t="s">
        <v>8350</v>
      </c>
      <c r="S2244" s="16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8332</v>
      </c>
      <c r="R2245" t="s">
        <v>8350</v>
      </c>
      <c r="S2245" s="16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8332</v>
      </c>
      <c r="R2246" t="s">
        <v>8350</v>
      </c>
      <c r="S2246" s="16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8332</v>
      </c>
      <c r="R2247" t="s">
        <v>8350</v>
      </c>
      <c r="S2247" s="16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8332</v>
      </c>
      <c r="R2248" t="s">
        <v>8350</v>
      </c>
      <c r="S2248" s="16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8332</v>
      </c>
      <c r="R2249" t="s">
        <v>8350</v>
      </c>
      <c r="S2249" s="16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8332</v>
      </c>
      <c r="R2250" t="s">
        <v>8350</v>
      </c>
      <c r="S2250" s="16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8332</v>
      </c>
      <c r="R2251" t="s">
        <v>8350</v>
      </c>
      <c r="S2251" s="16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8332</v>
      </c>
      <c r="R2252" t="s">
        <v>8350</v>
      </c>
      <c r="S2252" s="16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8332</v>
      </c>
      <c r="R2253" t="s">
        <v>8350</v>
      </c>
      <c r="S2253" s="16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8332</v>
      </c>
      <c r="R2254" t="s">
        <v>8350</v>
      </c>
      <c r="S2254" s="16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8332</v>
      </c>
      <c r="R2255" t="s">
        <v>8350</v>
      </c>
      <c r="S2255" s="16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8332</v>
      </c>
      <c r="R2256" t="s">
        <v>8350</v>
      </c>
      <c r="S2256" s="16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8332</v>
      </c>
      <c r="R2257" t="s">
        <v>8350</v>
      </c>
      <c r="S2257" s="16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8332</v>
      </c>
      <c r="R2258" t="s">
        <v>8350</v>
      </c>
      <c r="S2258" s="16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8332</v>
      </c>
      <c r="R2259" t="s">
        <v>8350</v>
      </c>
      <c r="S2259" s="16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8332</v>
      </c>
      <c r="R2260" t="s">
        <v>8350</v>
      </c>
      <c r="S2260" s="16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8332</v>
      </c>
      <c r="R2261" t="s">
        <v>8350</v>
      </c>
      <c r="S2261" s="16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8332</v>
      </c>
      <c r="R2262" t="s">
        <v>8350</v>
      </c>
      <c r="S2262" s="16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8332</v>
      </c>
      <c r="R2263" t="s">
        <v>8350</v>
      </c>
      <c r="S2263" s="16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8332</v>
      </c>
      <c r="R2264" t="s">
        <v>8350</v>
      </c>
      <c r="S2264" s="16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8332</v>
      </c>
      <c r="R2265" t="s">
        <v>8350</v>
      </c>
      <c r="S2265" s="16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8332</v>
      </c>
      <c r="R2266" t="s">
        <v>8350</v>
      </c>
      <c r="S2266" s="16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8332</v>
      </c>
      <c r="R2267" t="s">
        <v>8350</v>
      </c>
      <c r="S2267" s="16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8332</v>
      </c>
      <c r="R2268" t="s">
        <v>8350</v>
      </c>
      <c r="S2268" s="16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8332</v>
      </c>
      <c r="R2269" t="s">
        <v>8350</v>
      </c>
      <c r="S2269" s="16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8332</v>
      </c>
      <c r="R2270" t="s">
        <v>8350</v>
      </c>
      <c r="S2270" s="16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8332</v>
      </c>
      <c r="R2271" t="s">
        <v>8350</v>
      </c>
      <c r="S2271" s="16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8332</v>
      </c>
      <c r="R2272" t="s">
        <v>8350</v>
      </c>
      <c r="S2272" s="16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8332</v>
      </c>
      <c r="R2273" t="s">
        <v>8350</v>
      </c>
      <c r="S2273" s="16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8332</v>
      </c>
      <c r="R2274" t="s">
        <v>8350</v>
      </c>
      <c r="S2274" s="16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8332</v>
      </c>
      <c r="R2275" t="s">
        <v>8350</v>
      </c>
      <c r="S2275" s="16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8332</v>
      </c>
      <c r="R2276" t="s">
        <v>8350</v>
      </c>
      <c r="S2276" s="16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8332</v>
      </c>
      <c r="R2277" t="s">
        <v>8350</v>
      </c>
      <c r="S2277" s="16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8332</v>
      </c>
      <c r="R2278" t="s">
        <v>8350</v>
      </c>
      <c r="S2278" s="16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8332</v>
      </c>
      <c r="R2279" t="s">
        <v>8350</v>
      </c>
      <c r="S2279" s="16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8332</v>
      </c>
      <c r="R2280" t="s">
        <v>8350</v>
      </c>
      <c r="S2280" s="16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8332</v>
      </c>
      <c r="R2281" t="s">
        <v>8350</v>
      </c>
      <c r="S2281" s="16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8332</v>
      </c>
      <c r="R2282" t="s">
        <v>8350</v>
      </c>
      <c r="S2282" s="16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8324</v>
      </c>
      <c r="R2283" t="s">
        <v>8325</v>
      </c>
      <c r="S2283" s="16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8324</v>
      </c>
      <c r="R2284" t="s">
        <v>8325</v>
      </c>
      <c r="S2284" s="16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8324</v>
      </c>
      <c r="R2285" t="s">
        <v>8325</v>
      </c>
      <c r="S2285" s="16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8324</v>
      </c>
      <c r="R2286" t="s">
        <v>8325</v>
      </c>
      <c r="S2286" s="16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8324</v>
      </c>
      <c r="R2287" t="s">
        <v>8325</v>
      </c>
      <c r="S2287" s="16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8324</v>
      </c>
      <c r="R2288" t="s">
        <v>8325</v>
      </c>
      <c r="S2288" s="16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8324</v>
      </c>
      <c r="R2289" t="s">
        <v>8325</v>
      </c>
      <c r="S2289" s="16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8324</v>
      </c>
      <c r="R2290" t="s">
        <v>8325</v>
      </c>
      <c r="S2290" s="16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8324</v>
      </c>
      <c r="R2291" t="s">
        <v>8325</v>
      </c>
      <c r="S2291" s="16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8324</v>
      </c>
      <c r="R2292" t="s">
        <v>8325</v>
      </c>
      <c r="S2292" s="16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8324</v>
      </c>
      <c r="R2293" t="s">
        <v>8325</v>
      </c>
      <c r="S2293" s="16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8324</v>
      </c>
      <c r="R2294" t="s">
        <v>8325</v>
      </c>
      <c r="S2294" s="16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8324</v>
      </c>
      <c r="R2295" t="s">
        <v>8325</v>
      </c>
      <c r="S2295" s="16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8324</v>
      </c>
      <c r="R2296" t="s">
        <v>8325</v>
      </c>
      <c r="S2296" s="16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8324</v>
      </c>
      <c r="R2297" t="s">
        <v>8325</v>
      </c>
      <c r="S2297" s="16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8324</v>
      </c>
      <c r="R2298" t="s">
        <v>8325</v>
      </c>
      <c r="S2298" s="16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8324</v>
      </c>
      <c r="R2299" t="s">
        <v>8325</v>
      </c>
      <c r="S2299" s="16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8324</v>
      </c>
      <c r="R2300" t="s">
        <v>8325</v>
      </c>
      <c r="S2300" s="16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8324</v>
      </c>
      <c r="R2301" t="s">
        <v>8325</v>
      </c>
      <c r="S2301" s="16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8324</v>
      </c>
      <c r="R2302" t="s">
        <v>8325</v>
      </c>
      <c r="S2302" s="16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8324</v>
      </c>
      <c r="R2303" t="s">
        <v>8328</v>
      </c>
      <c r="S2303" s="16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8324</v>
      </c>
      <c r="R2304" t="s">
        <v>8328</v>
      </c>
      <c r="S2304" s="16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8324</v>
      </c>
      <c r="R2305" t="s">
        <v>8328</v>
      </c>
      <c r="S2305" s="16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8324</v>
      </c>
      <c r="R2306" t="s">
        <v>8328</v>
      </c>
      <c r="S2306" s="16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8324</v>
      </c>
      <c r="R2307" t="s">
        <v>8328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8324</v>
      </c>
      <c r="R2308" t="s">
        <v>8328</v>
      </c>
      <c r="S2308" s="16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8324</v>
      </c>
      <c r="R2309" t="s">
        <v>8328</v>
      </c>
      <c r="S2309" s="16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8324</v>
      </c>
      <c r="R2310" t="s">
        <v>8328</v>
      </c>
      <c r="S2310" s="16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8324</v>
      </c>
      <c r="R2311" t="s">
        <v>8328</v>
      </c>
      <c r="S2311" s="16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8324</v>
      </c>
      <c r="R2312" t="s">
        <v>8328</v>
      </c>
      <c r="S2312" s="16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8324</v>
      </c>
      <c r="R2313" t="s">
        <v>8328</v>
      </c>
      <c r="S2313" s="16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8324</v>
      </c>
      <c r="R2314" t="s">
        <v>8328</v>
      </c>
      <c r="S2314" s="16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8324</v>
      </c>
      <c r="R2315" t="s">
        <v>8328</v>
      </c>
      <c r="S2315" s="16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8324</v>
      </c>
      <c r="R2316" t="s">
        <v>8328</v>
      </c>
      <c r="S2316" s="16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8324</v>
      </c>
      <c r="R2317" t="s">
        <v>8328</v>
      </c>
      <c r="S2317" s="16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8324</v>
      </c>
      <c r="R2318" t="s">
        <v>8328</v>
      </c>
      <c r="S2318" s="16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8324</v>
      </c>
      <c r="R2319" t="s">
        <v>8328</v>
      </c>
      <c r="S2319" s="16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8324</v>
      </c>
      <c r="R2320" t="s">
        <v>8328</v>
      </c>
      <c r="S2320" s="16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8324</v>
      </c>
      <c r="R2321" t="s">
        <v>8328</v>
      </c>
      <c r="S2321" s="16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8324</v>
      </c>
      <c r="R2322" t="s">
        <v>8328</v>
      </c>
      <c r="S2322" s="16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8335</v>
      </c>
      <c r="R2323" t="s">
        <v>8351</v>
      </c>
      <c r="S2323" s="16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8335</v>
      </c>
      <c r="R2324" t="s">
        <v>8351</v>
      </c>
      <c r="S2324" s="16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8335</v>
      </c>
      <c r="R2325" t="s">
        <v>8351</v>
      </c>
      <c r="S2325" s="16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8335</v>
      </c>
      <c r="R2326" t="s">
        <v>8351</v>
      </c>
      <c r="S2326" s="16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8335</v>
      </c>
      <c r="R2327" t="s">
        <v>8351</v>
      </c>
      <c r="S2327" s="16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8335</v>
      </c>
      <c r="R2328" t="s">
        <v>8351</v>
      </c>
      <c r="S2328" s="16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8335</v>
      </c>
      <c r="R2329" t="s">
        <v>8351</v>
      </c>
      <c r="S2329" s="16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8335</v>
      </c>
      <c r="R2330" t="s">
        <v>8351</v>
      </c>
      <c r="S2330" s="16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8335</v>
      </c>
      <c r="R2331" t="s">
        <v>8351</v>
      </c>
      <c r="S2331" s="16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8335</v>
      </c>
      <c r="R2332" t="s">
        <v>8351</v>
      </c>
      <c r="S2332" s="16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8335</v>
      </c>
      <c r="R2333" t="s">
        <v>8351</v>
      </c>
      <c r="S2333" s="16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8335</v>
      </c>
      <c r="R2334" t="s">
        <v>8351</v>
      </c>
      <c r="S2334" s="16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8335</v>
      </c>
      <c r="R2335" t="s">
        <v>8351</v>
      </c>
      <c r="S2335" s="16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8335</v>
      </c>
      <c r="R2336" t="s">
        <v>8351</v>
      </c>
      <c r="S2336" s="16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8335</v>
      </c>
      <c r="R2337" t="s">
        <v>8351</v>
      </c>
      <c r="S2337" s="16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8335</v>
      </c>
      <c r="R2338" t="s">
        <v>8351</v>
      </c>
      <c r="S2338" s="16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8335</v>
      </c>
      <c r="R2339" t="s">
        <v>8351</v>
      </c>
      <c r="S2339" s="16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8335</v>
      </c>
      <c r="R2340" t="s">
        <v>8351</v>
      </c>
      <c r="S2340" s="16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8335</v>
      </c>
      <c r="R2341" t="s">
        <v>8351</v>
      </c>
      <c r="S2341" s="16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8335</v>
      </c>
      <c r="R2342" t="s">
        <v>8351</v>
      </c>
      <c r="S2342" s="16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8318</v>
      </c>
      <c r="R2343" t="s">
        <v>8319</v>
      </c>
      <c r="S2343" s="16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8318</v>
      </c>
      <c r="R2344" t="s">
        <v>8319</v>
      </c>
      <c r="S2344" s="16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8318</v>
      </c>
      <c r="R2345" t="s">
        <v>8319</v>
      </c>
      <c r="S2345" s="16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8318</v>
      </c>
      <c r="R2346" t="s">
        <v>8319</v>
      </c>
      <c r="S2346" s="16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8318</v>
      </c>
      <c r="R2347" t="s">
        <v>8319</v>
      </c>
      <c r="S2347" s="16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8318</v>
      </c>
      <c r="R2348" t="s">
        <v>8319</v>
      </c>
      <c r="S2348" s="16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8318</v>
      </c>
      <c r="R2349" t="s">
        <v>8319</v>
      </c>
      <c r="S2349" s="16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8318</v>
      </c>
      <c r="R2350" t="s">
        <v>8319</v>
      </c>
      <c r="S2350" s="16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8318</v>
      </c>
      <c r="R2351" t="s">
        <v>8319</v>
      </c>
      <c r="S2351" s="16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8318</v>
      </c>
      <c r="R2352" t="s">
        <v>8319</v>
      </c>
      <c r="S2352" s="16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8318</v>
      </c>
      <c r="R2353" t="s">
        <v>8319</v>
      </c>
      <c r="S2353" s="16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8318</v>
      </c>
      <c r="R2354" t="s">
        <v>8319</v>
      </c>
      <c r="S2354" s="16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8318</v>
      </c>
      <c r="R2355" t="s">
        <v>8319</v>
      </c>
      <c r="S2355" s="16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8318</v>
      </c>
      <c r="R2356" t="s">
        <v>8319</v>
      </c>
      <c r="S2356" s="16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8318</v>
      </c>
      <c r="R2357" t="s">
        <v>8319</v>
      </c>
      <c r="S2357" s="16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8318</v>
      </c>
      <c r="R2358" t="s">
        <v>8319</v>
      </c>
      <c r="S2358" s="16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8318</v>
      </c>
      <c r="R2359" t="s">
        <v>8319</v>
      </c>
      <c r="S2359" s="16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8318</v>
      </c>
      <c r="R2360" t="s">
        <v>8319</v>
      </c>
      <c r="S2360" s="16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8318</v>
      </c>
      <c r="R2361" t="s">
        <v>8319</v>
      </c>
      <c r="S2361" s="16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8318</v>
      </c>
      <c r="R2362" t="s">
        <v>8319</v>
      </c>
      <c r="S2362" s="16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8318</v>
      </c>
      <c r="R2363" t="s">
        <v>8319</v>
      </c>
      <c r="S2363" s="16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8318</v>
      </c>
      <c r="R2364" t="s">
        <v>8319</v>
      </c>
      <c r="S2364" s="16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8318</v>
      </c>
      <c r="R2365" t="s">
        <v>8319</v>
      </c>
      <c r="S2365" s="16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8318</v>
      </c>
      <c r="R2366" t="s">
        <v>8319</v>
      </c>
      <c r="S2366" s="16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8318</v>
      </c>
      <c r="R2367" t="s">
        <v>8319</v>
      </c>
      <c r="S2367" s="16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8318</v>
      </c>
      <c r="R2368" t="s">
        <v>8319</v>
      </c>
      <c r="S2368" s="16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8318</v>
      </c>
      <c r="R2369" t="s">
        <v>8319</v>
      </c>
      <c r="S2369" s="16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8318</v>
      </c>
      <c r="R2370" t="s">
        <v>8319</v>
      </c>
      <c r="S2370" s="16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8318</v>
      </c>
      <c r="R2371" t="s">
        <v>8319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8318</v>
      </c>
      <c r="R2372" t="s">
        <v>8319</v>
      </c>
      <c r="S2372" s="16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8318</v>
      </c>
      <c r="R2373" t="s">
        <v>8319</v>
      </c>
      <c r="S2373" s="16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8318</v>
      </c>
      <c r="R2374" t="s">
        <v>8319</v>
      </c>
      <c r="S2374" s="16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8318</v>
      </c>
      <c r="R2375" t="s">
        <v>8319</v>
      </c>
      <c r="S2375" s="16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8318</v>
      </c>
      <c r="R2376" t="s">
        <v>8319</v>
      </c>
      <c r="S2376" s="16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8318</v>
      </c>
      <c r="R2377" t="s">
        <v>8319</v>
      </c>
      <c r="S2377" s="16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8318</v>
      </c>
      <c r="R2378" t="s">
        <v>8319</v>
      </c>
      <c r="S2378" s="16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8318</v>
      </c>
      <c r="R2379" t="s">
        <v>8319</v>
      </c>
      <c r="S2379" s="16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8318</v>
      </c>
      <c r="R2380" t="s">
        <v>8319</v>
      </c>
      <c r="S2380" s="16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8318</v>
      </c>
      <c r="R2381" t="s">
        <v>8319</v>
      </c>
      <c r="S2381" s="16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8318</v>
      </c>
      <c r="R2382" t="s">
        <v>8319</v>
      </c>
      <c r="S2382" s="16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8318</v>
      </c>
      <c r="R2383" t="s">
        <v>8319</v>
      </c>
      <c r="S2383" s="16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8318</v>
      </c>
      <c r="R2384" t="s">
        <v>8319</v>
      </c>
      <c r="S2384" s="16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8318</v>
      </c>
      <c r="R2385" t="s">
        <v>8319</v>
      </c>
      <c r="S2385" s="16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8318</v>
      </c>
      <c r="R2386" t="s">
        <v>8319</v>
      </c>
      <c r="S2386" s="16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8318</v>
      </c>
      <c r="R2387" t="s">
        <v>8319</v>
      </c>
      <c r="S2387" s="16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8318</v>
      </c>
      <c r="R2388" t="s">
        <v>8319</v>
      </c>
      <c r="S2388" s="16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8318</v>
      </c>
      <c r="R2389" t="s">
        <v>8319</v>
      </c>
      <c r="S2389" s="16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8318</v>
      </c>
      <c r="R2390" t="s">
        <v>8319</v>
      </c>
      <c r="S2390" s="16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8318</v>
      </c>
      <c r="R2391" t="s">
        <v>8319</v>
      </c>
      <c r="S2391" s="16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8318</v>
      </c>
      <c r="R2392" t="s">
        <v>8319</v>
      </c>
      <c r="S2392" s="16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8318</v>
      </c>
      <c r="R2393" t="s">
        <v>8319</v>
      </c>
      <c r="S2393" s="16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8318</v>
      </c>
      <c r="R2394" t="s">
        <v>8319</v>
      </c>
      <c r="S2394" s="16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8318</v>
      </c>
      <c r="R2395" t="s">
        <v>8319</v>
      </c>
      <c r="S2395" s="16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8318</v>
      </c>
      <c r="R2396" t="s">
        <v>8319</v>
      </c>
      <c r="S2396" s="16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8318</v>
      </c>
      <c r="R2397" t="s">
        <v>8319</v>
      </c>
      <c r="S2397" s="16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8318</v>
      </c>
      <c r="R2398" t="s">
        <v>8319</v>
      </c>
      <c r="S2398" s="16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8318</v>
      </c>
      <c r="R2399" t="s">
        <v>8319</v>
      </c>
      <c r="S2399" s="16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8318</v>
      </c>
      <c r="R2400" t="s">
        <v>8319</v>
      </c>
      <c r="S2400" s="16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8318</v>
      </c>
      <c r="R2401" t="s">
        <v>8319</v>
      </c>
      <c r="S2401" s="16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8318</v>
      </c>
      <c r="R2402" t="s">
        <v>8319</v>
      </c>
      <c r="S2402" s="16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8335</v>
      </c>
      <c r="R2403" t="s">
        <v>8336</v>
      </c>
      <c r="S2403" s="16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8335</v>
      </c>
      <c r="R2404" t="s">
        <v>8336</v>
      </c>
      <c r="S2404" s="16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8335</v>
      </c>
      <c r="R2405" t="s">
        <v>8336</v>
      </c>
      <c r="S2405" s="16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8335</v>
      </c>
      <c r="R2406" t="s">
        <v>8336</v>
      </c>
      <c r="S2406" s="16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8335</v>
      </c>
      <c r="R2407" t="s">
        <v>8336</v>
      </c>
      <c r="S2407" s="16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8335</v>
      </c>
      <c r="R2408" t="s">
        <v>8336</v>
      </c>
      <c r="S2408" s="16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8335</v>
      </c>
      <c r="R2409" t="s">
        <v>8336</v>
      </c>
      <c r="S2409" s="16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8335</v>
      </c>
      <c r="R2410" t="s">
        <v>8336</v>
      </c>
      <c r="S2410" s="16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8335</v>
      </c>
      <c r="R2411" t="s">
        <v>8336</v>
      </c>
      <c r="S2411" s="16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8335</v>
      </c>
      <c r="R2412" t="s">
        <v>8336</v>
      </c>
      <c r="S2412" s="16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8335</v>
      </c>
      <c r="R2413" t="s">
        <v>8336</v>
      </c>
      <c r="S2413" s="16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8335</v>
      </c>
      <c r="R2414" t="s">
        <v>8336</v>
      </c>
      <c r="S2414" s="16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8335</v>
      </c>
      <c r="R2415" t="s">
        <v>8336</v>
      </c>
      <c r="S2415" s="16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8335</v>
      </c>
      <c r="R2416" t="s">
        <v>8336</v>
      </c>
      <c r="S2416" s="16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8335</v>
      </c>
      <c r="R2417" t="s">
        <v>8336</v>
      </c>
      <c r="S2417" s="16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8335</v>
      </c>
      <c r="R2418" t="s">
        <v>8336</v>
      </c>
      <c r="S2418" s="16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8335</v>
      </c>
      <c r="R2419" t="s">
        <v>8336</v>
      </c>
      <c r="S2419" s="16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8335</v>
      </c>
      <c r="R2420" t="s">
        <v>8336</v>
      </c>
      <c r="S2420" s="16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8335</v>
      </c>
      <c r="R2421" t="s">
        <v>8336</v>
      </c>
      <c r="S2421" s="16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8335</v>
      </c>
      <c r="R2422" t="s">
        <v>8336</v>
      </c>
      <c r="S2422" s="16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8335</v>
      </c>
      <c r="R2423" t="s">
        <v>8336</v>
      </c>
      <c r="S2423" s="16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8335</v>
      </c>
      <c r="R2424" t="s">
        <v>8336</v>
      </c>
      <c r="S2424" s="16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8335</v>
      </c>
      <c r="R2425" t="s">
        <v>8336</v>
      </c>
      <c r="S2425" s="16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8335</v>
      </c>
      <c r="R2426" t="s">
        <v>8336</v>
      </c>
      <c r="S2426" s="16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8335</v>
      </c>
      <c r="R2427" t="s">
        <v>8336</v>
      </c>
      <c r="S2427" s="16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8335</v>
      </c>
      <c r="R2428" t="s">
        <v>8336</v>
      </c>
      <c r="S2428" s="16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8335</v>
      </c>
      <c r="R2429" t="s">
        <v>8336</v>
      </c>
      <c r="S2429" s="16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8335</v>
      </c>
      <c r="R2430" t="s">
        <v>8336</v>
      </c>
      <c r="S2430" s="16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8335</v>
      </c>
      <c r="R2431" t="s">
        <v>8336</v>
      </c>
      <c r="S2431" s="16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8335</v>
      </c>
      <c r="R2432" t="s">
        <v>8336</v>
      </c>
      <c r="S2432" s="16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8335</v>
      </c>
      <c r="R2433" t="s">
        <v>8336</v>
      </c>
      <c r="S2433" s="16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8335</v>
      </c>
      <c r="R2434" t="s">
        <v>8336</v>
      </c>
      <c r="S2434" s="16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8335</v>
      </c>
      <c r="R2435" t="s">
        <v>8336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8335</v>
      </c>
      <c r="R2436" t="s">
        <v>8336</v>
      </c>
      <c r="S2436" s="16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8335</v>
      </c>
      <c r="R2437" t="s">
        <v>8336</v>
      </c>
      <c r="S2437" s="16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8335</v>
      </c>
      <c r="R2438" t="s">
        <v>8336</v>
      </c>
      <c r="S2438" s="16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8335</v>
      </c>
      <c r="R2439" t="s">
        <v>8336</v>
      </c>
      <c r="S2439" s="16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8335</v>
      </c>
      <c r="R2440" t="s">
        <v>8336</v>
      </c>
      <c r="S2440" s="16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8335</v>
      </c>
      <c r="R2441" t="s">
        <v>8336</v>
      </c>
      <c r="S2441" s="16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8335</v>
      </c>
      <c r="R2442" t="s">
        <v>8336</v>
      </c>
      <c r="S2442" s="16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8335</v>
      </c>
      <c r="R2443" t="s">
        <v>8351</v>
      </c>
      <c r="S2443" s="16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8335</v>
      </c>
      <c r="R2444" t="s">
        <v>8351</v>
      </c>
      <c r="S2444" s="16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8335</v>
      </c>
      <c r="R2445" t="s">
        <v>8351</v>
      </c>
      <c r="S2445" s="16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8335</v>
      </c>
      <c r="R2446" t="s">
        <v>8351</v>
      </c>
      <c r="S2446" s="16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8335</v>
      </c>
      <c r="R2447" t="s">
        <v>8351</v>
      </c>
      <c r="S2447" s="16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8335</v>
      </c>
      <c r="R2448" t="s">
        <v>8351</v>
      </c>
      <c r="S2448" s="16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8335</v>
      </c>
      <c r="R2449" t="s">
        <v>8351</v>
      </c>
      <c r="S2449" s="16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8335</v>
      </c>
      <c r="R2450" t="s">
        <v>8351</v>
      </c>
      <c r="S2450" s="16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8335</v>
      </c>
      <c r="R2451" t="s">
        <v>8351</v>
      </c>
      <c r="S2451" s="16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8335</v>
      </c>
      <c r="R2452" t="s">
        <v>8351</v>
      </c>
      <c r="S2452" s="16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8335</v>
      </c>
      <c r="R2453" t="s">
        <v>8351</v>
      </c>
      <c r="S2453" s="16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8335</v>
      </c>
      <c r="R2454" t="s">
        <v>8351</v>
      </c>
      <c r="S2454" s="16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8335</v>
      </c>
      <c r="R2455" t="s">
        <v>8351</v>
      </c>
      <c r="S2455" s="16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8335</v>
      </c>
      <c r="R2456" t="s">
        <v>8351</v>
      </c>
      <c r="S2456" s="16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8335</v>
      </c>
      <c r="R2457" t="s">
        <v>8351</v>
      </c>
      <c r="S2457" s="16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8335</v>
      </c>
      <c r="R2458" t="s">
        <v>8351</v>
      </c>
      <c r="S2458" s="16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8335</v>
      </c>
      <c r="R2459" t="s">
        <v>8351</v>
      </c>
      <c r="S2459" s="16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8335</v>
      </c>
      <c r="R2460" t="s">
        <v>8351</v>
      </c>
      <c r="S2460" s="16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8335</v>
      </c>
      <c r="R2461" t="s">
        <v>8351</v>
      </c>
      <c r="S2461" s="16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8335</v>
      </c>
      <c r="R2462" t="s">
        <v>8351</v>
      </c>
      <c r="S2462" s="16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8324</v>
      </c>
      <c r="R2463" t="s">
        <v>8328</v>
      </c>
      <c r="S2463" s="16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8324</v>
      </c>
      <c r="R2464" t="s">
        <v>8328</v>
      </c>
      <c r="S2464" s="16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8324</v>
      </c>
      <c r="R2465" t="s">
        <v>8328</v>
      </c>
      <c r="S2465" s="16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8324</v>
      </c>
      <c r="R2466" t="s">
        <v>8328</v>
      </c>
      <c r="S2466" s="16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8324</v>
      </c>
      <c r="R2467" t="s">
        <v>8328</v>
      </c>
      <c r="S2467" s="16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8324</v>
      </c>
      <c r="R2468" t="s">
        <v>8328</v>
      </c>
      <c r="S2468" s="16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8324</v>
      </c>
      <c r="R2469" t="s">
        <v>8328</v>
      </c>
      <c r="S2469" s="16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8324</v>
      </c>
      <c r="R2470" t="s">
        <v>8328</v>
      </c>
      <c r="S2470" s="16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8324</v>
      </c>
      <c r="R2471" t="s">
        <v>8328</v>
      </c>
      <c r="S2471" s="16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8324</v>
      </c>
      <c r="R2472" t="s">
        <v>8328</v>
      </c>
      <c r="S2472" s="16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8324</v>
      </c>
      <c r="R2473" t="s">
        <v>8328</v>
      </c>
      <c r="S2473" s="16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8324</v>
      </c>
      <c r="R2474" t="s">
        <v>8328</v>
      </c>
      <c r="S2474" s="16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8324</v>
      </c>
      <c r="R2475" t="s">
        <v>8328</v>
      </c>
      <c r="S2475" s="16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8324</v>
      </c>
      <c r="R2476" t="s">
        <v>8328</v>
      </c>
      <c r="S2476" s="16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8324</v>
      </c>
      <c r="R2477" t="s">
        <v>8328</v>
      </c>
      <c r="S2477" s="16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8324</v>
      </c>
      <c r="R2478" t="s">
        <v>8328</v>
      </c>
      <c r="S2478" s="16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8324</v>
      </c>
      <c r="R2479" t="s">
        <v>8328</v>
      </c>
      <c r="S2479" s="16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8324</v>
      </c>
      <c r="R2480" t="s">
        <v>8328</v>
      </c>
      <c r="S2480" s="16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8324</v>
      </c>
      <c r="R2481" t="s">
        <v>8328</v>
      </c>
      <c r="S2481" s="16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8324</v>
      </c>
      <c r="R2482" t="s">
        <v>8328</v>
      </c>
      <c r="S2482" s="16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8324</v>
      </c>
      <c r="R2483" t="s">
        <v>8328</v>
      </c>
      <c r="S2483" s="16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8324</v>
      </c>
      <c r="R2484" t="s">
        <v>8328</v>
      </c>
      <c r="S2484" s="16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8324</v>
      </c>
      <c r="R2485" t="s">
        <v>8328</v>
      </c>
      <c r="S2485" s="16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8324</v>
      </c>
      <c r="R2486" t="s">
        <v>8328</v>
      </c>
      <c r="S2486" s="16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8324</v>
      </c>
      <c r="R2487" t="s">
        <v>8328</v>
      </c>
      <c r="S2487" s="16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8324</v>
      </c>
      <c r="R2488" t="s">
        <v>8328</v>
      </c>
      <c r="S2488" s="16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8324</v>
      </c>
      <c r="R2489" t="s">
        <v>8328</v>
      </c>
      <c r="S2489" s="16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8324</v>
      </c>
      <c r="R2490" t="s">
        <v>8328</v>
      </c>
      <c r="S2490" s="16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8324</v>
      </c>
      <c r="R2491" t="s">
        <v>8328</v>
      </c>
      <c r="S2491" s="16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8324</v>
      </c>
      <c r="R2492" t="s">
        <v>8328</v>
      </c>
      <c r="S2492" s="16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8324</v>
      </c>
      <c r="R2493" t="s">
        <v>8328</v>
      </c>
      <c r="S2493" s="16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8324</v>
      </c>
      <c r="R2494" t="s">
        <v>8328</v>
      </c>
      <c r="S2494" s="16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8324</v>
      </c>
      <c r="R2495" t="s">
        <v>8328</v>
      </c>
      <c r="S2495" s="16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8324</v>
      </c>
      <c r="R2496" t="s">
        <v>8328</v>
      </c>
      <c r="S2496" s="16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8324</v>
      </c>
      <c r="R2497" t="s">
        <v>8328</v>
      </c>
      <c r="S2497" s="16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8324</v>
      </c>
      <c r="R2498" t="s">
        <v>8328</v>
      </c>
      <c r="S2498" s="16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8324</v>
      </c>
      <c r="R2499" t="s">
        <v>8328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8324</v>
      </c>
      <c r="R2500" t="s">
        <v>8328</v>
      </c>
      <c r="S2500" s="16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8324</v>
      </c>
      <c r="R2501" t="s">
        <v>8328</v>
      </c>
      <c r="S2501" s="16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8324</v>
      </c>
      <c r="R2502" t="s">
        <v>8328</v>
      </c>
      <c r="S2502" s="16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8335</v>
      </c>
      <c r="R2503" t="s">
        <v>8352</v>
      </c>
      <c r="S2503" s="16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8335</v>
      </c>
      <c r="R2504" t="s">
        <v>8352</v>
      </c>
      <c r="S2504" s="16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8335</v>
      </c>
      <c r="R2505" t="s">
        <v>8352</v>
      </c>
      <c r="S2505" s="16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8335</v>
      </c>
      <c r="R2506" t="s">
        <v>8352</v>
      </c>
      <c r="S2506" s="16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8335</v>
      </c>
      <c r="R2507" t="s">
        <v>8352</v>
      </c>
      <c r="S2507" s="16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8335</v>
      </c>
      <c r="R2508" t="s">
        <v>8352</v>
      </c>
      <c r="S2508" s="16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8335</v>
      </c>
      <c r="R2509" t="s">
        <v>8352</v>
      </c>
      <c r="S2509" s="16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8335</v>
      </c>
      <c r="R2510" t="s">
        <v>8352</v>
      </c>
      <c r="S2510" s="16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8335</v>
      </c>
      <c r="R2511" t="s">
        <v>8352</v>
      </c>
      <c r="S2511" s="16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8335</v>
      </c>
      <c r="R2512" t="s">
        <v>8352</v>
      </c>
      <c r="S2512" s="16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8335</v>
      </c>
      <c r="R2513" t="s">
        <v>8352</v>
      </c>
      <c r="S2513" s="16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8335</v>
      </c>
      <c r="R2514" t="s">
        <v>8352</v>
      </c>
      <c r="S2514" s="16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8335</v>
      </c>
      <c r="R2515" t="s">
        <v>8352</v>
      </c>
      <c r="S2515" s="16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8335</v>
      </c>
      <c r="R2516" t="s">
        <v>8352</v>
      </c>
      <c r="S2516" s="16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8335</v>
      </c>
      <c r="R2517" t="s">
        <v>8352</v>
      </c>
      <c r="S2517" s="16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8335</v>
      </c>
      <c r="R2518" t="s">
        <v>8352</v>
      </c>
      <c r="S2518" s="16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8335</v>
      </c>
      <c r="R2519" t="s">
        <v>8352</v>
      </c>
      <c r="S2519" s="16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8335</v>
      </c>
      <c r="R2520" t="s">
        <v>8352</v>
      </c>
      <c r="S2520" s="16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8335</v>
      </c>
      <c r="R2521" t="s">
        <v>8352</v>
      </c>
      <c r="S2521" s="16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8335</v>
      </c>
      <c r="R2522" t="s">
        <v>8352</v>
      </c>
      <c r="S2522" s="16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8324</v>
      </c>
      <c r="R2523" t="s">
        <v>8353</v>
      </c>
      <c r="S2523" s="16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8324</v>
      </c>
      <c r="R2524" t="s">
        <v>8353</v>
      </c>
      <c r="S2524" s="16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8324</v>
      </c>
      <c r="R2525" t="s">
        <v>8353</v>
      </c>
      <c r="S2525" s="16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8324</v>
      </c>
      <c r="R2526" t="s">
        <v>8353</v>
      </c>
      <c r="S2526" s="16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8324</v>
      </c>
      <c r="R2527" t="s">
        <v>8353</v>
      </c>
      <c r="S2527" s="16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8324</v>
      </c>
      <c r="R2528" t="s">
        <v>8353</v>
      </c>
      <c r="S2528" s="16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8324</v>
      </c>
      <c r="R2529" t="s">
        <v>8353</v>
      </c>
      <c r="S2529" s="16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8324</v>
      </c>
      <c r="R2530" t="s">
        <v>8353</v>
      </c>
      <c r="S2530" s="16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8324</v>
      </c>
      <c r="R2531" t="s">
        <v>8353</v>
      </c>
      <c r="S2531" s="16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8324</v>
      </c>
      <c r="R2532" t="s">
        <v>8353</v>
      </c>
      <c r="S2532" s="16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8324</v>
      </c>
      <c r="R2533" t="s">
        <v>8353</v>
      </c>
      <c r="S2533" s="16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8324</v>
      </c>
      <c r="R2534" t="s">
        <v>8353</v>
      </c>
      <c r="S2534" s="16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8324</v>
      </c>
      <c r="R2535" t="s">
        <v>8353</v>
      </c>
      <c r="S2535" s="16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8324</v>
      </c>
      <c r="R2536" t="s">
        <v>8353</v>
      </c>
      <c r="S2536" s="16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8324</v>
      </c>
      <c r="R2537" t="s">
        <v>8353</v>
      </c>
      <c r="S2537" s="16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8324</v>
      </c>
      <c r="R2538" t="s">
        <v>8353</v>
      </c>
      <c r="S2538" s="16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8324</v>
      </c>
      <c r="R2539" t="s">
        <v>8353</v>
      </c>
      <c r="S2539" s="16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8324</v>
      </c>
      <c r="R2540" t="s">
        <v>8353</v>
      </c>
      <c r="S2540" s="16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8324</v>
      </c>
      <c r="R2541" t="s">
        <v>8353</v>
      </c>
      <c r="S2541" s="16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8324</v>
      </c>
      <c r="R2542" t="s">
        <v>8353</v>
      </c>
      <c r="S2542" s="16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8324</v>
      </c>
      <c r="R2543" t="s">
        <v>8353</v>
      </c>
      <c r="S2543" s="16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8324</v>
      </c>
      <c r="R2544" t="s">
        <v>8353</v>
      </c>
      <c r="S2544" s="16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8324</v>
      </c>
      <c r="R2545" t="s">
        <v>8353</v>
      </c>
      <c r="S2545" s="16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8324</v>
      </c>
      <c r="R2546" t="s">
        <v>8353</v>
      </c>
      <c r="S2546" s="16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8324</v>
      </c>
      <c r="R2547" t="s">
        <v>8353</v>
      </c>
      <c r="S2547" s="16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8324</v>
      </c>
      <c r="R2548" t="s">
        <v>8353</v>
      </c>
      <c r="S2548" s="16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8324</v>
      </c>
      <c r="R2549" t="s">
        <v>8353</v>
      </c>
      <c r="S2549" s="16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8324</v>
      </c>
      <c r="R2550" t="s">
        <v>8353</v>
      </c>
      <c r="S2550" s="16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8324</v>
      </c>
      <c r="R2551" t="s">
        <v>8353</v>
      </c>
      <c r="S2551" s="16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8324</v>
      </c>
      <c r="R2552" t="s">
        <v>8353</v>
      </c>
      <c r="S2552" s="16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8324</v>
      </c>
      <c r="R2553" t="s">
        <v>8353</v>
      </c>
      <c r="S2553" s="16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8324</v>
      </c>
      <c r="R2554" t="s">
        <v>8353</v>
      </c>
      <c r="S2554" s="16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8324</v>
      </c>
      <c r="R2555" t="s">
        <v>8353</v>
      </c>
      <c r="S2555" s="16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8324</v>
      </c>
      <c r="R2556" t="s">
        <v>8353</v>
      </c>
      <c r="S2556" s="16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8324</v>
      </c>
      <c r="R2557" t="s">
        <v>8353</v>
      </c>
      <c r="S2557" s="16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8324</v>
      </c>
      <c r="R2558" t="s">
        <v>8353</v>
      </c>
      <c r="S2558" s="16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8324</v>
      </c>
      <c r="R2559" t="s">
        <v>8353</v>
      </c>
      <c r="S2559" s="16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8324</v>
      </c>
      <c r="R2560" t="s">
        <v>8353</v>
      </c>
      <c r="S2560" s="16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8324</v>
      </c>
      <c r="R2561" t="s">
        <v>8353</v>
      </c>
      <c r="S2561" s="16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8324</v>
      </c>
      <c r="R2562" t="s">
        <v>8353</v>
      </c>
      <c r="S2562" s="16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8335</v>
      </c>
      <c r="R2563" t="s">
        <v>8336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8335</v>
      </c>
      <c r="R2564" t="s">
        <v>8336</v>
      </c>
      <c r="S2564" s="16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8335</v>
      </c>
      <c r="R2565" t="s">
        <v>8336</v>
      </c>
      <c r="S2565" s="16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8335</v>
      </c>
      <c r="R2566" t="s">
        <v>8336</v>
      </c>
      <c r="S2566" s="16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8335</v>
      </c>
      <c r="R2567" t="s">
        <v>8336</v>
      </c>
      <c r="S2567" s="16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8335</v>
      </c>
      <c r="R2568" t="s">
        <v>8336</v>
      </c>
      <c r="S2568" s="16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8335</v>
      </c>
      <c r="R2569" t="s">
        <v>8336</v>
      </c>
      <c r="S2569" s="16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8335</v>
      </c>
      <c r="R2570" t="s">
        <v>8336</v>
      </c>
      <c r="S2570" s="16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8335</v>
      </c>
      <c r="R2571" t="s">
        <v>8336</v>
      </c>
      <c r="S2571" s="16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8335</v>
      </c>
      <c r="R2572" t="s">
        <v>8336</v>
      </c>
      <c r="S2572" s="16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8335</v>
      </c>
      <c r="R2573" t="s">
        <v>8336</v>
      </c>
      <c r="S2573" s="16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8335</v>
      </c>
      <c r="R2574" t="s">
        <v>8336</v>
      </c>
      <c r="S2574" s="16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8335</v>
      </c>
      <c r="R2575" t="s">
        <v>8336</v>
      </c>
      <c r="S2575" s="16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8335</v>
      </c>
      <c r="R2576" t="s">
        <v>8336</v>
      </c>
      <c r="S2576" s="16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8335</v>
      </c>
      <c r="R2577" t="s">
        <v>8336</v>
      </c>
      <c r="S2577" s="16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8335</v>
      </c>
      <c r="R2578" t="s">
        <v>8336</v>
      </c>
      <c r="S2578" s="16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8335</v>
      </c>
      <c r="R2579" t="s">
        <v>8336</v>
      </c>
      <c r="S2579" s="16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8335</v>
      </c>
      <c r="R2580" t="s">
        <v>8336</v>
      </c>
      <c r="S2580" s="16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8335</v>
      </c>
      <c r="R2581" t="s">
        <v>8336</v>
      </c>
      <c r="S2581" s="16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8335</v>
      </c>
      <c r="R2582" t="s">
        <v>8336</v>
      </c>
      <c r="S2582" s="16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8335</v>
      </c>
      <c r="R2583" t="s">
        <v>8336</v>
      </c>
      <c r="S2583" s="16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8335</v>
      </c>
      <c r="R2584" t="s">
        <v>8336</v>
      </c>
      <c r="S2584" s="16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8335</v>
      </c>
      <c r="R2585" t="s">
        <v>8336</v>
      </c>
      <c r="S2585" s="16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8335</v>
      </c>
      <c r="R2586" t="s">
        <v>8336</v>
      </c>
      <c r="S2586" s="16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8335</v>
      </c>
      <c r="R2587" t="s">
        <v>8336</v>
      </c>
      <c r="S2587" s="16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8335</v>
      </c>
      <c r="R2588" t="s">
        <v>8336</v>
      </c>
      <c r="S2588" s="16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8335</v>
      </c>
      <c r="R2589" t="s">
        <v>8336</v>
      </c>
      <c r="S2589" s="16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8335</v>
      </c>
      <c r="R2590" t="s">
        <v>8336</v>
      </c>
      <c r="S2590" s="16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8335</v>
      </c>
      <c r="R2591" t="s">
        <v>8336</v>
      </c>
      <c r="S2591" s="16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8335</v>
      </c>
      <c r="R2592" t="s">
        <v>8336</v>
      </c>
      <c r="S2592" s="16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8335</v>
      </c>
      <c r="R2593" t="s">
        <v>8336</v>
      </c>
      <c r="S2593" s="16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8335</v>
      </c>
      <c r="R2594" t="s">
        <v>8336</v>
      </c>
      <c r="S2594" s="16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8335</v>
      </c>
      <c r="R2595" t="s">
        <v>8336</v>
      </c>
      <c r="S2595" s="16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8335</v>
      </c>
      <c r="R2596" t="s">
        <v>8336</v>
      </c>
      <c r="S2596" s="16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8335</v>
      </c>
      <c r="R2597" t="s">
        <v>8336</v>
      </c>
      <c r="S2597" s="16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8335</v>
      </c>
      <c r="R2598" t="s">
        <v>8336</v>
      </c>
      <c r="S2598" s="16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8335</v>
      </c>
      <c r="R2599" t="s">
        <v>8336</v>
      </c>
      <c r="S2599" s="16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8335</v>
      </c>
      <c r="R2600" t="s">
        <v>8336</v>
      </c>
      <c r="S2600" s="16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8335</v>
      </c>
      <c r="R2601" t="s">
        <v>8336</v>
      </c>
      <c r="S2601" s="16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8335</v>
      </c>
      <c r="R2602" t="s">
        <v>8336</v>
      </c>
      <c r="S2602" s="16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8318</v>
      </c>
      <c r="R2603" t="s">
        <v>8354</v>
      </c>
      <c r="S2603" s="16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8318</v>
      </c>
      <c r="R2604" t="s">
        <v>8354</v>
      </c>
      <c r="S2604" s="16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8318</v>
      </c>
      <c r="R2605" t="s">
        <v>8354</v>
      </c>
      <c r="S2605" s="16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8318</v>
      </c>
      <c r="R2606" t="s">
        <v>8354</v>
      </c>
      <c r="S2606" s="16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8318</v>
      </c>
      <c r="R2607" t="s">
        <v>8354</v>
      </c>
      <c r="S2607" s="16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8318</v>
      </c>
      <c r="R2608" t="s">
        <v>8354</v>
      </c>
      <c r="S2608" s="16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8318</v>
      </c>
      <c r="R2609" t="s">
        <v>8354</v>
      </c>
      <c r="S2609" s="16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8318</v>
      </c>
      <c r="R2610" t="s">
        <v>8354</v>
      </c>
      <c r="S2610" s="16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8318</v>
      </c>
      <c r="R2611" t="s">
        <v>8354</v>
      </c>
      <c r="S2611" s="16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8318</v>
      </c>
      <c r="R2612" t="s">
        <v>8354</v>
      </c>
      <c r="S2612" s="16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8318</v>
      </c>
      <c r="R2613" t="s">
        <v>8354</v>
      </c>
      <c r="S2613" s="16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8318</v>
      </c>
      <c r="R2614" t="s">
        <v>8354</v>
      </c>
      <c r="S2614" s="16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8318</v>
      </c>
      <c r="R2615" t="s">
        <v>8354</v>
      </c>
      <c r="S2615" s="16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8318</v>
      </c>
      <c r="R2616" t="s">
        <v>8354</v>
      </c>
      <c r="S2616" s="16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8318</v>
      </c>
      <c r="R2617" t="s">
        <v>8354</v>
      </c>
      <c r="S2617" s="16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8318</v>
      </c>
      <c r="R2618" t="s">
        <v>8354</v>
      </c>
      <c r="S2618" s="16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8318</v>
      </c>
      <c r="R2619" t="s">
        <v>8354</v>
      </c>
      <c r="S2619" s="16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8318</v>
      </c>
      <c r="R2620" t="s">
        <v>8354</v>
      </c>
      <c r="S2620" s="16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8318</v>
      </c>
      <c r="R2621" t="s">
        <v>8354</v>
      </c>
      <c r="S2621" s="16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8318</v>
      </c>
      <c r="R2622" t="s">
        <v>8354</v>
      </c>
      <c r="S2622" s="16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8318</v>
      </c>
      <c r="R2623" t="s">
        <v>8354</v>
      </c>
      <c r="S2623" s="16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8318</v>
      </c>
      <c r="R2624" t="s">
        <v>8354</v>
      </c>
      <c r="S2624" s="16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8318</v>
      </c>
      <c r="R2625" t="s">
        <v>8354</v>
      </c>
      <c r="S2625" s="16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8318</v>
      </c>
      <c r="R2626" t="s">
        <v>8354</v>
      </c>
      <c r="S2626" s="16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8318</v>
      </c>
      <c r="R2627" t="s">
        <v>8354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8318</v>
      </c>
      <c r="R2628" t="s">
        <v>8354</v>
      </c>
      <c r="S2628" s="16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8318</v>
      </c>
      <c r="R2629" t="s">
        <v>8354</v>
      </c>
      <c r="S2629" s="16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8318</v>
      </c>
      <c r="R2630" t="s">
        <v>8354</v>
      </c>
      <c r="S2630" s="16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8318</v>
      </c>
      <c r="R2631" t="s">
        <v>8354</v>
      </c>
      <c r="S2631" s="16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8318</v>
      </c>
      <c r="R2632" t="s">
        <v>8354</v>
      </c>
      <c r="S2632" s="16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8318</v>
      </c>
      <c r="R2633" t="s">
        <v>8354</v>
      </c>
      <c r="S2633" s="16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8318</v>
      </c>
      <c r="R2634" t="s">
        <v>8354</v>
      </c>
      <c r="S2634" s="16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8318</v>
      </c>
      <c r="R2635" t="s">
        <v>8354</v>
      </c>
      <c r="S2635" s="16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8318</v>
      </c>
      <c r="R2636" t="s">
        <v>8354</v>
      </c>
      <c r="S2636" s="16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8318</v>
      </c>
      <c r="R2637" t="s">
        <v>8354</v>
      </c>
      <c r="S2637" s="16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8318</v>
      </c>
      <c r="R2638" t="s">
        <v>8354</v>
      </c>
      <c r="S2638" s="16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8318</v>
      </c>
      <c r="R2639" t="s">
        <v>8354</v>
      </c>
      <c r="S2639" s="16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8318</v>
      </c>
      <c r="R2640" t="s">
        <v>8354</v>
      </c>
      <c r="S2640" s="16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8318</v>
      </c>
      <c r="R2641" t="s">
        <v>8354</v>
      </c>
      <c r="S2641" s="16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8318</v>
      </c>
      <c r="R2642" t="s">
        <v>8354</v>
      </c>
      <c r="S2642" s="16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8318</v>
      </c>
      <c r="R2643" t="s">
        <v>8354</v>
      </c>
      <c r="S2643" s="16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8318</v>
      </c>
      <c r="R2644" t="s">
        <v>8354</v>
      </c>
      <c r="S2644" s="16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8318</v>
      </c>
      <c r="R2645" t="s">
        <v>8354</v>
      </c>
      <c r="S2645" s="16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8318</v>
      </c>
      <c r="R2646" t="s">
        <v>8354</v>
      </c>
      <c r="S2646" s="16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8318</v>
      </c>
      <c r="R2647" t="s">
        <v>8354</v>
      </c>
      <c r="S2647" s="16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8318</v>
      </c>
      <c r="R2648" t="s">
        <v>8354</v>
      </c>
      <c r="S2648" s="16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8318</v>
      </c>
      <c r="R2649" t="s">
        <v>8354</v>
      </c>
      <c r="S2649" s="16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8318</v>
      </c>
      <c r="R2650" t="s">
        <v>8354</v>
      </c>
      <c r="S2650" s="16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8318</v>
      </c>
      <c r="R2651" t="s">
        <v>8354</v>
      </c>
      <c r="S2651" s="16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8318</v>
      </c>
      <c r="R2652" t="s">
        <v>8354</v>
      </c>
      <c r="S2652" s="16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8318</v>
      </c>
      <c r="R2653" t="s">
        <v>8354</v>
      </c>
      <c r="S2653" s="16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8318</v>
      </c>
      <c r="R2654" t="s">
        <v>8354</v>
      </c>
      <c r="S2654" s="16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8318</v>
      </c>
      <c r="R2655" t="s">
        <v>8354</v>
      </c>
      <c r="S2655" s="16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8318</v>
      </c>
      <c r="R2656" t="s">
        <v>8354</v>
      </c>
      <c r="S2656" s="16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8318</v>
      </c>
      <c r="R2657" t="s">
        <v>8354</v>
      </c>
      <c r="S2657" s="16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8318</v>
      </c>
      <c r="R2658" t="s">
        <v>8354</v>
      </c>
      <c r="S2658" s="16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8318</v>
      </c>
      <c r="R2659" t="s">
        <v>8354</v>
      </c>
      <c r="S2659" s="16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8318</v>
      </c>
      <c r="R2660" t="s">
        <v>8354</v>
      </c>
      <c r="S2660" s="16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8318</v>
      </c>
      <c r="R2661" t="s">
        <v>8354</v>
      </c>
      <c r="S2661" s="16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8318</v>
      </c>
      <c r="R2662" t="s">
        <v>8354</v>
      </c>
      <c r="S2662" s="16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8318</v>
      </c>
      <c r="R2663" t="s">
        <v>8355</v>
      </c>
      <c r="S2663" s="16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8318</v>
      </c>
      <c r="R2664" t="s">
        <v>8355</v>
      </c>
      <c r="S2664" s="16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8318</v>
      </c>
      <c r="R2665" t="s">
        <v>8355</v>
      </c>
      <c r="S2665" s="16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8318</v>
      </c>
      <c r="R2666" t="s">
        <v>8355</v>
      </c>
      <c r="S2666" s="16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8318</v>
      </c>
      <c r="R2667" t="s">
        <v>8355</v>
      </c>
      <c r="S2667" s="16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8318</v>
      </c>
      <c r="R2668" t="s">
        <v>8355</v>
      </c>
      <c r="S2668" s="16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8318</v>
      </c>
      <c r="R2669" t="s">
        <v>8355</v>
      </c>
      <c r="S2669" s="16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8318</v>
      </c>
      <c r="R2670" t="s">
        <v>8355</v>
      </c>
      <c r="S2670" s="16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8318</v>
      </c>
      <c r="R2671" t="s">
        <v>8355</v>
      </c>
      <c r="S2671" s="16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8318</v>
      </c>
      <c r="R2672" t="s">
        <v>8355</v>
      </c>
      <c r="S2672" s="16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8318</v>
      </c>
      <c r="R2673" t="s">
        <v>8355</v>
      </c>
      <c r="S2673" s="16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8318</v>
      </c>
      <c r="R2674" t="s">
        <v>8355</v>
      </c>
      <c r="S2674" s="16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8318</v>
      </c>
      <c r="R2675" t="s">
        <v>8355</v>
      </c>
      <c r="S2675" s="16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8318</v>
      </c>
      <c r="R2676" t="s">
        <v>8355</v>
      </c>
      <c r="S2676" s="16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8318</v>
      </c>
      <c r="R2677" t="s">
        <v>8355</v>
      </c>
      <c r="S2677" s="16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8318</v>
      </c>
      <c r="R2678" t="s">
        <v>8355</v>
      </c>
      <c r="S2678" s="16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8318</v>
      </c>
      <c r="R2679" t="s">
        <v>8355</v>
      </c>
      <c r="S2679" s="16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8318</v>
      </c>
      <c r="R2680" t="s">
        <v>8355</v>
      </c>
      <c r="S2680" s="16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8318</v>
      </c>
      <c r="R2681" t="s">
        <v>8355</v>
      </c>
      <c r="S2681" s="16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8318</v>
      </c>
      <c r="R2682" t="s">
        <v>8355</v>
      </c>
      <c r="S2682" s="16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8335</v>
      </c>
      <c r="R2683" t="s">
        <v>8336</v>
      </c>
      <c r="S2683" s="16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8335</v>
      </c>
      <c r="R2684" t="s">
        <v>8336</v>
      </c>
      <c r="S2684" s="16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8335</v>
      </c>
      <c r="R2685" t="s">
        <v>8336</v>
      </c>
      <c r="S2685" s="16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8335</v>
      </c>
      <c r="R2686" t="s">
        <v>8336</v>
      </c>
      <c r="S2686" s="16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8335</v>
      </c>
      <c r="R2687" t="s">
        <v>8336</v>
      </c>
      <c r="S2687" s="16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8335</v>
      </c>
      <c r="R2688" t="s">
        <v>8336</v>
      </c>
      <c r="S2688" s="16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8335</v>
      </c>
      <c r="R2689" t="s">
        <v>8336</v>
      </c>
      <c r="S2689" s="16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8335</v>
      </c>
      <c r="R2690" t="s">
        <v>8336</v>
      </c>
      <c r="S2690" s="16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8335</v>
      </c>
      <c r="R2691" t="s">
        <v>8336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8335</v>
      </c>
      <c r="R2692" t="s">
        <v>8336</v>
      </c>
      <c r="S2692" s="16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8335</v>
      </c>
      <c r="R2693" t="s">
        <v>8336</v>
      </c>
      <c r="S2693" s="16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8335</v>
      </c>
      <c r="R2694" t="s">
        <v>8336</v>
      </c>
      <c r="S2694" s="16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8335</v>
      </c>
      <c r="R2695" t="s">
        <v>8336</v>
      </c>
      <c r="S2695" s="16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8335</v>
      </c>
      <c r="R2696" t="s">
        <v>8336</v>
      </c>
      <c r="S2696" s="16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8335</v>
      </c>
      <c r="R2697" t="s">
        <v>8336</v>
      </c>
      <c r="S2697" s="16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8335</v>
      </c>
      <c r="R2698" t="s">
        <v>8336</v>
      </c>
      <c r="S2698" s="16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8335</v>
      </c>
      <c r="R2699" t="s">
        <v>8336</v>
      </c>
      <c r="S2699" s="16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8335</v>
      </c>
      <c r="R2700" t="s">
        <v>8336</v>
      </c>
      <c r="S2700" s="16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8335</v>
      </c>
      <c r="R2701" t="s">
        <v>8336</v>
      </c>
      <c r="S2701" s="16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8335</v>
      </c>
      <c r="R2702" t="s">
        <v>8336</v>
      </c>
      <c r="S2702" s="16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8316</v>
      </c>
      <c r="R2703" t="s">
        <v>8356</v>
      </c>
      <c r="S2703" s="16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8316</v>
      </c>
      <c r="R2704" t="s">
        <v>8356</v>
      </c>
      <c r="S2704" s="16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8316</v>
      </c>
      <c r="R2705" t="s">
        <v>8356</v>
      </c>
      <c r="S2705" s="16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8316</v>
      </c>
      <c r="R2706" t="s">
        <v>8356</v>
      </c>
      <c r="S2706" s="16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8316</v>
      </c>
      <c r="R2707" t="s">
        <v>8356</v>
      </c>
      <c r="S2707" s="16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8316</v>
      </c>
      <c r="R2708" t="s">
        <v>8356</v>
      </c>
      <c r="S2708" s="16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8316</v>
      </c>
      <c r="R2709" t="s">
        <v>8356</v>
      </c>
      <c r="S2709" s="16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8316</v>
      </c>
      <c r="R2710" t="s">
        <v>8356</v>
      </c>
      <c r="S2710" s="16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8316</v>
      </c>
      <c r="R2711" t="s">
        <v>8356</v>
      </c>
      <c r="S2711" s="16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8316</v>
      </c>
      <c r="R2712" t="s">
        <v>8356</v>
      </c>
      <c r="S2712" s="16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8316</v>
      </c>
      <c r="R2713" t="s">
        <v>8356</v>
      </c>
      <c r="S2713" s="16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8316</v>
      </c>
      <c r="R2714" t="s">
        <v>8356</v>
      </c>
      <c r="S2714" s="16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8316</v>
      </c>
      <c r="R2715" t="s">
        <v>8356</v>
      </c>
      <c r="S2715" s="16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8316</v>
      </c>
      <c r="R2716" t="s">
        <v>8356</v>
      </c>
      <c r="S2716" s="16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8316</v>
      </c>
      <c r="R2717" t="s">
        <v>8356</v>
      </c>
      <c r="S2717" s="16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8316</v>
      </c>
      <c r="R2718" t="s">
        <v>8356</v>
      </c>
      <c r="S2718" s="16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8316</v>
      </c>
      <c r="R2719" t="s">
        <v>8356</v>
      </c>
      <c r="S2719" s="16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8316</v>
      </c>
      <c r="R2720" t="s">
        <v>8356</v>
      </c>
      <c r="S2720" s="16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8316</v>
      </c>
      <c r="R2721" t="s">
        <v>8356</v>
      </c>
      <c r="S2721" s="16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8316</v>
      </c>
      <c r="R2722" t="s">
        <v>8356</v>
      </c>
      <c r="S2722" s="16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8318</v>
      </c>
      <c r="R2723" t="s">
        <v>8348</v>
      </c>
      <c r="S2723" s="16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8318</v>
      </c>
      <c r="R2724" t="s">
        <v>8348</v>
      </c>
      <c r="S2724" s="16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8318</v>
      </c>
      <c r="R2725" t="s">
        <v>8348</v>
      </c>
      <c r="S2725" s="16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8318</v>
      </c>
      <c r="R2726" t="s">
        <v>8348</v>
      </c>
      <c r="S2726" s="16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8318</v>
      </c>
      <c r="R2727" t="s">
        <v>8348</v>
      </c>
      <c r="S2727" s="16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8318</v>
      </c>
      <c r="R2728" t="s">
        <v>8348</v>
      </c>
      <c r="S2728" s="16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8318</v>
      </c>
      <c r="R2729" t="s">
        <v>8348</v>
      </c>
      <c r="S2729" s="16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8318</v>
      </c>
      <c r="R2730" t="s">
        <v>8348</v>
      </c>
      <c r="S2730" s="16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8318</v>
      </c>
      <c r="R2731" t="s">
        <v>8348</v>
      </c>
      <c r="S2731" s="16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8318</v>
      </c>
      <c r="R2732" t="s">
        <v>8348</v>
      </c>
      <c r="S2732" s="16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8318</v>
      </c>
      <c r="R2733" t="s">
        <v>8348</v>
      </c>
      <c r="S2733" s="16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8318</v>
      </c>
      <c r="R2734" t="s">
        <v>8348</v>
      </c>
      <c r="S2734" s="16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8318</v>
      </c>
      <c r="R2735" t="s">
        <v>8348</v>
      </c>
      <c r="S2735" s="16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8318</v>
      </c>
      <c r="R2736" t="s">
        <v>8348</v>
      </c>
      <c r="S2736" s="16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8318</v>
      </c>
      <c r="R2737" t="s">
        <v>8348</v>
      </c>
      <c r="S2737" s="16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8318</v>
      </c>
      <c r="R2738" t="s">
        <v>8348</v>
      </c>
      <c r="S2738" s="16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8318</v>
      </c>
      <c r="R2739" t="s">
        <v>8348</v>
      </c>
      <c r="S2739" s="16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8318</v>
      </c>
      <c r="R2740" t="s">
        <v>8348</v>
      </c>
      <c r="S2740" s="16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8318</v>
      </c>
      <c r="R2741" t="s">
        <v>8348</v>
      </c>
      <c r="S2741" s="16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8318</v>
      </c>
      <c r="R2742" t="s">
        <v>8348</v>
      </c>
      <c r="S2742" s="16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8321</v>
      </c>
      <c r="R2743" t="s">
        <v>8357</v>
      </c>
      <c r="S2743" s="16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8321</v>
      </c>
      <c r="R2744" t="s">
        <v>8357</v>
      </c>
      <c r="S2744" s="16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8321</v>
      </c>
      <c r="R2745" t="s">
        <v>8357</v>
      </c>
      <c r="S2745" s="16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8321</v>
      </c>
      <c r="R2746" t="s">
        <v>8357</v>
      </c>
      <c r="S2746" s="16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8321</v>
      </c>
      <c r="R2747" t="s">
        <v>8357</v>
      </c>
      <c r="S2747" s="16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8321</v>
      </c>
      <c r="R2748" t="s">
        <v>8357</v>
      </c>
      <c r="S2748" s="16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8321</v>
      </c>
      <c r="R2749" t="s">
        <v>8357</v>
      </c>
      <c r="S2749" s="16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8321</v>
      </c>
      <c r="R2750" t="s">
        <v>8357</v>
      </c>
      <c r="S2750" s="16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8321</v>
      </c>
      <c r="R2751" t="s">
        <v>8357</v>
      </c>
      <c r="S2751" s="16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8321</v>
      </c>
      <c r="R2752" t="s">
        <v>8357</v>
      </c>
      <c r="S2752" s="16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8321</v>
      </c>
      <c r="R2753" t="s">
        <v>8357</v>
      </c>
      <c r="S2753" s="16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8321</v>
      </c>
      <c r="R2754" t="s">
        <v>8357</v>
      </c>
      <c r="S2754" s="16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8321</v>
      </c>
      <c r="R2755" t="s">
        <v>8357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8321</v>
      </c>
      <c r="R2756" t="s">
        <v>8357</v>
      </c>
      <c r="S2756" s="16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8321</v>
      </c>
      <c r="R2757" t="s">
        <v>8357</v>
      </c>
      <c r="S2757" s="16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8321</v>
      </c>
      <c r="R2758" t="s">
        <v>8357</v>
      </c>
      <c r="S2758" s="16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8321</v>
      </c>
      <c r="R2759" t="s">
        <v>8357</v>
      </c>
      <c r="S2759" s="16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8321</v>
      </c>
      <c r="R2760" t="s">
        <v>8357</v>
      </c>
      <c r="S2760" s="16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8321</v>
      </c>
      <c r="R2761" t="s">
        <v>8357</v>
      </c>
      <c r="S2761" s="16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8321</v>
      </c>
      <c r="R2762" t="s">
        <v>8357</v>
      </c>
      <c r="S2762" s="16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8321</v>
      </c>
      <c r="R2763" t="s">
        <v>8357</v>
      </c>
      <c r="S2763" s="16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8321</v>
      </c>
      <c r="R2764" t="s">
        <v>8357</v>
      </c>
      <c r="S2764" s="16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8321</v>
      </c>
      <c r="R2765" t="s">
        <v>8357</v>
      </c>
      <c r="S2765" s="16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8321</v>
      </c>
      <c r="R2766" t="s">
        <v>8357</v>
      </c>
      <c r="S2766" s="16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8321</v>
      </c>
      <c r="R2767" t="s">
        <v>8357</v>
      </c>
      <c r="S2767" s="16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8321</v>
      </c>
      <c r="R2768" t="s">
        <v>8357</v>
      </c>
      <c r="S2768" s="16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8321</v>
      </c>
      <c r="R2769" t="s">
        <v>8357</v>
      </c>
      <c r="S2769" s="16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8321</v>
      </c>
      <c r="R2770" t="s">
        <v>8357</v>
      </c>
      <c r="S2770" s="16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8321</v>
      </c>
      <c r="R2771" t="s">
        <v>8357</v>
      </c>
      <c r="S2771" s="16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8321</v>
      </c>
      <c r="R2772" t="s">
        <v>8357</v>
      </c>
      <c r="S2772" s="16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8321</v>
      </c>
      <c r="R2773" t="s">
        <v>8357</v>
      </c>
      <c r="S2773" s="16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8321</v>
      </c>
      <c r="R2774" t="s">
        <v>8357</v>
      </c>
      <c r="S2774" s="16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8321</v>
      </c>
      <c r="R2775" t="s">
        <v>8357</v>
      </c>
      <c r="S2775" s="16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8321</v>
      </c>
      <c r="R2776" t="s">
        <v>8357</v>
      </c>
      <c r="S2776" s="16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8321</v>
      </c>
      <c r="R2777" t="s">
        <v>8357</v>
      </c>
      <c r="S2777" s="16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8321</v>
      </c>
      <c r="R2778" t="s">
        <v>8357</v>
      </c>
      <c r="S2778" s="16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8321</v>
      </c>
      <c r="R2779" t="s">
        <v>8357</v>
      </c>
      <c r="S2779" s="16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8321</v>
      </c>
      <c r="R2780" t="s">
        <v>8357</v>
      </c>
      <c r="S2780" s="16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8321</v>
      </c>
      <c r="R2781" t="s">
        <v>8357</v>
      </c>
      <c r="S2781" s="16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8321</v>
      </c>
      <c r="R2782" t="s">
        <v>8357</v>
      </c>
      <c r="S2782" s="16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8316</v>
      </c>
      <c r="R2783" t="s">
        <v>8317</v>
      </c>
      <c r="S2783" s="16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8316</v>
      </c>
      <c r="R2784" t="s">
        <v>8317</v>
      </c>
      <c r="S2784" s="16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8316</v>
      </c>
      <c r="R2785" t="s">
        <v>8317</v>
      </c>
      <c r="S2785" s="16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8316</v>
      </c>
      <c r="R2786" t="s">
        <v>8317</v>
      </c>
      <c r="S2786" s="16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8316</v>
      </c>
      <c r="R2787" t="s">
        <v>8317</v>
      </c>
      <c r="S2787" s="16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8316</v>
      </c>
      <c r="R2788" t="s">
        <v>8317</v>
      </c>
      <c r="S2788" s="16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8316</v>
      </c>
      <c r="R2789" t="s">
        <v>8317</v>
      </c>
      <c r="S2789" s="16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8316</v>
      </c>
      <c r="R2790" t="s">
        <v>8317</v>
      </c>
      <c r="S2790" s="16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8316</v>
      </c>
      <c r="R2791" t="s">
        <v>8317</v>
      </c>
      <c r="S2791" s="16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8316</v>
      </c>
      <c r="R2792" t="s">
        <v>8317</v>
      </c>
      <c r="S2792" s="16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8316</v>
      </c>
      <c r="R2793" t="s">
        <v>8317</v>
      </c>
      <c r="S2793" s="16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8316</v>
      </c>
      <c r="R2794" t="s">
        <v>8317</v>
      </c>
      <c r="S2794" s="16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8316</v>
      </c>
      <c r="R2795" t="s">
        <v>8317</v>
      </c>
      <c r="S2795" s="16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8316</v>
      </c>
      <c r="R2796" t="s">
        <v>8317</v>
      </c>
      <c r="S2796" s="16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8316</v>
      </c>
      <c r="R2797" t="s">
        <v>8317</v>
      </c>
      <c r="S2797" s="16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8316</v>
      </c>
      <c r="R2798" t="s">
        <v>8317</v>
      </c>
      <c r="S2798" s="16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8316</v>
      </c>
      <c r="R2799" t="s">
        <v>8317</v>
      </c>
      <c r="S2799" s="16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8316</v>
      </c>
      <c r="R2800" t="s">
        <v>8317</v>
      </c>
      <c r="S2800" s="16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8316</v>
      </c>
      <c r="R2801" t="s">
        <v>8317</v>
      </c>
      <c r="S2801" s="16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8316</v>
      </c>
      <c r="R2802" t="s">
        <v>8317</v>
      </c>
      <c r="S2802" s="16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8316</v>
      </c>
      <c r="R2803" t="s">
        <v>8317</v>
      </c>
      <c r="S2803" s="16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8316</v>
      </c>
      <c r="R2804" t="s">
        <v>8317</v>
      </c>
      <c r="S2804" s="16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8316</v>
      </c>
      <c r="R2805" t="s">
        <v>8317</v>
      </c>
      <c r="S2805" s="16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8316</v>
      </c>
      <c r="R2806" t="s">
        <v>8317</v>
      </c>
      <c r="S2806" s="16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8316</v>
      </c>
      <c r="R2807" t="s">
        <v>8317</v>
      </c>
      <c r="S2807" s="16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8316</v>
      </c>
      <c r="R2808" t="s">
        <v>8317</v>
      </c>
      <c r="S2808" s="16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8316</v>
      </c>
      <c r="R2809" t="s">
        <v>8317</v>
      </c>
      <c r="S2809" s="16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8316</v>
      </c>
      <c r="R2810" t="s">
        <v>8317</v>
      </c>
      <c r="S2810" s="16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8316</v>
      </c>
      <c r="R2811" t="s">
        <v>8317</v>
      </c>
      <c r="S2811" s="16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8316</v>
      </c>
      <c r="R2812" t="s">
        <v>8317</v>
      </c>
      <c r="S2812" s="16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8316</v>
      </c>
      <c r="R2813" t="s">
        <v>8317</v>
      </c>
      <c r="S2813" s="16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8316</v>
      </c>
      <c r="R2814" t="s">
        <v>8317</v>
      </c>
      <c r="S2814" s="16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8316</v>
      </c>
      <c r="R2815" t="s">
        <v>8317</v>
      </c>
      <c r="S2815" s="16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8316</v>
      </c>
      <c r="R2816" t="s">
        <v>8317</v>
      </c>
      <c r="S2816" s="16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8316</v>
      </c>
      <c r="R2817" t="s">
        <v>8317</v>
      </c>
      <c r="S2817" s="16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8316</v>
      </c>
      <c r="R2818" t="s">
        <v>8317</v>
      </c>
      <c r="S2818" s="16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8316</v>
      </c>
      <c r="R2819" t="s">
        <v>8317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8316</v>
      </c>
      <c r="R2820" t="s">
        <v>8317</v>
      </c>
      <c r="S2820" s="16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8316</v>
      </c>
      <c r="R2821" t="s">
        <v>8317</v>
      </c>
      <c r="S2821" s="16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8316</v>
      </c>
      <c r="R2822" t="s">
        <v>8317</v>
      </c>
      <c r="S2822" s="16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8316</v>
      </c>
      <c r="R2823" t="s">
        <v>8317</v>
      </c>
      <c r="S2823" s="16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8316</v>
      </c>
      <c r="R2824" t="s">
        <v>8317</v>
      </c>
      <c r="S2824" s="16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8316</v>
      </c>
      <c r="R2825" t="s">
        <v>8317</v>
      </c>
      <c r="S2825" s="16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8316</v>
      </c>
      <c r="R2826" t="s">
        <v>8317</v>
      </c>
      <c r="S2826" s="16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8316</v>
      </c>
      <c r="R2827" t="s">
        <v>8317</v>
      </c>
      <c r="S2827" s="16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8316</v>
      </c>
      <c r="R2828" t="s">
        <v>8317</v>
      </c>
      <c r="S2828" s="16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8316</v>
      </c>
      <c r="R2829" t="s">
        <v>8317</v>
      </c>
      <c r="S2829" s="16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8316</v>
      </c>
      <c r="R2830" t="s">
        <v>8317</v>
      </c>
      <c r="S2830" s="16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8316</v>
      </c>
      <c r="R2831" t="s">
        <v>8317</v>
      </c>
      <c r="S2831" s="16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8316</v>
      </c>
      <c r="R2832" t="s">
        <v>8317</v>
      </c>
      <c r="S2832" s="16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8316</v>
      </c>
      <c r="R2833" t="s">
        <v>8317</v>
      </c>
      <c r="S2833" s="16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8316</v>
      </c>
      <c r="R2834" t="s">
        <v>8317</v>
      </c>
      <c r="S2834" s="16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8316</v>
      </c>
      <c r="R2835" t="s">
        <v>8317</v>
      </c>
      <c r="S2835" s="16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8316</v>
      </c>
      <c r="R2836" t="s">
        <v>8317</v>
      </c>
      <c r="S2836" s="16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8316</v>
      </c>
      <c r="R2837" t="s">
        <v>8317</v>
      </c>
      <c r="S2837" s="16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8316</v>
      </c>
      <c r="R2838" t="s">
        <v>8317</v>
      </c>
      <c r="S2838" s="16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8316</v>
      </c>
      <c r="R2839" t="s">
        <v>8317</v>
      </c>
      <c r="S2839" s="16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8316</v>
      </c>
      <c r="R2840" t="s">
        <v>8317</v>
      </c>
      <c r="S2840" s="16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8316</v>
      </c>
      <c r="R2841" t="s">
        <v>8317</v>
      </c>
      <c r="S2841" s="16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8316</v>
      </c>
      <c r="R2842" t="s">
        <v>8317</v>
      </c>
      <c r="S2842" s="16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8316</v>
      </c>
      <c r="R2843" t="s">
        <v>8317</v>
      </c>
      <c r="S2843" s="16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8316</v>
      </c>
      <c r="R2844" t="s">
        <v>8317</v>
      </c>
      <c r="S2844" s="16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8316</v>
      </c>
      <c r="R2845" t="s">
        <v>8317</v>
      </c>
      <c r="S2845" s="16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8316</v>
      </c>
      <c r="R2846" t="s">
        <v>8317</v>
      </c>
      <c r="S2846" s="16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8316</v>
      </c>
      <c r="R2847" t="s">
        <v>8317</v>
      </c>
      <c r="S2847" s="16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8316</v>
      </c>
      <c r="R2848" t="s">
        <v>8317</v>
      </c>
      <c r="S2848" s="16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8316</v>
      </c>
      <c r="R2849" t="s">
        <v>8317</v>
      </c>
      <c r="S2849" s="16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8316</v>
      </c>
      <c r="R2850" t="s">
        <v>8317</v>
      </c>
      <c r="S2850" s="16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8316</v>
      </c>
      <c r="R2851" t="s">
        <v>8317</v>
      </c>
      <c r="S2851" s="16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8316</v>
      </c>
      <c r="R2852" t="s">
        <v>8317</v>
      </c>
      <c r="S2852" s="16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8316</v>
      </c>
      <c r="R2853" t="s">
        <v>8317</v>
      </c>
      <c r="S2853" s="16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8316</v>
      </c>
      <c r="R2854" t="s">
        <v>8317</v>
      </c>
      <c r="S2854" s="16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8316</v>
      </c>
      <c r="R2855" t="s">
        <v>8317</v>
      </c>
      <c r="S2855" s="16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8316</v>
      </c>
      <c r="R2856" t="s">
        <v>8317</v>
      </c>
      <c r="S2856" s="16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8316</v>
      </c>
      <c r="R2857" t="s">
        <v>8317</v>
      </c>
      <c r="S2857" s="16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8316</v>
      </c>
      <c r="R2858" t="s">
        <v>8317</v>
      </c>
      <c r="S2858" s="16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8316</v>
      </c>
      <c r="R2859" t="s">
        <v>8317</v>
      </c>
      <c r="S2859" s="16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8316</v>
      </c>
      <c r="R2860" t="s">
        <v>8317</v>
      </c>
      <c r="S2860" s="16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8316</v>
      </c>
      <c r="R2861" t="s">
        <v>8317</v>
      </c>
      <c r="S2861" s="16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8316</v>
      </c>
      <c r="R2862" t="s">
        <v>8317</v>
      </c>
      <c r="S2862" s="16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8316</v>
      </c>
      <c r="R2863" t="s">
        <v>8317</v>
      </c>
      <c r="S2863" s="16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8316</v>
      </c>
      <c r="R2864" t="s">
        <v>8317</v>
      </c>
      <c r="S2864" s="16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8316</v>
      </c>
      <c r="R2865" t="s">
        <v>8317</v>
      </c>
      <c r="S2865" s="16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8316</v>
      </c>
      <c r="R2866" t="s">
        <v>8317</v>
      </c>
      <c r="S2866" s="16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8316</v>
      </c>
      <c r="R2867" t="s">
        <v>8317</v>
      </c>
      <c r="S2867" s="16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8316</v>
      </c>
      <c r="R2868" t="s">
        <v>8317</v>
      </c>
      <c r="S2868" s="16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8316</v>
      </c>
      <c r="R2869" t="s">
        <v>8317</v>
      </c>
      <c r="S2869" s="16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8316</v>
      </c>
      <c r="R2870" t="s">
        <v>8317</v>
      </c>
      <c r="S2870" s="16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8316</v>
      </c>
      <c r="R2871" t="s">
        <v>8317</v>
      </c>
      <c r="S2871" s="16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8316</v>
      </c>
      <c r="R2872" t="s">
        <v>8317</v>
      </c>
      <c r="S2872" s="16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8316</v>
      </c>
      <c r="R2873" t="s">
        <v>8317</v>
      </c>
      <c r="S2873" s="16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8316</v>
      </c>
      <c r="R2874" t="s">
        <v>8317</v>
      </c>
      <c r="S2874" s="16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8316</v>
      </c>
      <c r="R2875" t="s">
        <v>8317</v>
      </c>
      <c r="S2875" s="16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8316</v>
      </c>
      <c r="R2876" t="s">
        <v>8317</v>
      </c>
      <c r="S2876" s="16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8316</v>
      </c>
      <c r="R2877" t="s">
        <v>8317</v>
      </c>
      <c r="S2877" s="16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8316</v>
      </c>
      <c r="R2878" t="s">
        <v>8317</v>
      </c>
      <c r="S2878" s="16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8316</v>
      </c>
      <c r="R2879" t="s">
        <v>8317</v>
      </c>
      <c r="S2879" s="16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8316</v>
      </c>
      <c r="R2880" t="s">
        <v>8317</v>
      </c>
      <c r="S2880" s="16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8316</v>
      </c>
      <c r="R2881" t="s">
        <v>8317</v>
      </c>
      <c r="S2881" s="16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8316</v>
      </c>
      <c r="R2882" t="s">
        <v>8317</v>
      </c>
      <c r="S2882" s="16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8316</v>
      </c>
      <c r="R2883" t="s">
        <v>8317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8316</v>
      </c>
      <c r="R2884" t="s">
        <v>8317</v>
      </c>
      <c r="S2884" s="16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8316</v>
      </c>
      <c r="R2885" t="s">
        <v>8317</v>
      </c>
      <c r="S2885" s="16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8316</v>
      </c>
      <c r="R2886" t="s">
        <v>8317</v>
      </c>
      <c r="S2886" s="16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8316</v>
      </c>
      <c r="R2887" t="s">
        <v>8317</v>
      </c>
      <c r="S2887" s="16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8316</v>
      </c>
      <c r="R2888" t="s">
        <v>8317</v>
      </c>
      <c r="S2888" s="16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8316</v>
      </c>
      <c r="R2889" t="s">
        <v>8317</v>
      </c>
      <c r="S2889" s="16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8316</v>
      </c>
      <c r="R2890" t="s">
        <v>8317</v>
      </c>
      <c r="S2890" s="16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8316</v>
      </c>
      <c r="R2891" t="s">
        <v>8317</v>
      </c>
      <c r="S2891" s="16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8316</v>
      </c>
      <c r="R2892" t="s">
        <v>8317</v>
      </c>
      <c r="S2892" s="16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8316</v>
      </c>
      <c r="R2893" t="s">
        <v>8317</v>
      </c>
      <c r="S2893" s="16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8316</v>
      </c>
      <c r="R2894" t="s">
        <v>8317</v>
      </c>
      <c r="S2894" s="16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8316</v>
      </c>
      <c r="R2895" t="s">
        <v>8317</v>
      </c>
      <c r="S2895" s="16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8316</v>
      </c>
      <c r="R2896" t="s">
        <v>8317</v>
      </c>
      <c r="S2896" s="16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8316</v>
      </c>
      <c r="R2897" t="s">
        <v>8317</v>
      </c>
      <c r="S2897" s="16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8316</v>
      </c>
      <c r="R2898" t="s">
        <v>8317</v>
      </c>
      <c r="S2898" s="16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8316</v>
      </c>
      <c r="R2899" t="s">
        <v>8317</v>
      </c>
      <c r="S2899" s="16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8316</v>
      </c>
      <c r="R2900" t="s">
        <v>8317</v>
      </c>
      <c r="S2900" s="16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8316</v>
      </c>
      <c r="R2901" t="s">
        <v>8317</v>
      </c>
      <c r="S2901" s="16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8316</v>
      </c>
      <c r="R2902" t="s">
        <v>8317</v>
      </c>
      <c r="S2902" s="16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8316</v>
      </c>
      <c r="R2903" t="s">
        <v>8317</v>
      </c>
      <c r="S2903" s="16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8316</v>
      </c>
      <c r="R2904" t="s">
        <v>8317</v>
      </c>
      <c r="S2904" s="16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8316</v>
      </c>
      <c r="R2905" t="s">
        <v>8317</v>
      </c>
      <c r="S2905" s="16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8316</v>
      </c>
      <c r="R2906" t="s">
        <v>8317</v>
      </c>
      <c r="S2906" s="16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8316</v>
      </c>
      <c r="R2907" t="s">
        <v>8317</v>
      </c>
      <c r="S2907" s="16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8316</v>
      </c>
      <c r="R2908" t="s">
        <v>8317</v>
      </c>
      <c r="S2908" s="16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8316</v>
      </c>
      <c r="R2909" t="s">
        <v>8317</v>
      </c>
      <c r="S2909" s="16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8316</v>
      </c>
      <c r="R2910" t="s">
        <v>8317</v>
      </c>
      <c r="S2910" s="16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8316</v>
      </c>
      <c r="R2911" t="s">
        <v>8317</v>
      </c>
      <c r="S2911" s="16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8316</v>
      </c>
      <c r="R2912" t="s">
        <v>8317</v>
      </c>
      <c r="S2912" s="16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8316</v>
      </c>
      <c r="R2913" t="s">
        <v>8317</v>
      </c>
      <c r="S2913" s="16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8316</v>
      </c>
      <c r="R2914" t="s">
        <v>8317</v>
      </c>
      <c r="S2914" s="16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8316</v>
      </c>
      <c r="R2915" t="s">
        <v>8317</v>
      </c>
      <c r="S2915" s="16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8316</v>
      </c>
      <c r="R2916" t="s">
        <v>8317</v>
      </c>
      <c r="S2916" s="16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8316</v>
      </c>
      <c r="R2917" t="s">
        <v>8317</v>
      </c>
      <c r="S2917" s="16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8316</v>
      </c>
      <c r="R2918" t="s">
        <v>8317</v>
      </c>
      <c r="S2918" s="16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8316</v>
      </c>
      <c r="R2919" t="s">
        <v>8317</v>
      </c>
      <c r="S2919" s="16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8316</v>
      </c>
      <c r="R2920" t="s">
        <v>8317</v>
      </c>
      <c r="S2920" s="16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8316</v>
      </c>
      <c r="R2921" t="s">
        <v>8317</v>
      </c>
      <c r="S2921" s="16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8316</v>
      </c>
      <c r="R2922" t="s">
        <v>8317</v>
      </c>
      <c r="S2922" s="16">
        <f t="shared" si="182"/>
        <v>42058.792476851857</v>
      </c>
      <c r="T2922" s="1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8316</v>
      </c>
      <c r="R2923" t="s">
        <v>8358</v>
      </c>
      <c r="S2923" s="16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8316</v>
      </c>
      <c r="R2924" t="s">
        <v>8358</v>
      </c>
      <c r="S2924" s="16">
        <f t="shared" si="182"/>
        <v>42097.874155092592</v>
      </c>
      <c r="T2924" s="1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8316</v>
      </c>
      <c r="R2925" t="s">
        <v>8358</v>
      </c>
      <c r="S2925" s="16">
        <f t="shared" si="182"/>
        <v>42013.15253472222</v>
      </c>
      <c r="T2925" s="1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8316</v>
      </c>
      <c r="R2926" t="s">
        <v>8358</v>
      </c>
      <c r="S2926" s="16">
        <f t="shared" si="182"/>
        <v>42103.556828703702</v>
      </c>
      <c r="T2926" s="1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8316</v>
      </c>
      <c r="R2927" t="s">
        <v>8358</v>
      </c>
      <c r="S2927" s="16">
        <f t="shared" si="182"/>
        <v>41863.584120370368</v>
      </c>
      <c r="T2927" s="1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8316</v>
      </c>
      <c r="R2928" t="s">
        <v>8358</v>
      </c>
      <c r="S2928" s="16">
        <f t="shared" si="182"/>
        <v>42044.765960648147</v>
      </c>
      <c r="T2928" s="1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8316</v>
      </c>
      <c r="R2929" t="s">
        <v>8358</v>
      </c>
      <c r="S2929" s="16">
        <f t="shared" si="182"/>
        <v>41806.669317129628</v>
      </c>
      <c r="T2929" s="1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8316</v>
      </c>
      <c r="R2930" t="s">
        <v>8358</v>
      </c>
      <c r="S2930" s="16">
        <f t="shared" si="182"/>
        <v>42403.998217592598</v>
      </c>
      <c r="T2930" s="1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8316</v>
      </c>
      <c r="R2931" t="s">
        <v>8358</v>
      </c>
      <c r="S2931" s="16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8316</v>
      </c>
      <c r="R2932" t="s">
        <v>8358</v>
      </c>
      <c r="S2932" s="16">
        <f t="shared" si="182"/>
        <v>42101.584074074075</v>
      </c>
      <c r="T2932" s="1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8316</v>
      </c>
      <c r="R2933" t="s">
        <v>8358</v>
      </c>
      <c r="S2933" s="16">
        <f t="shared" si="182"/>
        <v>41872.291238425925</v>
      </c>
      <c r="T2933" s="1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8316</v>
      </c>
      <c r="R2934" t="s">
        <v>8358</v>
      </c>
      <c r="S2934" s="16">
        <f t="shared" si="182"/>
        <v>42025.164780092593</v>
      </c>
      <c r="T2934" s="1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8316</v>
      </c>
      <c r="R2935" t="s">
        <v>8358</v>
      </c>
      <c r="S2935" s="16">
        <f t="shared" si="182"/>
        <v>42495.956631944442</v>
      </c>
      <c r="T2935" s="1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8316</v>
      </c>
      <c r="R2936" t="s">
        <v>8358</v>
      </c>
      <c r="S2936" s="16">
        <f t="shared" si="182"/>
        <v>41775.636157407411</v>
      </c>
      <c r="T2936" s="1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8316</v>
      </c>
      <c r="R2937" t="s">
        <v>8358</v>
      </c>
      <c r="S2937" s="16">
        <f t="shared" si="182"/>
        <v>42553.583425925928</v>
      </c>
      <c r="T2937" s="1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8316</v>
      </c>
      <c r="R2938" t="s">
        <v>8358</v>
      </c>
      <c r="S2938" s="16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8316</v>
      </c>
      <c r="R2939" t="s">
        <v>8358</v>
      </c>
      <c r="S2939" s="16">
        <f t="shared" si="182"/>
        <v>41803.457326388889</v>
      </c>
      <c r="T2939" s="1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8316</v>
      </c>
      <c r="R2940" t="s">
        <v>8358</v>
      </c>
      <c r="S2940" s="16">
        <f t="shared" si="182"/>
        <v>42004.703865740739</v>
      </c>
      <c r="T2940" s="1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8316</v>
      </c>
      <c r="R2941" t="s">
        <v>8358</v>
      </c>
      <c r="S2941" s="16">
        <f t="shared" si="182"/>
        <v>41845.809166666666</v>
      </c>
      <c r="T2941" s="1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8316</v>
      </c>
      <c r="R2942" t="s">
        <v>8358</v>
      </c>
      <c r="S2942" s="16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8316</v>
      </c>
      <c r="R2943" t="s">
        <v>8356</v>
      </c>
      <c r="S2943" s="16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8316</v>
      </c>
      <c r="R2944" t="s">
        <v>8356</v>
      </c>
      <c r="S2944" s="16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8316</v>
      </c>
      <c r="R2945" t="s">
        <v>8356</v>
      </c>
      <c r="S2945" s="16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8316</v>
      </c>
      <c r="R2946" t="s">
        <v>8356</v>
      </c>
      <c r="S2946" s="16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8316</v>
      </c>
      <c r="R2947" t="s">
        <v>8356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8316</v>
      </c>
      <c r="R2948" t="s">
        <v>8356</v>
      </c>
      <c r="S2948" s="16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8316</v>
      </c>
      <c r="R2949" t="s">
        <v>8356</v>
      </c>
      <c r="S2949" s="16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8316</v>
      </c>
      <c r="R2950" t="s">
        <v>8356</v>
      </c>
      <c r="S2950" s="16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8316</v>
      </c>
      <c r="R2951" t="s">
        <v>8356</v>
      </c>
      <c r="S2951" s="16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8316</v>
      </c>
      <c r="R2952" t="s">
        <v>8356</v>
      </c>
      <c r="S2952" s="16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8316</v>
      </c>
      <c r="R2953" t="s">
        <v>8356</v>
      </c>
      <c r="S2953" s="16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8316</v>
      </c>
      <c r="R2954" t="s">
        <v>8356</v>
      </c>
      <c r="S2954" s="16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8316</v>
      </c>
      <c r="R2955" t="s">
        <v>8356</v>
      </c>
      <c r="S2955" s="16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8316</v>
      </c>
      <c r="R2956" t="s">
        <v>8356</v>
      </c>
      <c r="S2956" s="16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8316</v>
      </c>
      <c r="R2957" t="s">
        <v>8356</v>
      </c>
      <c r="S2957" s="16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8316</v>
      </c>
      <c r="R2958" t="s">
        <v>8356</v>
      </c>
      <c r="S2958" s="16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8316</v>
      </c>
      <c r="R2959" t="s">
        <v>8356</v>
      </c>
      <c r="S2959" s="16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8316</v>
      </c>
      <c r="R2960" t="s">
        <v>8356</v>
      </c>
      <c r="S2960" s="16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8316</v>
      </c>
      <c r="R2961" t="s">
        <v>8356</v>
      </c>
      <c r="S2961" s="16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8316</v>
      </c>
      <c r="R2962" t="s">
        <v>8356</v>
      </c>
      <c r="S2962" s="16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8316</v>
      </c>
      <c r="R2963" t="s">
        <v>8317</v>
      </c>
      <c r="S2963" s="16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8316</v>
      </c>
      <c r="R2964" t="s">
        <v>8317</v>
      </c>
      <c r="S2964" s="16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8316</v>
      </c>
      <c r="R2965" t="s">
        <v>8317</v>
      </c>
      <c r="S2965" s="16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8316</v>
      </c>
      <c r="R2966" t="s">
        <v>8317</v>
      </c>
      <c r="S2966" s="16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8316</v>
      </c>
      <c r="R2967" t="s">
        <v>8317</v>
      </c>
      <c r="S2967" s="16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8316</v>
      </c>
      <c r="R2968" t="s">
        <v>8317</v>
      </c>
      <c r="S2968" s="16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8316</v>
      </c>
      <c r="R2969" t="s">
        <v>8317</v>
      </c>
      <c r="S2969" s="16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8316</v>
      </c>
      <c r="R2970" t="s">
        <v>8317</v>
      </c>
      <c r="S2970" s="16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8316</v>
      </c>
      <c r="R2971" t="s">
        <v>8317</v>
      </c>
      <c r="S2971" s="16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8316</v>
      </c>
      <c r="R2972" t="s">
        <v>8317</v>
      </c>
      <c r="S2972" s="16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8316</v>
      </c>
      <c r="R2973" t="s">
        <v>8317</v>
      </c>
      <c r="S2973" s="16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8316</v>
      </c>
      <c r="R2974" t="s">
        <v>8317</v>
      </c>
      <c r="S2974" s="16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8316</v>
      </c>
      <c r="R2975" t="s">
        <v>8317</v>
      </c>
      <c r="S2975" s="16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8316</v>
      </c>
      <c r="R2976" t="s">
        <v>8317</v>
      </c>
      <c r="S2976" s="16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8316</v>
      </c>
      <c r="R2977" t="s">
        <v>8317</v>
      </c>
      <c r="S2977" s="16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8316</v>
      </c>
      <c r="R2978" t="s">
        <v>8317</v>
      </c>
      <c r="S2978" s="16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8316</v>
      </c>
      <c r="R2979" t="s">
        <v>8317</v>
      </c>
      <c r="S2979" s="16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8316</v>
      </c>
      <c r="R2980" t="s">
        <v>8317</v>
      </c>
      <c r="S2980" s="16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8316</v>
      </c>
      <c r="R2981" t="s">
        <v>8317</v>
      </c>
      <c r="S2981" s="16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8316</v>
      </c>
      <c r="R2982" t="s">
        <v>8317</v>
      </c>
      <c r="S2982" s="16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8316</v>
      </c>
      <c r="R2983" t="s">
        <v>8356</v>
      </c>
      <c r="S2983" s="16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8316</v>
      </c>
      <c r="R2984" t="s">
        <v>8356</v>
      </c>
      <c r="S2984" s="16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8316</v>
      </c>
      <c r="R2985" t="s">
        <v>8356</v>
      </c>
      <c r="S2985" s="16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8316</v>
      </c>
      <c r="R2986" t="s">
        <v>8356</v>
      </c>
      <c r="S2986" s="16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8316</v>
      </c>
      <c r="R2987" t="s">
        <v>8356</v>
      </c>
      <c r="S2987" s="16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8316</v>
      </c>
      <c r="R2988" t="s">
        <v>8356</v>
      </c>
      <c r="S2988" s="16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8316</v>
      </c>
      <c r="R2989" t="s">
        <v>8356</v>
      </c>
      <c r="S2989" s="16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8316</v>
      </c>
      <c r="R2990" t="s">
        <v>8356</v>
      </c>
      <c r="S2990" s="16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8316</v>
      </c>
      <c r="R2991" t="s">
        <v>8356</v>
      </c>
      <c r="S2991" s="16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8316</v>
      </c>
      <c r="R2992" t="s">
        <v>8356</v>
      </c>
      <c r="S2992" s="16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8316</v>
      </c>
      <c r="R2993" t="s">
        <v>8356</v>
      </c>
      <c r="S2993" s="16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8316</v>
      </c>
      <c r="R2994" t="s">
        <v>8356</v>
      </c>
      <c r="S2994" s="16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8316</v>
      </c>
      <c r="R2995" t="s">
        <v>8356</v>
      </c>
      <c r="S2995" s="16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8316</v>
      </c>
      <c r="R2996" t="s">
        <v>8356</v>
      </c>
      <c r="S2996" s="16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8316</v>
      </c>
      <c r="R2997" t="s">
        <v>8356</v>
      </c>
      <c r="S2997" s="16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8316</v>
      </c>
      <c r="R2998" t="s">
        <v>8356</v>
      </c>
      <c r="S2998" s="16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8316</v>
      </c>
      <c r="R2999" t="s">
        <v>8356</v>
      </c>
      <c r="S2999" s="16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8316</v>
      </c>
      <c r="R3000" t="s">
        <v>8356</v>
      </c>
      <c r="S3000" s="16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8316</v>
      </c>
      <c r="R3001" t="s">
        <v>8356</v>
      </c>
      <c r="S3001" s="16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8316</v>
      </c>
      <c r="R3002" t="s">
        <v>8356</v>
      </c>
      <c r="S3002" s="16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8316</v>
      </c>
      <c r="R3003" t="s">
        <v>8356</v>
      </c>
      <c r="S3003" s="16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8316</v>
      </c>
      <c r="R3004" t="s">
        <v>8356</v>
      </c>
      <c r="S3004" s="16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8316</v>
      </c>
      <c r="R3005" t="s">
        <v>8356</v>
      </c>
      <c r="S3005" s="16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8316</v>
      </c>
      <c r="R3006" t="s">
        <v>8356</v>
      </c>
      <c r="S3006" s="16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8316</v>
      </c>
      <c r="R3007" t="s">
        <v>8356</v>
      </c>
      <c r="S3007" s="16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8316</v>
      </c>
      <c r="R3008" t="s">
        <v>8356</v>
      </c>
      <c r="S3008" s="16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8316</v>
      </c>
      <c r="R3009" t="s">
        <v>8356</v>
      </c>
      <c r="S3009" s="16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8316</v>
      </c>
      <c r="R3010" t="s">
        <v>8356</v>
      </c>
      <c r="S3010" s="16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8316</v>
      </c>
      <c r="R3011" t="s">
        <v>8356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8316</v>
      </c>
      <c r="R3012" t="s">
        <v>8356</v>
      </c>
      <c r="S3012" s="16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8316</v>
      </c>
      <c r="R3013" t="s">
        <v>8356</v>
      </c>
      <c r="S3013" s="16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8316</v>
      </c>
      <c r="R3014" t="s">
        <v>8356</v>
      </c>
      <c r="S3014" s="16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8316</v>
      </c>
      <c r="R3015" t="s">
        <v>8356</v>
      </c>
      <c r="S3015" s="16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8316</v>
      </c>
      <c r="R3016" t="s">
        <v>8356</v>
      </c>
      <c r="S3016" s="16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8316</v>
      </c>
      <c r="R3017" t="s">
        <v>8356</v>
      </c>
      <c r="S3017" s="16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8316</v>
      </c>
      <c r="R3018" t="s">
        <v>8356</v>
      </c>
      <c r="S3018" s="16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8316</v>
      </c>
      <c r="R3019" t="s">
        <v>8356</v>
      </c>
      <c r="S3019" s="16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8316</v>
      </c>
      <c r="R3020" t="s">
        <v>8356</v>
      </c>
      <c r="S3020" s="16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8316</v>
      </c>
      <c r="R3021" t="s">
        <v>8356</v>
      </c>
      <c r="S3021" s="16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8316</v>
      </c>
      <c r="R3022" t="s">
        <v>8356</v>
      </c>
      <c r="S3022" s="16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8316</v>
      </c>
      <c r="R3023" t="s">
        <v>8356</v>
      </c>
      <c r="S3023" s="16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8316</v>
      </c>
      <c r="R3024" t="s">
        <v>8356</v>
      </c>
      <c r="S3024" s="16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8316</v>
      </c>
      <c r="R3025" t="s">
        <v>8356</v>
      </c>
      <c r="S3025" s="16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8316</v>
      </c>
      <c r="R3026" t="s">
        <v>8356</v>
      </c>
      <c r="S3026" s="16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8316</v>
      </c>
      <c r="R3027" t="s">
        <v>8356</v>
      </c>
      <c r="S3027" s="16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8316</v>
      </c>
      <c r="R3028" t="s">
        <v>8356</v>
      </c>
      <c r="S3028" s="16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8316</v>
      </c>
      <c r="R3029" t="s">
        <v>8356</v>
      </c>
      <c r="S3029" s="16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8316</v>
      </c>
      <c r="R3030" t="s">
        <v>8356</v>
      </c>
      <c r="S3030" s="16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8316</v>
      </c>
      <c r="R3031" t="s">
        <v>8356</v>
      </c>
      <c r="S3031" s="16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8316</v>
      </c>
      <c r="R3032" t="s">
        <v>8356</v>
      </c>
      <c r="S3032" s="16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8316</v>
      </c>
      <c r="R3033" t="s">
        <v>8356</v>
      </c>
      <c r="S3033" s="16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8316</v>
      </c>
      <c r="R3034" t="s">
        <v>8356</v>
      </c>
      <c r="S3034" s="16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8316</v>
      </c>
      <c r="R3035" t="s">
        <v>8356</v>
      </c>
      <c r="S3035" s="16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8316</v>
      </c>
      <c r="R3036" t="s">
        <v>8356</v>
      </c>
      <c r="S3036" s="16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8316</v>
      </c>
      <c r="R3037" t="s">
        <v>8356</v>
      </c>
      <c r="S3037" s="16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8316</v>
      </c>
      <c r="R3038" t="s">
        <v>8356</v>
      </c>
      <c r="S3038" s="16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8316</v>
      </c>
      <c r="R3039" t="s">
        <v>8356</v>
      </c>
      <c r="S3039" s="16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8316</v>
      </c>
      <c r="R3040" t="s">
        <v>8356</v>
      </c>
      <c r="S3040" s="16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8316</v>
      </c>
      <c r="R3041" t="s">
        <v>8356</v>
      </c>
      <c r="S3041" s="16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8316</v>
      </c>
      <c r="R3042" t="s">
        <v>8356</v>
      </c>
      <c r="S3042" s="16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8316</v>
      </c>
      <c r="R3043" t="s">
        <v>8356</v>
      </c>
      <c r="S3043" s="16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8316</v>
      </c>
      <c r="R3044" t="s">
        <v>8356</v>
      </c>
      <c r="S3044" s="16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8316</v>
      </c>
      <c r="R3045" t="s">
        <v>8356</v>
      </c>
      <c r="S3045" s="16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8316</v>
      </c>
      <c r="R3046" t="s">
        <v>8356</v>
      </c>
      <c r="S3046" s="16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8316</v>
      </c>
      <c r="R3047" t="s">
        <v>8356</v>
      </c>
      <c r="S3047" s="16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8316</v>
      </c>
      <c r="R3048" t="s">
        <v>8356</v>
      </c>
      <c r="S3048" s="16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8316</v>
      </c>
      <c r="R3049" t="s">
        <v>8356</v>
      </c>
      <c r="S3049" s="16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8316</v>
      </c>
      <c r="R3050" t="s">
        <v>8356</v>
      </c>
      <c r="S3050" s="16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8316</v>
      </c>
      <c r="R3051" t="s">
        <v>8356</v>
      </c>
      <c r="S3051" s="16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8316</v>
      </c>
      <c r="R3052" t="s">
        <v>8356</v>
      </c>
      <c r="S3052" s="16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8316</v>
      </c>
      <c r="R3053" t="s">
        <v>8356</v>
      </c>
      <c r="S3053" s="16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8316</v>
      </c>
      <c r="R3054" t="s">
        <v>8356</v>
      </c>
      <c r="S3054" s="16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8316</v>
      </c>
      <c r="R3055" t="s">
        <v>8356</v>
      </c>
      <c r="S3055" s="16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8316</v>
      </c>
      <c r="R3056" t="s">
        <v>8356</v>
      </c>
      <c r="S3056" s="16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8316</v>
      </c>
      <c r="R3057" t="s">
        <v>8356</v>
      </c>
      <c r="S3057" s="16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8316</v>
      </c>
      <c r="R3058" t="s">
        <v>8356</v>
      </c>
      <c r="S3058" s="16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8316</v>
      </c>
      <c r="R3059" t="s">
        <v>8356</v>
      </c>
      <c r="S3059" s="16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8316</v>
      </c>
      <c r="R3060" t="s">
        <v>8356</v>
      </c>
      <c r="S3060" s="16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8316</v>
      </c>
      <c r="R3061" t="s">
        <v>8356</v>
      </c>
      <c r="S3061" s="16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8316</v>
      </c>
      <c r="R3062" t="s">
        <v>8356</v>
      </c>
      <c r="S3062" s="16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8316</v>
      </c>
      <c r="R3063" t="s">
        <v>8356</v>
      </c>
      <c r="S3063" s="16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8316</v>
      </c>
      <c r="R3064" t="s">
        <v>8356</v>
      </c>
      <c r="S3064" s="16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8316</v>
      </c>
      <c r="R3065" t="s">
        <v>8356</v>
      </c>
      <c r="S3065" s="16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8316</v>
      </c>
      <c r="R3066" t="s">
        <v>8356</v>
      </c>
      <c r="S3066" s="16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8316</v>
      </c>
      <c r="R3067" t="s">
        <v>8356</v>
      </c>
      <c r="S3067" s="16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8316</v>
      </c>
      <c r="R3068" t="s">
        <v>8356</v>
      </c>
      <c r="S3068" s="16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8316</v>
      </c>
      <c r="R3069" t="s">
        <v>8356</v>
      </c>
      <c r="S3069" s="16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8316</v>
      </c>
      <c r="R3070" t="s">
        <v>8356</v>
      </c>
      <c r="S3070" s="16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8316</v>
      </c>
      <c r="R3071" t="s">
        <v>8356</v>
      </c>
      <c r="S3071" s="16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8316</v>
      </c>
      <c r="R3072" t="s">
        <v>8356</v>
      </c>
      <c r="S3072" s="16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8316</v>
      </c>
      <c r="R3073" t="s">
        <v>8356</v>
      </c>
      <c r="S3073" s="16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8316</v>
      </c>
      <c r="R3074" t="s">
        <v>8356</v>
      </c>
      <c r="S3074" s="16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8316</v>
      </c>
      <c r="R3075" t="s">
        <v>8356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8316</v>
      </c>
      <c r="R3076" t="s">
        <v>8356</v>
      </c>
      <c r="S3076" s="16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8316</v>
      </c>
      <c r="R3077" t="s">
        <v>8356</v>
      </c>
      <c r="S3077" s="16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8316</v>
      </c>
      <c r="R3078" t="s">
        <v>8356</v>
      </c>
      <c r="S3078" s="16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8316</v>
      </c>
      <c r="R3079" t="s">
        <v>8356</v>
      </c>
      <c r="S3079" s="16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8316</v>
      </c>
      <c r="R3080" t="s">
        <v>8356</v>
      </c>
      <c r="S3080" s="16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8316</v>
      </c>
      <c r="R3081" t="s">
        <v>8356</v>
      </c>
      <c r="S3081" s="16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8316</v>
      </c>
      <c r="R3082" t="s">
        <v>8356</v>
      </c>
      <c r="S3082" s="16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8316</v>
      </c>
      <c r="R3083" t="s">
        <v>8356</v>
      </c>
      <c r="S3083" s="16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8316</v>
      </c>
      <c r="R3084" t="s">
        <v>8356</v>
      </c>
      <c r="S3084" s="16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8316</v>
      </c>
      <c r="R3085" t="s">
        <v>8356</v>
      </c>
      <c r="S3085" s="16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8316</v>
      </c>
      <c r="R3086" t="s">
        <v>8356</v>
      </c>
      <c r="S3086" s="16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8316</v>
      </c>
      <c r="R3087" t="s">
        <v>8356</v>
      </c>
      <c r="S3087" s="16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8316</v>
      </c>
      <c r="R3088" t="s">
        <v>8356</v>
      </c>
      <c r="S3088" s="16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8316</v>
      </c>
      <c r="R3089" t="s">
        <v>8356</v>
      </c>
      <c r="S3089" s="16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8316</v>
      </c>
      <c r="R3090" t="s">
        <v>8356</v>
      </c>
      <c r="S3090" s="16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8316</v>
      </c>
      <c r="R3091" t="s">
        <v>8356</v>
      </c>
      <c r="S3091" s="16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8316</v>
      </c>
      <c r="R3092" t="s">
        <v>8356</v>
      </c>
      <c r="S3092" s="16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8316</v>
      </c>
      <c r="R3093" t="s">
        <v>8356</v>
      </c>
      <c r="S3093" s="16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8316</v>
      </c>
      <c r="R3094" t="s">
        <v>8356</v>
      </c>
      <c r="S3094" s="16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8316</v>
      </c>
      <c r="R3095" t="s">
        <v>8356</v>
      </c>
      <c r="S3095" s="16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8316</v>
      </c>
      <c r="R3096" t="s">
        <v>8356</v>
      </c>
      <c r="S3096" s="16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8316</v>
      </c>
      <c r="R3097" t="s">
        <v>8356</v>
      </c>
      <c r="S3097" s="16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8316</v>
      </c>
      <c r="R3098" t="s">
        <v>8356</v>
      </c>
      <c r="S3098" s="16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8316</v>
      </c>
      <c r="R3099" t="s">
        <v>8356</v>
      </c>
      <c r="S3099" s="16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8316</v>
      </c>
      <c r="R3100" t="s">
        <v>8356</v>
      </c>
      <c r="S3100" s="16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8316</v>
      </c>
      <c r="R3101" t="s">
        <v>8356</v>
      </c>
      <c r="S3101" s="16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8316</v>
      </c>
      <c r="R3102" t="s">
        <v>8356</v>
      </c>
      <c r="S3102" s="16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8316</v>
      </c>
      <c r="R3103" t="s">
        <v>8356</v>
      </c>
      <c r="S3103" s="16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8316</v>
      </c>
      <c r="R3104" t="s">
        <v>8356</v>
      </c>
      <c r="S3104" s="16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8316</v>
      </c>
      <c r="R3105" t="s">
        <v>8356</v>
      </c>
      <c r="S3105" s="16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8316</v>
      </c>
      <c r="R3106" t="s">
        <v>8356</v>
      </c>
      <c r="S3106" s="16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8316</v>
      </c>
      <c r="R3107" t="s">
        <v>8356</v>
      </c>
      <c r="S3107" s="16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8316</v>
      </c>
      <c r="R3108" t="s">
        <v>8356</v>
      </c>
      <c r="S3108" s="16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8316</v>
      </c>
      <c r="R3109" t="s">
        <v>8356</v>
      </c>
      <c r="S3109" s="16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8316</v>
      </c>
      <c r="R3110" t="s">
        <v>8356</v>
      </c>
      <c r="S3110" s="16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8316</v>
      </c>
      <c r="R3111" t="s">
        <v>8356</v>
      </c>
      <c r="S3111" s="16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8316</v>
      </c>
      <c r="R3112" t="s">
        <v>8356</v>
      </c>
      <c r="S3112" s="16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8316</v>
      </c>
      <c r="R3113" t="s">
        <v>8356</v>
      </c>
      <c r="S3113" s="16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8316</v>
      </c>
      <c r="R3114" t="s">
        <v>8356</v>
      </c>
      <c r="S3114" s="16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8316</v>
      </c>
      <c r="R3115" t="s">
        <v>8356</v>
      </c>
      <c r="S3115" s="16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8316</v>
      </c>
      <c r="R3116" t="s">
        <v>8356</v>
      </c>
      <c r="S3116" s="16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8316</v>
      </c>
      <c r="R3117" t="s">
        <v>8356</v>
      </c>
      <c r="S3117" s="16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8316</v>
      </c>
      <c r="R3118" t="s">
        <v>8356</v>
      </c>
      <c r="S3118" s="16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8316</v>
      </c>
      <c r="R3119" t="s">
        <v>8356</v>
      </c>
      <c r="S3119" s="16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8316</v>
      </c>
      <c r="R3120" t="s">
        <v>8356</v>
      </c>
      <c r="S3120" s="16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8316</v>
      </c>
      <c r="R3121" t="s">
        <v>8356</v>
      </c>
      <c r="S3121" s="16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8316</v>
      </c>
      <c r="R3122" t="s">
        <v>8356</v>
      </c>
      <c r="S3122" s="16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8316</v>
      </c>
      <c r="R3123" t="s">
        <v>8356</v>
      </c>
      <c r="S3123" s="16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8316</v>
      </c>
      <c r="R3124" t="s">
        <v>8356</v>
      </c>
      <c r="S3124" s="16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8316</v>
      </c>
      <c r="R3125" t="s">
        <v>8356</v>
      </c>
      <c r="S3125" s="16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8316</v>
      </c>
      <c r="R3126" t="s">
        <v>8356</v>
      </c>
      <c r="S3126" s="16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8316</v>
      </c>
      <c r="R3127" t="s">
        <v>8356</v>
      </c>
      <c r="S3127" s="16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8316</v>
      </c>
      <c r="R3128" t="s">
        <v>8356</v>
      </c>
      <c r="S3128" s="16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8316</v>
      </c>
      <c r="R3129" t="s">
        <v>8356</v>
      </c>
      <c r="S3129" s="16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8316</v>
      </c>
      <c r="R3130" t="s">
        <v>8317</v>
      </c>
      <c r="S3130" s="16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8316</v>
      </c>
      <c r="R3131" t="s">
        <v>8317</v>
      </c>
      <c r="S3131" s="16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8316</v>
      </c>
      <c r="R3132" t="s">
        <v>8317</v>
      </c>
      <c r="S3132" s="16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8316</v>
      </c>
      <c r="R3133" t="s">
        <v>8317</v>
      </c>
      <c r="S3133" s="16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8316</v>
      </c>
      <c r="R3134" t="s">
        <v>8317</v>
      </c>
      <c r="S3134" s="16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8316</v>
      </c>
      <c r="R3135" t="s">
        <v>8317</v>
      </c>
      <c r="S3135" s="16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8316</v>
      </c>
      <c r="R3136" t="s">
        <v>8317</v>
      </c>
      <c r="S3136" s="16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8316</v>
      </c>
      <c r="R3137" t="s">
        <v>8317</v>
      </c>
      <c r="S3137" s="16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8316</v>
      </c>
      <c r="R3138" t="s">
        <v>8317</v>
      </c>
      <c r="S3138" s="16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8316</v>
      </c>
      <c r="R3139" t="s">
        <v>8317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8316</v>
      </c>
      <c r="R3140" t="s">
        <v>8317</v>
      </c>
      <c r="S3140" s="16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8316</v>
      </c>
      <c r="R3141" t="s">
        <v>8317</v>
      </c>
      <c r="S3141" s="16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8316</v>
      </c>
      <c r="R3142" t="s">
        <v>8317</v>
      </c>
      <c r="S3142" s="16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8316</v>
      </c>
      <c r="R3143" t="s">
        <v>8317</v>
      </c>
      <c r="S3143" s="16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8316</v>
      </c>
      <c r="R3144" t="s">
        <v>8317</v>
      </c>
      <c r="S3144" s="16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8316</v>
      </c>
      <c r="R3145" t="s">
        <v>8317</v>
      </c>
      <c r="S3145" s="16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8316</v>
      </c>
      <c r="R3146" t="s">
        <v>8317</v>
      </c>
      <c r="S3146" s="16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8316</v>
      </c>
      <c r="R3147" t="s">
        <v>8317</v>
      </c>
      <c r="S3147" s="16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8316</v>
      </c>
      <c r="R3148" t="s">
        <v>8317</v>
      </c>
      <c r="S3148" s="16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8316</v>
      </c>
      <c r="R3149" t="s">
        <v>8317</v>
      </c>
      <c r="S3149" s="16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8316</v>
      </c>
      <c r="R3150" t="s">
        <v>8317</v>
      </c>
      <c r="S3150" s="16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8316</v>
      </c>
      <c r="R3151" t="s">
        <v>8317</v>
      </c>
      <c r="S3151" s="16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8316</v>
      </c>
      <c r="R3152" t="s">
        <v>8317</v>
      </c>
      <c r="S3152" s="16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8316</v>
      </c>
      <c r="R3153" t="s">
        <v>8317</v>
      </c>
      <c r="S3153" s="16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8316</v>
      </c>
      <c r="R3154" t="s">
        <v>8317</v>
      </c>
      <c r="S3154" s="16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8316</v>
      </c>
      <c r="R3155" t="s">
        <v>8317</v>
      </c>
      <c r="S3155" s="16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8316</v>
      </c>
      <c r="R3156" t="s">
        <v>8317</v>
      </c>
      <c r="S3156" s="16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8316</v>
      </c>
      <c r="R3157" t="s">
        <v>8317</v>
      </c>
      <c r="S3157" s="16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8316</v>
      </c>
      <c r="R3158" t="s">
        <v>8317</v>
      </c>
      <c r="S3158" s="16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8316</v>
      </c>
      <c r="R3159" t="s">
        <v>8317</v>
      </c>
      <c r="S3159" s="16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8316</v>
      </c>
      <c r="R3160" t="s">
        <v>8317</v>
      </c>
      <c r="S3160" s="16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8316</v>
      </c>
      <c r="R3161" t="s">
        <v>8317</v>
      </c>
      <c r="S3161" s="16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8316</v>
      </c>
      <c r="R3162" t="s">
        <v>8317</v>
      </c>
      <c r="S3162" s="16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8316</v>
      </c>
      <c r="R3163" t="s">
        <v>8317</v>
      </c>
      <c r="S3163" s="16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8316</v>
      </c>
      <c r="R3164" t="s">
        <v>8317</v>
      </c>
      <c r="S3164" s="16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8316</v>
      </c>
      <c r="R3165" t="s">
        <v>8317</v>
      </c>
      <c r="S3165" s="16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8316</v>
      </c>
      <c r="R3166" t="s">
        <v>8317</v>
      </c>
      <c r="S3166" s="16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8316</v>
      </c>
      <c r="R3167" t="s">
        <v>8317</v>
      </c>
      <c r="S3167" s="16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8316</v>
      </c>
      <c r="R3168" t="s">
        <v>8317</v>
      </c>
      <c r="S3168" s="16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8316</v>
      </c>
      <c r="R3169" t="s">
        <v>8317</v>
      </c>
      <c r="S3169" s="16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8316</v>
      </c>
      <c r="R3170" t="s">
        <v>8317</v>
      </c>
      <c r="S3170" s="16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8316</v>
      </c>
      <c r="R3171" t="s">
        <v>8317</v>
      </c>
      <c r="S3171" s="16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8316</v>
      </c>
      <c r="R3172" t="s">
        <v>8317</v>
      </c>
      <c r="S3172" s="16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8316</v>
      </c>
      <c r="R3173" t="s">
        <v>8317</v>
      </c>
      <c r="S3173" s="16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8316</v>
      </c>
      <c r="R3174" t="s">
        <v>8317</v>
      </c>
      <c r="S3174" s="16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8316</v>
      </c>
      <c r="R3175" t="s">
        <v>8317</v>
      </c>
      <c r="S3175" s="16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8316</v>
      </c>
      <c r="R3176" t="s">
        <v>8317</v>
      </c>
      <c r="S3176" s="16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8316</v>
      </c>
      <c r="R3177" t="s">
        <v>8317</v>
      </c>
      <c r="S3177" s="16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8316</v>
      </c>
      <c r="R3178" t="s">
        <v>8317</v>
      </c>
      <c r="S3178" s="16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8316</v>
      </c>
      <c r="R3179" t="s">
        <v>8317</v>
      </c>
      <c r="S3179" s="16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8316</v>
      </c>
      <c r="R3180" t="s">
        <v>8317</v>
      </c>
      <c r="S3180" s="16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8316</v>
      </c>
      <c r="R3181" t="s">
        <v>8317</v>
      </c>
      <c r="S3181" s="16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8316</v>
      </c>
      <c r="R3182" t="s">
        <v>8317</v>
      </c>
      <c r="S3182" s="16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8316</v>
      </c>
      <c r="R3183" t="s">
        <v>8317</v>
      </c>
      <c r="S3183" s="16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8316</v>
      </c>
      <c r="R3184" t="s">
        <v>8317</v>
      </c>
      <c r="S3184" s="16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8316</v>
      </c>
      <c r="R3185" t="s">
        <v>8317</v>
      </c>
      <c r="S3185" s="16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8316</v>
      </c>
      <c r="R3186" t="s">
        <v>8317</v>
      </c>
      <c r="S3186" s="16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8316</v>
      </c>
      <c r="R3187" t="s">
        <v>8317</v>
      </c>
      <c r="S3187" s="16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8316</v>
      </c>
      <c r="R3188" t="s">
        <v>8317</v>
      </c>
      <c r="S3188" s="16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8316</v>
      </c>
      <c r="R3189" t="s">
        <v>8317</v>
      </c>
      <c r="S3189" s="16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8316</v>
      </c>
      <c r="R3190" t="s">
        <v>8358</v>
      </c>
      <c r="S3190" s="16">
        <f t="shared" si="198"/>
        <v>42144.415532407409</v>
      </c>
      <c r="T3190" s="1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8316</v>
      </c>
      <c r="R3191" t="s">
        <v>8358</v>
      </c>
      <c r="S3191" s="16">
        <f t="shared" si="198"/>
        <v>42118.346435185187</v>
      </c>
      <c r="T3191" s="1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8316</v>
      </c>
      <c r="R3192" t="s">
        <v>8358</v>
      </c>
      <c r="S3192" s="16">
        <f t="shared" si="198"/>
        <v>42683.151331018518</v>
      </c>
      <c r="T3192" s="1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8316</v>
      </c>
      <c r="R3193" t="s">
        <v>8358</v>
      </c>
      <c r="S3193" s="16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8316</v>
      </c>
      <c r="R3194" t="s">
        <v>8358</v>
      </c>
      <c r="S3194" s="16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8316</v>
      </c>
      <c r="R3195" t="s">
        <v>8358</v>
      </c>
      <c r="S3195" s="16">
        <f t="shared" si="198"/>
        <v>42010.968240740738</v>
      </c>
      <c r="T3195" s="1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8316</v>
      </c>
      <c r="R3196" t="s">
        <v>8358</v>
      </c>
      <c r="S3196" s="16">
        <f t="shared" si="198"/>
        <v>42182.062476851846</v>
      </c>
      <c r="T3196" s="1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8316</v>
      </c>
      <c r="R3197" t="s">
        <v>8358</v>
      </c>
      <c r="S3197" s="16">
        <f t="shared" si="198"/>
        <v>42017.594236111108</v>
      </c>
      <c r="T3197" s="1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8316</v>
      </c>
      <c r="R3198" t="s">
        <v>8358</v>
      </c>
      <c r="S3198" s="16">
        <f t="shared" si="198"/>
        <v>42157.598090277781</v>
      </c>
      <c r="T3198" s="1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8316</v>
      </c>
      <c r="R3199" t="s">
        <v>8358</v>
      </c>
      <c r="S3199" s="16">
        <f t="shared" si="198"/>
        <v>42009.493263888886</v>
      </c>
      <c r="T3199" s="1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8316</v>
      </c>
      <c r="R3200" t="s">
        <v>8358</v>
      </c>
      <c r="S3200" s="16">
        <f t="shared" si="198"/>
        <v>42013.424502314811</v>
      </c>
      <c r="T3200" s="1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8316</v>
      </c>
      <c r="R3201" t="s">
        <v>8358</v>
      </c>
      <c r="S3201" s="16">
        <f t="shared" si="198"/>
        <v>41858.761782407404</v>
      </c>
      <c r="T3201" s="1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8316</v>
      </c>
      <c r="R3202" t="s">
        <v>8358</v>
      </c>
      <c r="S3202" s="16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8316</v>
      </c>
      <c r="R3203" t="s">
        <v>8358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8316</v>
      </c>
      <c r="R3204" t="s">
        <v>8358</v>
      </c>
      <c r="S3204" s="16">
        <f t="shared" si="202"/>
        <v>42293.853541666671</v>
      </c>
      <c r="T3204" s="1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8316</v>
      </c>
      <c r="R3205" t="s">
        <v>8358</v>
      </c>
      <c r="S3205" s="16">
        <f t="shared" si="202"/>
        <v>42242.988680555558</v>
      </c>
      <c r="T3205" s="1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8316</v>
      </c>
      <c r="R3206" t="s">
        <v>8358</v>
      </c>
      <c r="S3206" s="16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8316</v>
      </c>
      <c r="R3207" t="s">
        <v>8358</v>
      </c>
      <c r="S3207" s="16">
        <f t="shared" si="202"/>
        <v>42095.374675925923</v>
      </c>
      <c r="T3207" s="1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8316</v>
      </c>
      <c r="R3208" t="s">
        <v>8358</v>
      </c>
      <c r="S3208" s="16">
        <f t="shared" si="202"/>
        <v>42236.276053240741</v>
      </c>
      <c r="T3208" s="1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8316</v>
      </c>
      <c r="R3209" t="s">
        <v>8358</v>
      </c>
      <c r="S3209" s="16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8316</v>
      </c>
      <c r="R3210" t="s">
        <v>8317</v>
      </c>
      <c r="S3210" s="16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8316</v>
      </c>
      <c r="R3211" t="s">
        <v>8317</v>
      </c>
      <c r="S3211" s="16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8316</v>
      </c>
      <c r="R3212" t="s">
        <v>8317</v>
      </c>
      <c r="S3212" s="16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8316</v>
      </c>
      <c r="R3213" t="s">
        <v>8317</v>
      </c>
      <c r="S3213" s="16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8316</v>
      </c>
      <c r="R3214" t="s">
        <v>8317</v>
      </c>
      <c r="S3214" s="16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8316</v>
      </c>
      <c r="R3215" t="s">
        <v>8317</v>
      </c>
      <c r="S3215" s="16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8316</v>
      </c>
      <c r="R3216" t="s">
        <v>8317</v>
      </c>
      <c r="S3216" s="16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8316</v>
      </c>
      <c r="R3217" t="s">
        <v>8317</v>
      </c>
      <c r="S3217" s="16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8316</v>
      </c>
      <c r="R3218" t="s">
        <v>8317</v>
      </c>
      <c r="S3218" s="16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8316</v>
      </c>
      <c r="R3219" t="s">
        <v>8317</v>
      </c>
      <c r="S3219" s="16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8316</v>
      </c>
      <c r="R3220" t="s">
        <v>8317</v>
      </c>
      <c r="S3220" s="16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8316</v>
      </c>
      <c r="R3221" t="s">
        <v>8317</v>
      </c>
      <c r="S3221" s="16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8316</v>
      </c>
      <c r="R3222" t="s">
        <v>8317</v>
      </c>
      <c r="S3222" s="16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8316</v>
      </c>
      <c r="R3223" t="s">
        <v>8317</v>
      </c>
      <c r="S3223" s="16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8316</v>
      </c>
      <c r="R3224" t="s">
        <v>8317</v>
      </c>
      <c r="S3224" s="16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8316</v>
      </c>
      <c r="R3225" t="s">
        <v>8317</v>
      </c>
      <c r="S3225" s="16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8316</v>
      </c>
      <c r="R3226" t="s">
        <v>8317</v>
      </c>
      <c r="S3226" s="16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8316</v>
      </c>
      <c r="R3227" t="s">
        <v>8317</v>
      </c>
      <c r="S3227" s="16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8316</v>
      </c>
      <c r="R3228" t="s">
        <v>8317</v>
      </c>
      <c r="S3228" s="16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8316</v>
      </c>
      <c r="R3229" t="s">
        <v>8317</v>
      </c>
      <c r="S3229" s="16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8316</v>
      </c>
      <c r="R3230" t="s">
        <v>8317</v>
      </c>
      <c r="S3230" s="16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8316</v>
      </c>
      <c r="R3231" t="s">
        <v>8317</v>
      </c>
      <c r="S3231" s="16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8316</v>
      </c>
      <c r="R3232" t="s">
        <v>8317</v>
      </c>
      <c r="S3232" s="16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8316</v>
      </c>
      <c r="R3233" t="s">
        <v>8317</v>
      </c>
      <c r="S3233" s="16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8316</v>
      </c>
      <c r="R3234" t="s">
        <v>8317</v>
      </c>
      <c r="S3234" s="16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8316</v>
      </c>
      <c r="R3235" t="s">
        <v>8317</v>
      </c>
      <c r="S3235" s="16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8316</v>
      </c>
      <c r="R3236" t="s">
        <v>8317</v>
      </c>
      <c r="S3236" s="16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8316</v>
      </c>
      <c r="R3237" t="s">
        <v>8317</v>
      </c>
      <c r="S3237" s="16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8316</v>
      </c>
      <c r="R3238" t="s">
        <v>8317</v>
      </c>
      <c r="S3238" s="16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8316</v>
      </c>
      <c r="R3239" t="s">
        <v>8317</v>
      </c>
      <c r="S3239" s="16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8316</v>
      </c>
      <c r="R3240" t="s">
        <v>8317</v>
      </c>
      <c r="S3240" s="16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8316</v>
      </c>
      <c r="R3241" t="s">
        <v>8317</v>
      </c>
      <c r="S3241" s="16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8316</v>
      </c>
      <c r="R3242" t="s">
        <v>8317</v>
      </c>
      <c r="S3242" s="16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8316</v>
      </c>
      <c r="R3243" t="s">
        <v>8317</v>
      </c>
      <c r="S3243" s="16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8316</v>
      </c>
      <c r="R3244" t="s">
        <v>8317</v>
      </c>
      <c r="S3244" s="16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8316</v>
      </c>
      <c r="R3245" t="s">
        <v>8317</v>
      </c>
      <c r="S3245" s="16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8316</v>
      </c>
      <c r="R3246" t="s">
        <v>8317</v>
      </c>
      <c r="S3246" s="16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8316</v>
      </c>
      <c r="R3247" t="s">
        <v>8317</v>
      </c>
      <c r="S3247" s="16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8316</v>
      </c>
      <c r="R3248" t="s">
        <v>8317</v>
      </c>
      <c r="S3248" s="16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8316</v>
      </c>
      <c r="R3249" t="s">
        <v>8317</v>
      </c>
      <c r="S3249" s="16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8316</v>
      </c>
      <c r="R3250" t="s">
        <v>8317</v>
      </c>
      <c r="S3250" s="16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8316</v>
      </c>
      <c r="R3251" t="s">
        <v>8317</v>
      </c>
      <c r="S3251" s="16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8316</v>
      </c>
      <c r="R3252" t="s">
        <v>8317</v>
      </c>
      <c r="S3252" s="16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8316</v>
      </c>
      <c r="R3253" t="s">
        <v>8317</v>
      </c>
      <c r="S3253" s="16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8316</v>
      </c>
      <c r="R3254" t="s">
        <v>8317</v>
      </c>
      <c r="S3254" s="16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8316</v>
      </c>
      <c r="R3255" t="s">
        <v>8317</v>
      </c>
      <c r="S3255" s="16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8316</v>
      </c>
      <c r="R3256" t="s">
        <v>8317</v>
      </c>
      <c r="S3256" s="16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8316</v>
      </c>
      <c r="R3257" t="s">
        <v>8317</v>
      </c>
      <c r="S3257" s="16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8316</v>
      </c>
      <c r="R3258" t="s">
        <v>8317</v>
      </c>
      <c r="S3258" s="16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8316</v>
      </c>
      <c r="R3259" t="s">
        <v>8317</v>
      </c>
      <c r="S3259" s="16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8316</v>
      </c>
      <c r="R3260" t="s">
        <v>8317</v>
      </c>
      <c r="S3260" s="16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8316</v>
      </c>
      <c r="R3261" t="s">
        <v>8317</v>
      </c>
      <c r="S3261" s="16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8316</v>
      </c>
      <c r="R3262" t="s">
        <v>8317</v>
      </c>
      <c r="S3262" s="16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8316</v>
      </c>
      <c r="R3263" t="s">
        <v>8317</v>
      </c>
      <c r="S3263" s="16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8316</v>
      </c>
      <c r="R3264" t="s">
        <v>8317</v>
      </c>
      <c r="S3264" s="16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8316</v>
      </c>
      <c r="R3265" t="s">
        <v>8317</v>
      </c>
      <c r="S3265" s="16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8316</v>
      </c>
      <c r="R3266" t="s">
        <v>8317</v>
      </c>
      <c r="S3266" s="16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8316</v>
      </c>
      <c r="R3267" t="s">
        <v>8317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8316</v>
      </c>
      <c r="R3268" t="s">
        <v>8317</v>
      </c>
      <c r="S3268" s="16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8316</v>
      </c>
      <c r="R3269" t="s">
        <v>8317</v>
      </c>
      <c r="S3269" s="16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8316</v>
      </c>
      <c r="R3270" t="s">
        <v>8317</v>
      </c>
      <c r="S3270" s="16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8316</v>
      </c>
      <c r="R3271" t="s">
        <v>8317</v>
      </c>
      <c r="S3271" s="16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8316</v>
      </c>
      <c r="R3272" t="s">
        <v>8317</v>
      </c>
      <c r="S3272" s="16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8316</v>
      </c>
      <c r="R3273" t="s">
        <v>8317</v>
      </c>
      <c r="S3273" s="16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8316</v>
      </c>
      <c r="R3274" t="s">
        <v>8317</v>
      </c>
      <c r="S3274" s="16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8316</v>
      </c>
      <c r="R3275" t="s">
        <v>8317</v>
      </c>
      <c r="S3275" s="16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8316</v>
      </c>
      <c r="R3276" t="s">
        <v>8317</v>
      </c>
      <c r="S3276" s="16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8316</v>
      </c>
      <c r="R3277" t="s">
        <v>8317</v>
      </c>
      <c r="S3277" s="16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8316</v>
      </c>
      <c r="R3278" t="s">
        <v>8317</v>
      </c>
      <c r="S3278" s="16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8316</v>
      </c>
      <c r="R3279" t="s">
        <v>8317</v>
      </c>
      <c r="S3279" s="16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8316</v>
      </c>
      <c r="R3280" t="s">
        <v>8317</v>
      </c>
      <c r="S3280" s="16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8316</v>
      </c>
      <c r="R3281" t="s">
        <v>8317</v>
      </c>
      <c r="S3281" s="16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8316</v>
      </c>
      <c r="R3282" t="s">
        <v>8317</v>
      </c>
      <c r="S3282" s="16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8316</v>
      </c>
      <c r="R3283" t="s">
        <v>8317</v>
      </c>
      <c r="S3283" s="16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8316</v>
      </c>
      <c r="R3284" t="s">
        <v>8317</v>
      </c>
      <c r="S3284" s="16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8316</v>
      </c>
      <c r="R3285" t="s">
        <v>8317</v>
      </c>
      <c r="S3285" s="16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8316</v>
      </c>
      <c r="R3286" t="s">
        <v>8317</v>
      </c>
      <c r="S3286" s="16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8316</v>
      </c>
      <c r="R3287" t="s">
        <v>8317</v>
      </c>
      <c r="S3287" s="16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8316</v>
      </c>
      <c r="R3288" t="s">
        <v>8317</v>
      </c>
      <c r="S3288" s="16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8316</v>
      </c>
      <c r="R3289" t="s">
        <v>8317</v>
      </c>
      <c r="S3289" s="16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8316</v>
      </c>
      <c r="R3290" t="s">
        <v>8317</v>
      </c>
      <c r="S3290" s="16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8316</v>
      </c>
      <c r="R3291" t="s">
        <v>8317</v>
      </c>
      <c r="S3291" s="16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8316</v>
      </c>
      <c r="R3292" t="s">
        <v>8317</v>
      </c>
      <c r="S3292" s="16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8316</v>
      </c>
      <c r="R3293" t="s">
        <v>8317</v>
      </c>
      <c r="S3293" s="16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8316</v>
      </c>
      <c r="R3294" t="s">
        <v>8317</v>
      </c>
      <c r="S3294" s="16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8316</v>
      </c>
      <c r="R3295" t="s">
        <v>8317</v>
      </c>
      <c r="S3295" s="16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8316</v>
      </c>
      <c r="R3296" t="s">
        <v>8317</v>
      </c>
      <c r="S3296" s="16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8316</v>
      </c>
      <c r="R3297" t="s">
        <v>8317</v>
      </c>
      <c r="S3297" s="16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8316</v>
      </c>
      <c r="R3298" t="s">
        <v>8317</v>
      </c>
      <c r="S3298" s="16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8316</v>
      </c>
      <c r="R3299" t="s">
        <v>8317</v>
      </c>
      <c r="S3299" s="16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8316</v>
      </c>
      <c r="R3300" t="s">
        <v>8317</v>
      </c>
      <c r="S3300" s="16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8316</v>
      </c>
      <c r="R3301" t="s">
        <v>8317</v>
      </c>
      <c r="S3301" s="16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8316</v>
      </c>
      <c r="R3302" t="s">
        <v>8317</v>
      </c>
      <c r="S3302" s="16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8316</v>
      </c>
      <c r="R3303" t="s">
        <v>8317</v>
      </c>
      <c r="S3303" s="16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8316</v>
      </c>
      <c r="R3304" t="s">
        <v>8317</v>
      </c>
      <c r="S3304" s="16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8316</v>
      </c>
      <c r="R3305" t="s">
        <v>8317</v>
      </c>
      <c r="S3305" s="16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8316</v>
      </c>
      <c r="R3306" t="s">
        <v>8317</v>
      </c>
      <c r="S3306" s="16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8316</v>
      </c>
      <c r="R3307" t="s">
        <v>8317</v>
      </c>
      <c r="S3307" s="16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8316</v>
      </c>
      <c r="R3308" t="s">
        <v>8317</v>
      </c>
      <c r="S3308" s="16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8316</v>
      </c>
      <c r="R3309" t="s">
        <v>8317</v>
      </c>
      <c r="S3309" s="16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8316</v>
      </c>
      <c r="R3310" t="s">
        <v>8317</v>
      </c>
      <c r="S3310" s="16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8316</v>
      </c>
      <c r="R3311" t="s">
        <v>8317</v>
      </c>
      <c r="S3311" s="16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8316</v>
      </c>
      <c r="R3312" t="s">
        <v>8317</v>
      </c>
      <c r="S3312" s="16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8316</v>
      </c>
      <c r="R3313" t="s">
        <v>8317</v>
      </c>
      <c r="S3313" s="16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8316</v>
      </c>
      <c r="R3314" t="s">
        <v>8317</v>
      </c>
      <c r="S3314" s="16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8316</v>
      </c>
      <c r="R3315" t="s">
        <v>8317</v>
      </c>
      <c r="S3315" s="16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8316</v>
      </c>
      <c r="R3316" t="s">
        <v>8317</v>
      </c>
      <c r="S3316" s="16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8316</v>
      </c>
      <c r="R3317" t="s">
        <v>8317</v>
      </c>
      <c r="S3317" s="16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8316</v>
      </c>
      <c r="R3318" t="s">
        <v>8317</v>
      </c>
      <c r="S3318" s="16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8316</v>
      </c>
      <c r="R3319" t="s">
        <v>8317</v>
      </c>
      <c r="S3319" s="16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8316</v>
      </c>
      <c r="R3320" t="s">
        <v>8317</v>
      </c>
      <c r="S3320" s="16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8316</v>
      </c>
      <c r="R3321" t="s">
        <v>8317</v>
      </c>
      <c r="S3321" s="16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8316</v>
      </c>
      <c r="R3322" t="s">
        <v>8317</v>
      </c>
      <c r="S3322" s="16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8316</v>
      </c>
      <c r="R3323" t="s">
        <v>8317</v>
      </c>
      <c r="S3323" s="16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8316</v>
      </c>
      <c r="R3324" t="s">
        <v>8317</v>
      </c>
      <c r="S3324" s="16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8316</v>
      </c>
      <c r="R3325" t="s">
        <v>8317</v>
      </c>
      <c r="S3325" s="16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8316</v>
      </c>
      <c r="R3326" t="s">
        <v>8317</v>
      </c>
      <c r="S3326" s="16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8316</v>
      </c>
      <c r="R3327" t="s">
        <v>8317</v>
      </c>
      <c r="S3327" s="16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8316</v>
      </c>
      <c r="R3328" t="s">
        <v>8317</v>
      </c>
      <c r="S3328" s="16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8316</v>
      </c>
      <c r="R3329" t="s">
        <v>8317</v>
      </c>
      <c r="S3329" s="16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8316</v>
      </c>
      <c r="R3330" t="s">
        <v>8317</v>
      </c>
      <c r="S3330" s="16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8316</v>
      </c>
      <c r="R3331" t="s">
        <v>8317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8316</v>
      </c>
      <c r="R3332" t="s">
        <v>8317</v>
      </c>
      <c r="S3332" s="16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8316</v>
      </c>
      <c r="R3333" t="s">
        <v>8317</v>
      </c>
      <c r="S3333" s="16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8316</v>
      </c>
      <c r="R3334" t="s">
        <v>8317</v>
      </c>
      <c r="S3334" s="16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8316</v>
      </c>
      <c r="R3335" t="s">
        <v>8317</v>
      </c>
      <c r="S3335" s="16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8316</v>
      </c>
      <c r="R3336" t="s">
        <v>8317</v>
      </c>
      <c r="S3336" s="16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8316</v>
      </c>
      <c r="R3337" t="s">
        <v>8317</v>
      </c>
      <c r="S3337" s="16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8316</v>
      </c>
      <c r="R3338" t="s">
        <v>8317</v>
      </c>
      <c r="S3338" s="16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8316</v>
      </c>
      <c r="R3339" t="s">
        <v>8317</v>
      </c>
      <c r="S3339" s="16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8316</v>
      </c>
      <c r="R3340" t="s">
        <v>8317</v>
      </c>
      <c r="S3340" s="16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8316</v>
      </c>
      <c r="R3341" t="s">
        <v>8317</v>
      </c>
      <c r="S3341" s="16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8316</v>
      </c>
      <c r="R3342" t="s">
        <v>8317</v>
      </c>
      <c r="S3342" s="16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8316</v>
      </c>
      <c r="R3343" t="s">
        <v>8317</v>
      </c>
      <c r="S3343" s="16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8316</v>
      </c>
      <c r="R3344" t="s">
        <v>8317</v>
      </c>
      <c r="S3344" s="16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8316</v>
      </c>
      <c r="R3345" t="s">
        <v>8317</v>
      </c>
      <c r="S3345" s="16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8316</v>
      </c>
      <c r="R3346" t="s">
        <v>8317</v>
      </c>
      <c r="S3346" s="16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8316</v>
      </c>
      <c r="R3347" t="s">
        <v>8317</v>
      </c>
      <c r="S3347" s="16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8316</v>
      </c>
      <c r="R3348" t="s">
        <v>8317</v>
      </c>
      <c r="S3348" s="16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8316</v>
      </c>
      <c r="R3349" t="s">
        <v>8317</v>
      </c>
      <c r="S3349" s="16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8316</v>
      </c>
      <c r="R3350" t="s">
        <v>8317</v>
      </c>
      <c r="S3350" s="16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8316</v>
      </c>
      <c r="R3351" t="s">
        <v>8317</v>
      </c>
      <c r="S3351" s="16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8316</v>
      </c>
      <c r="R3352" t="s">
        <v>8317</v>
      </c>
      <c r="S3352" s="16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8316</v>
      </c>
      <c r="R3353" t="s">
        <v>8317</v>
      </c>
      <c r="S3353" s="16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8316</v>
      </c>
      <c r="R3354" t="s">
        <v>8317</v>
      </c>
      <c r="S3354" s="16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8316</v>
      </c>
      <c r="R3355" t="s">
        <v>8317</v>
      </c>
      <c r="S3355" s="16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8316</v>
      </c>
      <c r="R3356" t="s">
        <v>8317</v>
      </c>
      <c r="S3356" s="16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8316</v>
      </c>
      <c r="R3357" t="s">
        <v>8317</v>
      </c>
      <c r="S3357" s="16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8316</v>
      </c>
      <c r="R3358" t="s">
        <v>8317</v>
      </c>
      <c r="S3358" s="16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8316</v>
      </c>
      <c r="R3359" t="s">
        <v>8317</v>
      </c>
      <c r="S3359" s="16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8316</v>
      </c>
      <c r="R3360" t="s">
        <v>8317</v>
      </c>
      <c r="S3360" s="16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8316</v>
      </c>
      <c r="R3361" t="s">
        <v>8317</v>
      </c>
      <c r="S3361" s="16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8316</v>
      </c>
      <c r="R3362" t="s">
        <v>8317</v>
      </c>
      <c r="S3362" s="16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8316</v>
      </c>
      <c r="R3363" t="s">
        <v>8317</v>
      </c>
      <c r="S3363" s="16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8316</v>
      </c>
      <c r="R3364" t="s">
        <v>8317</v>
      </c>
      <c r="S3364" s="16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8316</v>
      </c>
      <c r="R3365" t="s">
        <v>8317</v>
      </c>
      <c r="S3365" s="16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8316</v>
      </c>
      <c r="R3366" t="s">
        <v>8317</v>
      </c>
      <c r="S3366" s="16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8316</v>
      </c>
      <c r="R3367" t="s">
        <v>8317</v>
      </c>
      <c r="S3367" s="16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8316</v>
      </c>
      <c r="R3368" t="s">
        <v>8317</v>
      </c>
      <c r="S3368" s="16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8316</v>
      </c>
      <c r="R3369" t="s">
        <v>8317</v>
      </c>
      <c r="S3369" s="16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8316</v>
      </c>
      <c r="R3370" t="s">
        <v>8317</v>
      </c>
      <c r="S3370" s="16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8316</v>
      </c>
      <c r="R3371" t="s">
        <v>8317</v>
      </c>
      <c r="S3371" s="16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8316</v>
      </c>
      <c r="R3372" t="s">
        <v>8317</v>
      </c>
      <c r="S3372" s="16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8316</v>
      </c>
      <c r="R3373" t="s">
        <v>8317</v>
      </c>
      <c r="S3373" s="16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8316</v>
      </c>
      <c r="R3374" t="s">
        <v>8317</v>
      </c>
      <c r="S3374" s="16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8316</v>
      </c>
      <c r="R3375" t="s">
        <v>8317</v>
      </c>
      <c r="S3375" s="16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8316</v>
      </c>
      <c r="R3376" t="s">
        <v>8317</v>
      </c>
      <c r="S3376" s="16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8316</v>
      </c>
      <c r="R3377" t="s">
        <v>8317</v>
      </c>
      <c r="S3377" s="16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8316</v>
      </c>
      <c r="R3378" t="s">
        <v>8317</v>
      </c>
      <c r="S3378" s="16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8316</v>
      </c>
      <c r="R3379" t="s">
        <v>8317</v>
      </c>
      <c r="S3379" s="16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8316</v>
      </c>
      <c r="R3380" t="s">
        <v>8317</v>
      </c>
      <c r="S3380" s="16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8316</v>
      </c>
      <c r="R3381" t="s">
        <v>8317</v>
      </c>
      <c r="S3381" s="16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8316</v>
      </c>
      <c r="R3382" t="s">
        <v>8317</v>
      </c>
      <c r="S3382" s="16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8316</v>
      </c>
      <c r="R3383" t="s">
        <v>8317</v>
      </c>
      <c r="S3383" s="16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8316</v>
      </c>
      <c r="R3384" t="s">
        <v>8317</v>
      </c>
      <c r="S3384" s="16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8316</v>
      </c>
      <c r="R3385" t="s">
        <v>8317</v>
      </c>
      <c r="S3385" s="16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8316</v>
      </c>
      <c r="R3386" t="s">
        <v>8317</v>
      </c>
      <c r="S3386" s="16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8316</v>
      </c>
      <c r="R3387" t="s">
        <v>8317</v>
      </c>
      <c r="S3387" s="16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8316</v>
      </c>
      <c r="R3388" t="s">
        <v>8317</v>
      </c>
      <c r="S3388" s="16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8316</v>
      </c>
      <c r="R3389" t="s">
        <v>8317</v>
      </c>
      <c r="S3389" s="16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8316</v>
      </c>
      <c r="R3390" t="s">
        <v>8317</v>
      </c>
      <c r="S3390" s="16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8316</v>
      </c>
      <c r="R3391" t="s">
        <v>8317</v>
      </c>
      <c r="S3391" s="16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8316</v>
      </c>
      <c r="R3392" t="s">
        <v>8317</v>
      </c>
      <c r="S3392" s="16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8316</v>
      </c>
      <c r="R3393" t="s">
        <v>8317</v>
      </c>
      <c r="S3393" s="16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8316</v>
      </c>
      <c r="R3394" t="s">
        <v>8317</v>
      </c>
      <c r="S3394" s="16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8316</v>
      </c>
      <c r="R3395" t="s">
        <v>8317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8316</v>
      </c>
      <c r="R3396" t="s">
        <v>8317</v>
      </c>
      <c r="S3396" s="16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8316</v>
      </c>
      <c r="R3397" t="s">
        <v>8317</v>
      </c>
      <c r="S3397" s="16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8316</v>
      </c>
      <c r="R3398" t="s">
        <v>8317</v>
      </c>
      <c r="S3398" s="16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8316</v>
      </c>
      <c r="R3399" t="s">
        <v>8317</v>
      </c>
      <c r="S3399" s="16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8316</v>
      </c>
      <c r="R3400" t="s">
        <v>8317</v>
      </c>
      <c r="S3400" s="16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8316</v>
      </c>
      <c r="R3401" t="s">
        <v>8317</v>
      </c>
      <c r="S3401" s="16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8316</v>
      </c>
      <c r="R3402" t="s">
        <v>8317</v>
      </c>
      <c r="S3402" s="16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8316</v>
      </c>
      <c r="R3403" t="s">
        <v>8317</v>
      </c>
      <c r="S3403" s="16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8316</v>
      </c>
      <c r="R3404" t="s">
        <v>8317</v>
      </c>
      <c r="S3404" s="16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8316</v>
      </c>
      <c r="R3405" t="s">
        <v>8317</v>
      </c>
      <c r="S3405" s="16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8316</v>
      </c>
      <c r="R3406" t="s">
        <v>8317</v>
      </c>
      <c r="S3406" s="16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8316</v>
      </c>
      <c r="R3407" t="s">
        <v>8317</v>
      </c>
      <c r="S3407" s="16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8316</v>
      </c>
      <c r="R3408" t="s">
        <v>8317</v>
      </c>
      <c r="S3408" s="16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8316</v>
      </c>
      <c r="R3409" t="s">
        <v>8317</v>
      </c>
      <c r="S3409" s="16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8316</v>
      </c>
      <c r="R3410" t="s">
        <v>8317</v>
      </c>
      <c r="S3410" s="16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8316</v>
      </c>
      <c r="R3411" t="s">
        <v>8317</v>
      </c>
      <c r="S3411" s="16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8316</v>
      </c>
      <c r="R3412" t="s">
        <v>8317</v>
      </c>
      <c r="S3412" s="16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8316</v>
      </c>
      <c r="R3413" t="s">
        <v>8317</v>
      </c>
      <c r="S3413" s="16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8316</v>
      </c>
      <c r="R3414" t="s">
        <v>8317</v>
      </c>
      <c r="S3414" s="16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8316</v>
      </c>
      <c r="R3415" t="s">
        <v>8317</v>
      </c>
      <c r="S3415" s="16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8316</v>
      </c>
      <c r="R3416" t="s">
        <v>8317</v>
      </c>
      <c r="S3416" s="16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8316</v>
      </c>
      <c r="R3417" t="s">
        <v>8317</v>
      </c>
      <c r="S3417" s="16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8316</v>
      </c>
      <c r="R3418" t="s">
        <v>8317</v>
      </c>
      <c r="S3418" s="16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8316</v>
      </c>
      <c r="R3419" t="s">
        <v>8317</v>
      </c>
      <c r="S3419" s="16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8316</v>
      </c>
      <c r="R3420" t="s">
        <v>8317</v>
      </c>
      <c r="S3420" s="16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8316</v>
      </c>
      <c r="R3421" t="s">
        <v>8317</v>
      </c>
      <c r="S3421" s="16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8316</v>
      </c>
      <c r="R3422" t="s">
        <v>8317</v>
      </c>
      <c r="S3422" s="16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8316</v>
      </c>
      <c r="R3423" t="s">
        <v>8317</v>
      </c>
      <c r="S3423" s="16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8316</v>
      </c>
      <c r="R3424" t="s">
        <v>8317</v>
      </c>
      <c r="S3424" s="16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8316</v>
      </c>
      <c r="R3425" t="s">
        <v>8317</v>
      </c>
      <c r="S3425" s="16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8316</v>
      </c>
      <c r="R3426" t="s">
        <v>8317</v>
      </c>
      <c r="S3426" s="16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8316</v>
      </c>
      <c r="R3427" t="s">
        <v>8317</v>
      </c>
      <c r="S3427" s="16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8316</v>
      </c>
      <c r="R3428" t="s">
        <v>8317</v>
      </c>
      <c r="S3428" s="16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8316</v>
      </c>
      <c r="R3429" t="s">
        <v>8317</v>
      </c>
      <c r="S3429" s="16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8316</v>
      </c>
      <c r="R3430" t="s">
        <v>8317</v>
      </c>
      <c r="S3430" s="16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8316</v>
      </c>
      <c r="R3431" t="s">
        <v>8317</v>
      </c>
      <c r="S3431" s="16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8316</v>
      </c>
      <c r="R3432" t="s">
        <v>8317</v>
      </c>
      <c r="S3432" s="16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8316</v>
      </c>
      <c r="R3433" t="s">
        <v>8317</v>
      </c>
      <c r="S3433" s="16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8316</v>
      </c>
      <c r="R3434" t="s">
        <v>8317</v>
      </c>
      <c r="S3434" s="16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8316</v>
      </c>
      <c r="R3435" t="s">
        <v>8317</v>
      </c>
      <c r="S3435" s="16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8316</v>
      </c>
      <c r="R3436" t="s">
        <v>8317</v>
      </c>
      <c r="S3436" s="16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8316</v>
      </c>
      <c r="R3437" t="s">
        <v>8317</v>
      </c>
      <c r="S3437" s="16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8316</v>
      </c>
      <c r="R3438" t="s">
        <v>8317</v>
      </c>
      <c r="S3438" s="16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8316</v>
      </c>
      <c r="R3439" t="s">
        <v>8317</v>
      </c>
      <c r="S3439" s="16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8316</v>
      </c>
      <c r="R3440" t="s">
        <v>8317</v>
      </c>
      <c r="S3440" s="16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8316</v>
      </c>
      <c r="R3441" t="s">
        <v>8317</v>
      </c>
      <c r="S3441" s="16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8316</v>
      </c>
      <c r="R3442" t="s">
        <v>8317</v>
      </c>
      <c r="S3442" s="16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8316</v>
      </c>
      <c r="R3443" t="s">
        <v>8317</v>
      </c>
      <c r="S3443" s="16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8316</v>
      </c>
      <c r="R3444" t="s">
        <v>8317</v>
      </c>
      <c r="S3444" s="16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8316</v>
      </c>
      <c r="R3445" t="s">
        <v>8317</v>
      </c>
      <c r="S3445" s="16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8316</v>
      </c>
      <c r="R3446" t="s">
        <v>8317</v>
      </c>
      <c r="S3446" s="16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8316</v>
      </c>
      <c r="R3447" t="s">
        <v>8317</v>
      </c>
      <c r="S3447" s="16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8316</v>
      </c>
      <c r="R3448" t="s">
        <v>8317</v>
      </c>
      <c r="S3448" s="16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8316</v>
      </c>
      <c r="R3449" t="s">
        <v>8317</v>
      </c>
      <c r="S3449" s="16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8316</v>
      </c>
      <c r="R3450" t="s">
        <v>8317</v>
      </c>
      <c r="S3450" s="16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8316</v>
      </c>
      <c r="R3451" t="s">
        <v>8317</v>
      </c>
      <c r="S3451" s="16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8316</v>
      </c>
      <c r="R3452" t="s">
        <v>8317</v>
      </c>
      <c r="S3452" s="16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8316</v>
      </c>
      <c r="R3453" t="s">
        <v>8317</v>
      </c>
      <c r="S3453" s="16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8316</v>
      </c>
      <c r="R3454" t="s">
        <v>8317</v>
      </c>
      <c r="S3454" s="16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8316</v>
      </c>
      <c r="R3455" t="s">
        <v>8317</v>
      </c>
      <c r="S3455" s="16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8316</v>
      </c>
      <c r="R3456" t="s">
        <v>8317</v>
      </c>
      <c r="S3456" s="16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8316</v>
      </c>
      <c r="R3457" t="s">
        <v>8317</v>
      </c>
      <c r="S3457" s="16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8316</v>
      </c>
      <c r="R3458" t="s">
        <v>8317</v>
      </c>
      <c r="S3458" s="16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8316</v>
      </c>
      <c r="R3459" t="s">
        <v>8317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8316</v>
      </c>
      <c r="R3460" t="s">
        <v>8317</v>
      </c>
      <c r="S3460" s="16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8316</v>
      </c>
      <c r="R3461" t="s">
        <v>8317</v>
      </c>
      <c r="S3461" s="16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8316</v>
      </c>
      <c r="R3462" t="s">
        <v>8317</v>
      </c>
      <c r="S3462" s="16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8316</v>
      </c>
      <c r="R3463" t="s">
        <v>8317</v>
      </c>
      <c r="S3463" s="16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8316</v>
      </c>
      <c r="R3464" t="s">
        <v>8317</v>
      </c>
      <c r="S3464" s="16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8316</v>
      </c>
      <c r="R3465" t="s">
        <v>8317</v>
      </c>
      <c r="S3465" s="16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8316</v>
      </c>
      <c r="R3466" t="s">
        <v>8317</v>
      </c>
      <c r="S3466" s="16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8316</v>
      </c>
      <c r="R3467" t="s">
        <v>8317</v>
      </c>
      <c r="S3467" s="16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8316</v>
      </c>
      <c r="R3468" t="s">
        <v>8317</v>
      </c>
      <c r="S3468" s="16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8316</v>
      </c>
      <c r="R3469" t="s">
        <v>8317</v>
      </c>
      <c r="S3469" s="16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8316</v>
      </c>
      <c r="R3470" t="s">
        <v>8317</v>
      </c>
      <c r="S3470" s="16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8316</v>
      </c>
      <c r="R3471" t="s">
        <v>8317</v>
      </c>
      <c r="S3471" s="16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8316</v>
      </c>
      <c r="R3472" t="s">
        <v>8317</v>
      </c>
      <c r="S3472" s="16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8316</v>
      </c>
      <c r="R3473" t="s">
        <v>8317</v>
      </c>
      <c r="S3473" s="16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8316</v>
      </c>
      <c r="R3474" t="s">
        <v>8317</v>
      </c>
      <c r="S3474" s="16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8316</v>
      </c>
      <c r="R3475" t="s">
        <v>8317</v>
      </c>
      <c r="S3475" s="16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8316</v>
      </c>
      <c r="R3476" t="s">
        <v>8317</v>
      </c>
      <c r="S3476" s="16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8316</v>
      </c>
      <c r="R3477" t="s">
        <v>8317</v>
      </c>
      <c r="S3477" s="16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8316</v>
      </c>
      <c r="R3478" t="s">
        <v>8317</v>
      </c>
      <c r="S3478" s="16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8316</v>
      </c>
      <c r="R3479" t="s">
        <v>8317</v>
      </c>
      <c r="S3479" s="16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8316</v>
      </c>
      <c r="R3480" t="s">
        <v>8317</v>
      </c>
      <c r="S3480" s="16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8316</v>
      </c>
      <c r="R3481" t="s">
        <v>8317</v>
      </c>
      <c r="S3481" s="16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8316</v>
      </c>
      <c r="R3482" t="s">
        <v>8317</v>
      </c>
      <c r="S3482" s="16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8316</v>
      </c>
      <c r="R3483" t="s">
        <v>8317</v>
      </c>
      <c r="S3483" s="16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8316</v>
      </c>
      <c r="R3484" t="s">
        <v>8317</v>
      </c>
      <c r="S3484" s="16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8316</v>
      </c>
      <c r="R3485" t="s">
        <v>8317</v>
      </c>
      <c r="S3485" s="16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8316</v>
      </c>
      <c r="R3486" t="s">
        <v>8317</v>
      </c>
      <c r="S3486" s="16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8316</v>
      </c>
      <c r="R3487" t="s">
        <v>8317</v>
      </c>
      <c r="S3487" s="16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8316</v>
      </c>
      <c r="R3488" t="s">
        <v>8317</v>
      </c>
      <c r="S3488" s="16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8316</v>
      </c>
      <c r="R3489" t="s">
        <v>8317</v>
      </c>
      <c r="S3489" s="16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8316</v>
      </c>
      <c r="R3490" t="s">
        <v>8317</v>
      </c>
      <c r="S3490" s="16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8316</v>
      </c>
      <c r="R3491" t="s">
        <v>8317</v>
      </c>
      <c r="S3491" s="16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8316</v>
      </c>
      <c r="R3492" t="s">
        <v>8317</v>
      </c>
      <c r="S3492" s="16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8316</v>
      </c>
      <c r="R3493" t="s">
        <v>8317</v>
      </c>
      <c r="S3493" s="16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8316</v>
      </c>
      <c r="R3494" t="s">
        <v>8317</v>
      </c>
      <c r="S3494" s="16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8316</v>
      </c>
      <c r="R3495" t="s">
        <v>8317</v>
      </c>
      <c r="S3495" s="16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8316</v>
      </c>
      <c r="R3496" t="s">
        <v>8317</v>
      </c>
      <c r="S3496" s="16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8316</v>
      </c>
      <c r="R3497" t="s">
        <v>8317</v>
      </c>
      <c r="S3497" s="16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8316</v>
      </c>
      <c r="R3498" t="s">
        <v>8317</v>
      </c>
      <c r="S3498" s="16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8316</v>
      </c>
      <c r="R3499" t="s">
        <v>8317</v>
      </c>
      <c r="S3499" s="16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8316</v>
      </c>
      <c r="R3500" t="s">
        <v>8317</v>
      </c>
      <c r="S3500" s="16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8316</v>
      </c>
      <c r="R3501" t="s">
        <v>8317</v>
      </c>
      <c r="S3501" s="16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8316</v>
      </c>
      <c r="R3502" t="s">
        <v>8317</v>
      </c>
      <c r="S3502" s="16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8316</v>
      </c>
      <c r="R3503" t="s">
        <v>8317</v>
      </c>
      <c r="S3503" s="16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8316</v>
      </c>
      <c r="R3504" t="s">
        <v>8317</v>
      </c>
      <c r="S3504" s="16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8316</v>
      </c>
      <c r="R3505" t="s">
        <v>8317</v>
      </c>
      <c r="S3505" s="16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8316</v>
      </c>
      <c r="R3506" t="s">
        <v>8317</v>
      </c>
      <c r="S3506" s="16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8316</v>
      </c>
      <c r="R3507" t="s">
        <v>8317</v>
      </c>
      <c r="S3507" s="16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8316</v>
      </c>
      <c r="R3508" t="s">
        <v>8317</v>
      </c>
      <c r="S3508" s="16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8316</v>
      </c>
      <c r="R3509" t="s">
        <v>8317</v>
      </c>
      <c r="S3509" s="16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8316</v>
      </c>
      <c r="R3510" t="s">
        <v>8317</v>
      </c>
      <c r="S3510" s="16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8316</v>
      </c>
      <c r="R3511" t="s">
        <v>8317</v>
      </c>
      <c r="S3511" s="16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8316</v>
      </c>
      <c r="R3512" t="s">
        <v>8317</v>
      </c>
      <c r="S3512" s="16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8316</v>
      </c>
      <c r="R3513" t="s">
        <v>8317</v>
      </c>
      <c r="S3513" s="16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8316</v>
      </c>
      <c r="R3514" t="s">
        <v>8317</v>
      </c>
      <c r="S3514" s="16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8316</v>
      </c>
      <c r="R3515" t="s">
        <v>8317</v>
      </c>
      <c r="S3515" s="16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8316</v>
      </c>
      <c r="R3516" t="s">
        <v>8317</v>
      </c>
      <c r="S3516" s="16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8316</v>
      </c>
      <c r="R3517" t="s">
        <v>8317</v>
      </c>
      <c r="S3517" s="16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8316</v>
      </c>
      <c r="R3518" t="s">
        <v>8317</v>
      </c>
      <c r="S3518" s="16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8316</v>
      </c>
      <c r="R3519" t="s">
        <v>8317</v>
      </c>
      <c r="S3519" s="16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8316</v>
      </c>
      <c r="R3520" t="s">
        <v>8317</v>
      </c>
      <c r="S3520" s="16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8316</v>
      </c>
      <c r="R3521" t="s">
        <v>8317</v>
      </c>
      <c r="S3521" s="16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8316</v>
      </c>
      <c r="R3522" t="s">
        <v>8317</v>
      </c>
      <c r="S3522" s="16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8316</v>
      </c>
      <c r="R3523" t="s">
        <v>8317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8316</v>
      </c>
      <c r="R3524" t="s">
        <v>8317</v>
      </c>
      <c r="S3524" s="16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8316</v>
      </c>
      <c r="R3525" t="s">
        <v>8317</v>
      </c>
      <c r="S3525" s="16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8316</v>
      </c>
      <c r="R3526" t="s">
        <v>8317</v>
      </c>
      <c r="S3526" s="16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8316</v>
      </c>
      <c r="R3527" t="s">
        <v>8317</v>
      </c>
      <c r="S3527" s="16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8316</v>
      </c>
      <c r="R3528" t="s">
        <v>8317</v>
      </c>
      <c r="S3528" s="16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8316</v>
      </c>
      <c r="R3529" t="s">
        <v>8317</v>
      </c>
      <c r="S3529" s="16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8316</v>
      </c>
      <c r="R3530" t="s">
        <v>8317</v>
      </c>
      <c r="S3530" s="16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8316</v>
      </c>
      <c r="R3531" t="s">
        <v>8317</v>
      </c>
      <c r="S3531" s="16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8316</v>
      </c>
      <c r="R3532" t="s">
        <v>8317</v>
      </c>
      <c r="S3532" s="16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8316</v>
      </c>
      <c r="R3533" t="s">
        <v>8317</v>
      </c>
      <c r="S3533" s="16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8316</v>
      </c>
      <c r="R3534" t="s">
        <v>8317</v>
      </c>
      <c r="S3534" s="16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8316</v>
      </c>
      <c r="R3535" t="s">
        <v>8317</v>
      </c>
      <c r="S3535" s="16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8316</v>
      </c>
      <c r="R3536" t="s">
        <v>8317</v>
      </c>
      <c r="S3536" s="16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8316</v>
      </c>
      <c r="R3537" t="s">
        <v>8317</v>
      </c>
      <c r="S3537" s="16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8316</v>
      </c>
      <c r="R3538" t="s">
        <v>8317</v>
      </c>
      <c r="S3538" s="16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8316</v>
      </c>
      <c r="R3539" t="s">
        <v>8317</v>
      </c>
      <c r="S3539" s="16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8316</v>
      </c>
      <c r="R3540" t="s">
        <v>8317</v>
      </c>
      <c r="S3540" s="16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8316</v>
      </c>
      <c r="R3541" t="s">
        <v>8317</v>
      </c>
      <c r="S3541" s="16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8316</v>
      </c>
      <c r="R3542" t="s">
        <v>8317</v>
      </c>
      <c r="S3542" s="16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8316</v>
      </c>
      <c r="R3543" t="s">
        <v>8317</v>
      </c>
      <c r="S3543" s="16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8316</v>
      </c>
      <c r="R3544" t="s">
        <v>8317</v>
      </c>
      <c r="S3544" s="16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8316</v>
      </c>
      <c r="R3545" t="s">
        <v>8317</v>
      </c>
      <c r="S3545" s="16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8316</v>
      </c>
      <c r="R3546" t="s">
        <v>8317</v>
      </c>
      <c r="S3546" s="16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8316</v>
      </c>
      <c r="R3547" t="s">
        <v>8317</v>
      </c>
      <c r="S3547" s="16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8316</v>
      </c>
      <c r="R3548" t="s">
        <v>8317</v>
      </c>
      <c r="S3548" s="16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8316</v>
      </c>
      <c r="R3549" t="s">
        <v>8317</v>
      </c>
      <c r="S3549" s="16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8316</v>
      </c>
      <c r="R3550" t="s">
        <v>8317</v>
      </c>
      <c r="S3550" s="16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8316</v>
      </c>
      <c r="R3551" t="s">
        <v>8317</v>
      </c>
      <c r="S3551" s="16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8316</v>
      </c>
      <c r="R3552" t="s">
        <v>8317</v>
      </c>
      <c r="S3552" s="16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8316</v>
      </c>
      <c r="R3553" t="s">
        <v>8317</v>
      </c>
      <c r="S3553" s="16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8316</v>
      </c>
      <c r="R3554" t="s">
        <v>8317</v>
      </c>
      <c r="S3554" s="16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8316</v>
      </c>
      <c r="R3555" t="s">
        <v>8317</v>
      </c>
      <c r="S3555" s="16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8316</v>
      </c>
      <c r="R3556" t="s">
        <v>8317</v>
      </c>
      <c r="S3556" s="16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8316</v>
      </c>
      <c r="R3557" t="s">
        <v>8317</v>
      </c>
      <c r="S3557" s="16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8316</v>
      </c>
      <c r="R3558" t="s">
        <v>8317</v>
      </c>
      <c r="S3558" s="16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8316</v>
      </c>
      <c r="R3559" t="s">
        <v>8317</v>
      </c>
      <c r="S3559" s="16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8316</v>
      </c>
      <c r="R3560" t="s">
        <v>8317</v>
      </c>
      <c r="S3560" s="16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8316</v>
      </c>
      <c r="R3561" t="s">
        <v>8317</v>
      </c>
      <c r="S3561" s="16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8316</v>
      </c>
      <c r="R3562" t="s">
        <v>8317</v>
      </c>
      <c r="S3562" s="16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8316</v>
      </c>
      <c r="R3563" t="s">
        <v>8317</v>
      </c>
      <c r="S3563" s="16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8316</v>
      </c>
      <c r="R3564" t="s">
        <v>8317</v>
      </c>
      <c r="S3564" s="16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8316</v>
      </c>
      <c r="R3565" t="s">
        <v>8317</v>
      </c>
      <c r="S3565" s="16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8316</v>
      </c>
      <c r="R3566" t="s">
        <v>8317</v>
      </c>
      <c r="S3566" s="16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8316</v>
      </c>
      <c r="R3567" t="s">
        <v>8317</v>
      </c>
      <c r="S3567" s="16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8316</v>
      </c>
      <c r="R3568" t="s">
        <v>8317</v>
      </c>
      <c r="S3568" s="16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8316</v>
      </c>
      <c r="R3569" t="s">
        <v>8317</v>
      </c>
      <c r="S3569" s="16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8316</v>
      </c>
      <c r="R3570" t="s">
        <v>8317</v>
      </c>
      <c r="S3570" s="16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8316</v>
      </c>
      <c r="R3571" t="s">
        <v>8317</v>
      </c>
      <c r="S3571" s="16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8316</v>
      </c>
      <c r="R3572" t="s">
        <v>8317</v>
      </c>
      <c r="S3572" s="16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8316</v>
      </c>
      <c r="R3573" t="s">
        <v>8317</v>
      </c>
      <c r="S3573" s="16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8316</v>
      </c>
      <c r="R3574" t="s">
        <v>8317</v>
      </c>
      <c r="S3574" s="16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8316</v>
      </c>
      <c r="R3575" t="s">
        <v>8317</v>
      </c>
      <c r="S3575" s="16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8316</v>
      </c>
      <c r="R3576" t="s">
        <v>8317</v>
      </c>
      <c r="S3576" s="16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8316</v>
      </c>
      <c r="R3577" t="s">
        <v>8317</v>
      </c>
      <c r="S3577" s="16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8316</v>
      </c>
      <c r="R3578" t="s">
        <v>8317</v>
      </c>
      <c r="S3578" s="16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8316</v>
      </c>
      <c r="R3579" t="s">
        <v>8317</v>
      </c>
      <c r="S3579" s="16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8316</v>
      </c>
      <c r="R3580" t="s">
        <v>8317</v>
      </c>
      <c r="S3580" s="16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8316</v>
      </c>
      <c r="R3581" t="s">
        <v>8317</v>
      </c>
      <c r="S3581" s="16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8316</v>
      </c>
      <c r="R3582" t="s">
        <v>8317</v>
      </c>
      <c r="S3582" s="16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8316</v>
      </c>
      <c r="R3583" t="s">
        <v>8317</v>
      </c>
      <c r="S3583" s="16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8316</v>
      </c>
      <c r="R3584" t="s">
        <v>8317</v>
      </c>
      <c r="S3584" s="16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8316</v>
      </c>
      <c r="R3585" t="s">
        <v>8317</v>
      </c>
      <c r="S3585" s="16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8316</v>
      </c>
      <c r="R3586" t="s">
        <v>8317</v>
      </c>
      <c r="S3586" s="16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8316</v>
      </c>
      <c r="R3587" t="s">
        <v>8317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8316</v>
      </c>
      <c r="R3588" t="s">
        <v>8317</v>
      </c>
      <c r="S3588" s="16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8316</v>
      </c>
      <c r="R3589" t="s">
        <v>8317</v>
      </c>
      <c r="S3589" s="16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8316</v>
      </c>
      <c r="R3590" t="s">
        <v>8317</v>
      </c>
      <c r="S3590" s="16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8316</v>
      </c>
      <c r="R3591" t="s">
        <v>8317</v>
      </c>
      <c r="S3591" s="16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8316</v>
      </c>
      <c r="R3592" t="s">
        <v>8317</v>
      </c>
      <c r="S3592" s="16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8316</v>
      </c>
      <c r="R3593" t="s">
        <v>8317</v>
      </c>
      <c r="S3593" s="16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8316</v>
      </c>
      <c r="R3594" t="s">
        <v>8317</v>
      </c>
      <c r="S3594" s="16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8316</v>
      </c>
      <c r="R3595" t="s">
        <v>8317</v>
      </c>
      <c r="S3595" s="16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8316</v>
      </c>
      <c r="R3596" t="s">
        <v>8317</v>
      </c>
      <c r="S3596" s="16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8316</v>
      </c>
      <c r="R3597" t="s">
        <v>8317</v>
      </c>
      <c r="S3597" s="16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8316</v>
      </c>
      <c r="R3598" t="s">
        <v>8317</v>
      </c>
      <c r="S3598" s="16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8316</v>
      </c>
      <c r="R3599" t="s">
        <v>8317</v>
      </c>
      <c r="S3599" s="16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8316</v>
      </c>
      <c r="R3600" t="s">
        <v>8317</v>
      </c>
      <c r="S3600" s="16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8316</v>
      </c>
      <c r="R3601" t="s">
        <v>8317</v>
      </c>
      <c r="S3601" s="16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8316</v>
      </c>
      <c r="R3602" t="s">
        <v>8317</v>
      </c>
      <c r="S3602" s="16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8316</v>
      </c>
      <c r="R3603" t="s">
        <v>8317</v>
      </c>
      <c r="S3603" s="16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8316</v>
      </c>
      <c r="R3604" t="s">
        <v>8317</v>
      </c>
      <c r="S3604" s="16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8316</v>
      </c>
      <c r="R3605" t="s">
        <v>8317</v>
      </c>
      <c r="S3605" s="16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8316</v>
      </c>
      <c r="R3606" t="s">
        <v>8317</v>
      </c>
      <c r="S3606" s="16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8316</v>
      </c>
      <c r="R3607" t="s">
        <v>8317</v>
      </c>
      <c r="S3607" s="16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8316</v>
      </c>
      <c r="R3608" t="s">
        <v>8317</v>
      </c>
      <c r="S3608" s="16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8316</v>
      </c>
      <c r="R3609" t="s">
        <v>8317</v>
      </c>
      <c r="S3609" s="16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8316</v>
      </c>
      <c r="R3610" t="s">
        <v>8317</v>
      </c>
      <c r="S3610" s="16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8316</v>
      </c>
      <c r="R3611" t="s">
        <v>8317</v>
      </c>
      <c r="S3611" s="16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8316</v>
      </c>
      <c r="R3612" t="s">
        <v>8317</v>
      </c>
      <c r="S3612" s="16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8316</v>
      </c>
      <c r="R3613" t="s">
        <v>8317</v>
      </c>
      <c r="S3613" s="16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8316</v>
      </c>
      <c r="R3614" t="s">
        <v>8317</v>
      </c>
      <c r="S3614" s="16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8316</v>
      </c>
      <c r="R3615" t="s">
        <v>8317</v>
      </c>
      <c r="S3615" s="16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8316</v>
      </c>
      <c r="R3616" t="s">
        <v>8317</v>
      </c>
      <c r="S3616" s="16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8316</v>
      </c>
      <c r="R3617" t="s">
        <v>8317</v>
      </c>
      <c r="S3617" s="16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8316</v>
      </c>
      <c r="R3618" t="s">
        <v>8317</v>
      </c>
      <c r="S3618" s="16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8316</v>
      </c>
      <c r="R3619" t="s">
        <v>8317</v>
      </c>
      <c r="S3619" s="16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8316</v>
      </c>
      <c r="R3620" t="s">
        <v>8317</v>
      </c>
      <c r="S3620" s="16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8316</v>
      </c>
      <c r="R3621" t="s">
        <v>8317</v>
      </c>
      <c r="S3621" s="16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8316</v>
      </c>
      <c r="R3622" t="s">
        <v>8317</v>
      </c>
      <c r="S3622" s="16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8316</v>
      </c>
      <c r="R3623" t="s">
        <v>8317</v>
      </c>
      <c r="S3623" s="16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8316</v>
      </c>
      <c r="R3624" t="s">
        <v>8317</v>
      </c>
      <c r="S3624" s="16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8316</v>
      </c>
      <c r="R3625" t="s">
        <v>8317</v>
      </c>
      <c r="S3625" s="16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8316</v>
      </c>
      <c r="R3626" t="s">
        <v>8317</v>
      </c>
      <c r="S3626" s="16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8316</v>
      </c>
      <c r="R3627" t="s">
        <v>8317</v>
      </c>
      <c r="S3627" s="16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8316</v>
      </c>
      <c r="R3628" t="s">
        <v>8317</v>
      </c>
      <c r="S3628" s="16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8316</v>
      </c>
      <c r="R3629" t="s">
        <v>8317</v>
      </c>
      <c r="S3629" s="16">
        <f t="shared" si="226"/>
        <v>42460.741747685184</v>
      </c>
      <c r="T3629" s="1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8316</v>
      </c>
      <c r="R3630" t="s">
        <v>8358</v>
      </c>
      <c r="S3630" s="16">
        <f t="shared" si="226"/>
        <v>42291.833287037036</v>
      </c>
      <c r="T3630" s="1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8316</v>
      </c>
      <c r="R3631" t="s">
        <v>8358</v>
      </c>
      <c r="S3631" s="16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8316</v>
      </c>
      <c r="R3632" t="s">
        <v>8358</v>
      </c>
      <c r="S3632" s="16">
        <f t="shared" si="226"/>
        <v>41942.84710648148</v>
      </c>
      <c r="T3632" s="1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8316</v>
      </c>
      <c r="R3633" t="s">
        <v>8358</v>
      </c>
      <c r="S3633" s="16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8316</v>
      </c>
      <c r="R3634" t="s">
        <v>8358</v>
      </c>
      <c r="S3634" s="16">
        <f t="shared" si="226"/>
        <v>41946.936909722222</v>
      </c>
      <c r="T3634" s="1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8316</v>
      </c>
      <c r="R3635" t="s">
        <v>8358</v>
      </c>
      <c r="S3635" s="16">
        <f t="shared" si="226"/>
        <v>42649.623460648145</v>
      </c>
      <c r="T3635" s="1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8316</v>
      </c>
      <c r="R3636" t="s">
        <v>8358</v>
      </c>
      <c r="S3636" s="16">
        <f t="shared" si="226"/>
        <v>42701.166365740741</v>
      </c>
      <c r="T3636" s="1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8316</v>
      </c>
      <c r="R3637" t="s">
        <v>8358</v>
      </c>
      <c r="S3637" s="16">
        <f t="shared" si="226"/>
        <v>42450.88282407407</v>
      </c>
      <c r="T3637" s="1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8316</v>
      </c>
      <c r="R3638" t="s">
        <v>8358</v>
      </c>
      <c r="S3638" s="16">
        <f t="shared" si="226"/>
        <v>42226.694780092599</v>
      </c>
      <c r="T3638" s="1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8316</v>
      </c>
      <c r="R3639" t="s">
        <v>8358</v>
      </c>
      <c r="S3639" s="16">
        <f t="shared" si="226"/>
        <v>41975.700636574074</v>
      </c>
      <c r="T3639" s="1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8316</v>
      </c>
      <c r="R3640" t="s">
        <v>8358</v>
      </c>
      <c r="S3640" s="16">
        <f t="shared" si="226"/>
        <v>42053.672824074078</v>
      </c>
      <c r="T3640" s="1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8316</v>
      </c>
      <c r="R3641" t="s">
        <v>8358</v>
      </c>
      <c r="S3641" s="16">
        <f t="shared" si="226"/>
        <v>42590.677152777775</v>
      </c>
      <c r="T3641" s="1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8316</v>
      </c>
      <c r="R3642" t="s">
        <v>8358</v>
      </c>
      <c r="S3642" s="16">
        <f t="shared" si="226"/>
        <v>42104.781597222223</v>
      </c>
      <c r="T3642" s="1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8316</v>
      </c>
      <c r="R3643" t="s">
        <v>8358</v>
      </c>
      <c r="S3643" s="16">
        <f t="shared" si="226"/>
        <v>41899.627071759263</v>
      </c>
      <c r="T3643" s="1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8316</v>
      </c>
      <c r="R3644" t="s">
        <v>8358</v>
      </c>
      <c r="S3644" s="16">
        <f t="shared" si="226"/>
        <v>42297.816284722227</v>
      </c>
      <c r="T3644" s="1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8316</v>
      </c>
      <c r="R3645" t="s">
        <v>8358</v>
      </c>
      <c r="S3645" s="16">
        <f t="shared" si="226"/>
        <v>42285.143969907411</v>
      </c>
      <c r="T3645" s="1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8316</v>
      </c>
      <c r="R3646" t="s">
        <v>8358</v>
      </c>
      <c r="S3646" s="16">
        <f t="shared" si="226"/>
        <v>42409.241747685184</v>
      </c>
      <c r="T3646" s="1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8316</v>
      </c>
      <c r="R3647" t="s">
        <v>8358</v>
      </c>
      <c r="S3647" s="16">
        <f t="shared" si="226"/>
        <v>42665.970347222217</v>
      </c>
      <c r="T3647" s="1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8316</v>
      </c>
      <c r="R3648" t="s">
        <v>8358</v>
      </c>
      <c r="S3648" s="16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8316</v>
      </c>
      <c r="R3649" t="s">
        <v>8358</v>
      </c>
      <c r="S3649" s="16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8316</v>
      </c>
      <c r="R3650" t="s">
        <v>8317</v>
      </c>
      <c r="S3650" s="16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8316</v>
      </c>
      <c r="R3651" t="s">
        <v>8317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8316</v>
      </c>
      <c r="R3652" t="s">
        <v>8317</v>
      </c>
      <c r="S3652" s="16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8316</v>
      </c>
      <c r="R3653" t="s">
        <v>8317</v>
      </c>
      <c r="S3653" s="16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8316</v>
      </c>
      <c r="R3654" t="s">
        <v>8317</v>
      </c>
      <c r="S3654" s="16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8316</v>
      </c>
      <c r="R3655" t="s">
        <v>8317</v>
      </c>
      <c r="S3655" s="16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8316</v>
      </c>
      <c r="R3656" t="s">
        <v>8317</v>
      </c>
      <c r="S3656" s="16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8316</v>
      </c>
      <c r="R3657" t="s">
        <v>8317</v>
      </c>
      <c r="S3657" s="16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8316</v>
      </c>
      <c r="R3658" t="s">
        <v>8317</v>
      </c>
      <c r="S3658" s="16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8316</v>
      </c>
      <c r="R3659" t="s">
        <v>8317</v>
      </c>
      <c r="S3659" s="16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8316</v>
      </c>
      <c r="R3660" t="s">
        <v>8317</v>
      </c>
      <c r="S3660" s="16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8316</v>
      </c>
      <c r="R3661" t="s">
        <v>8317</v>
      </c>
      <c r="S3661" s="16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8316</v>
      </c>
      <c r="R3662" t="s">
        <v>8317</v>
      </c>
      <c r="S3662" s="16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8316</v>
      </c>
      <c r="R3663" t="s">
        <v>8317</v>
      </c>
      <c r="S3663" s="16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8316</v>
      </c>
      <c r="R3664" t="s">
        <v>8317</v>
      </c>
      <c r="S3664" s="16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8316</v>
      </c>
      <c r="R3665" t="s">
        <v>8317</v>
      </c>
      <c r="S3665" s="16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8316</v>
      </c>
      <c r="R3666" t="s">
        <v>8317</v>
      </c>
      <c r="S3666" s="16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8316</v>
      </c>
      <c r="R3667" t="s">
        <v>8317</v>
      </c>
      <c r="S3667" s="16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8316</v>
      </c>
      <c r="R3668" t="s">
        <v>8317</v>
      </c>
      <c r="S3668" s="16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8316</v>
      </c>
      <c r="R3669" t="s">
        <v>8317</v>
      </c>
      <c r="S3669" s="16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8316</v>
      </c>
      <c r="R3670" t="s">
        <v>8317</v>
      </c>
      <c r="S3670" s="16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8316</v>
      </c>
      <c r="R3671" t="s">
        <v>8317</v>
      </c>
      <c r="S3671" s="16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8316</v>
      </c>
      <c r="R3672" t="s">
        <v>8317</v>
      </c>
      <c r="S3672" s="16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8316</v>
      </c>
      <c r="R3673" t="s">
        <v>8317</v>
      </c>
      <c r="S3673" s="16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8316</v>
      </c>
      <c r="R3674" t="s">
        <v>8317</v>
      </c>
      <c r="S3674" s="16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8316</v>
      </c>
      <c r="R3675" t="s">
        <v>8317</v>
      </c>
      <c r="S3675" s="16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8316</v>
      </c>
      <c r="R3676" t="s">
        <v>8317</v>
      </c>
      <c r="S3676" s="16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8316</v>
      </c>
      <c r="R3677" t="s">
        <v>8317</v>
      </c>
      <c r="S3677" s="16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8316</v>
      </c>
      <c r="R3678" t="s">
        <v>8317</v>
      </c>
      <c r="S3678" s="16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8316</v>
      </c>
      <c r="R3679" t="s">
        <v>8317</v>
      </c>
      <c r="S3679" s="16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8316</v>
      </c>
      <c r="R3680" t="s">
        <v>8317</v>
      </c>
      <c r="S3680" s="16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8316</v>
      </c>
      <c r="R3681" t="s">
        <v>8317</v>
      </c>
      <c r="S3681" s="16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8316</v>
      </c>
      <c r="R3682" t="s">
        <v>8317</v>
      </c>
      <c r="S3682" s="16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8316</v>
      </c>
      <c r="R3683" t="s">
        <v>8317</v>
      </c>
      <c r="S3683" s="16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8316</v>
      </c>
      <c r="R3684" t="s">
        <v>8317</v>
      </c>
      <c r="S3684" s="16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8316</v>
      </c>
      <c r="R3685" t="s">
        <v>8317</v>
      </c>
      <c r="S3685" s="16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8316</v>
      </c>
      <c r="R3686" t="s">
        <v>8317</v>
      </c>
      <c r="S3686" s="16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8316</v>
      </c>
      <c r="R3687" t="s">
        <v>8317</v>
      </c>
      <c r="S3687" s="16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8316</v>
      </c>
      <c r="R3688" t="s">
        <v>8317</v>
      </c>
      <c r="S3688" s="16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8316</v>
      </c>
      <c r="R3689" t="s">
        <v>8317</v>
      </c>
      <c r="S3689" s="16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8316</v>
      </c>
      <c r="R3690" t="s">
        <v>8317</v>
      </c>
      <c r="S3690" s="16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8316</v>
      </c>
      <c r="R3691" t="s">
        <v>8317</v>
      </c>
      <c r="S3691" s="16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8316</v>
      </c>
      <c r="R3692" t="s">
        <v>8317</v>
      </c>
      <c r="S3692" s="16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8316</v>
      </c>
      <c r="R3693" t="s">
        <v>8317</v>
      </c>
      <c r="S3693" s="16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8316</v>
      </c>
      <c r="R3694" t="s">
        <v>8317</v>
      </c>
      <c r="S3694" s="16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8316</v>
      </c>
      <c r="R3695" t="s">
        <v>8317</v>
      </c>
      <c r="S3695" s="16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8316</v>
      </c>
      <c r="R3696" t="s">
        <v>8317</v>
      </c>
      <c r="S3696" s="16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8316</v>
      </c>
      <c r="R3697" t="s">
        <v>8317</v>
      </c>
      <c r="S3697" s="16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8316</v>
      </c>
      <c r="R3698" t="s">
        <v>8317</v>
      </c>
      <c r="S3698" s="16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8316</v>
      </c>
      <c r="R3699" t="s">
        <v>8317</v>
      </c>
      <c r="S3699" s="16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8316</v>
      </c>
      <c r="R3700" t="s">
        <v>8317</v>
      </c>
      <c r="S3700" s="16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8316</v>
      </c>
      <c r="R3701" t="s">
        <v>8317</v>
      </c>
      <c r="S3701" s="16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8316</v>
      </c>
      <c r="R3702" t="s">
        <v>8317</v>
      </c>
      <c r="S3702" s="16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8316</v>
      </c>
      <c r="R3703" t="s">
        <v>8317</v>
      </c>
      <c r="S3703" s="16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8316</v>
      </c>
      <c r="R3704" t="s">
        <v>8317</v>
      </c>
      <c r="S3704" s="16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8316</v>
      </c>
      <c r="R3705" t="s">
        <v>8317</v>
      </c>
      <c r="S3705" s="16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8316</v>
      </c>
      <c r="R3706" t="s">
        <v>8317</v>
      </c>
      <c r="S3706" s="16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8316</v>
      </c>
      <c r="R3707" t="s">
        <v>8317</v>
      </c>
      <c r="S3707" s="16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8316</v>
      </c>
      <c r="R3708" t="s">
        <v>8317</v>
      </c>
      <c r="S3708" s="16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8316</v>
      </c>
      <c r="R3709" t="s">
        <v>8317</v>
      </c>
      <c r="S3709" s="16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8316</v>
      </c>
      <c r="R3710" t="s">
        <v>8317</v>
      </c>
      <c r="S3710" s="16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8316</v>
      </c>
      <c r="R3711" t="s">
        <v>8317</v>
      </c>
      <c r="S3711" s="16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8316</v>
      </c>
      <c r="R3712" t="s">
        <v>8317</v>
      </c>
      <c r="S3712" s="16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8316</v>
      </c>
      <c r="R3713" t="s">
        <v>8317</v>
      </c>
      <c r="S3713" s="16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8316</v>
      </c>
      <c r="R3714" t="s">
        <v>8317</v>
      </c>
      <c r="S3714" s="16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8316</v>
      </c>
      <c r="R3715" t="s">
        <v>8317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8316</v>
      </c>
      <c r="R3716" t="s">
        <v>8317</v>
      </c>
      <c r="S3716" s="16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8316</v>
      </c>
      <c r="R3717" t="s">
        <v>8317</v>
      </c>
      <c r="S3717" s="16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8316</v>
      </c>
      <c r="R3718" t="s">
        <v>8317</v>
      </c>
      <c r="S3718" s="16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8316</v>
      </c>
      <c r="R3719" t="s">
        <v>8317</v>
      </c>
      <c r="S3719" s="16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8316</v>
      </c>
      <c r="R3720" t="s">
        <v>8317</v>
      </c>
      <c r="S3720" s="16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8316</v>
      </c>
      <c r="R3721" t="s">
        <v>8317</v>
      </c>
      <c r="S3721" s="16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8316</v>
      </c>
      <c r="R3722" t="s">
        <v>8317</v>
      </c>
      <c r="S3722" s="16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8316</v>
      </c>
      <c r="R3723" t="s">
        <v>8317</v>
      </c>
      <c r="S3723" s="16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8316</v>
      </c>
      <c r="R3724" t="s">
        <v>8317</v>
      </c>
      <c r="S3724" s="16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8316</v>
      </c>
      <c r="R3725" t="s">
        <v>8317</v>
      </c>
      <c r="S3725" s="16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8316</v>
      </c>
      <c r="R3726" t="s">
        <v>8317</v>
      </c>
      <c r="S3726" s="16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8316</v>
      </c>
      <c r="R3727" t="s">
        <v>8317</v>
      </c>
      <c r="S3727" s="16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8316</v>
      </c>
      <c r="R3728" t="s">
        <v>8317</v>
      </c>
      <c r="S3728" s="16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8316</v>
      </c>
      <c r="R3729" t="s">
        <v>8317</v>
      </c>
      <c r="S3729" s="16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8316</v>
      </c>
      <c r="R3730" t="s">
        <v>8317</v>
      </c>
      <c r="S3730" s="16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8316</v>
      </c>
      <c r="R3731" t="s">
        <v>8317</v>
      </c>
      <c r="S3731" s="16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8316</v>
      </c>
      <c r="R3732" t="s">
        <v>8317</v>
      </c>
      <c r="S3732" s="16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8316</v>
      </c>
      <c r="R3733" t="s">
        <v>8317</v>
      </c>
      <c r="S3733" s="16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8316</v>
      </c>
      <c r="R3734" t="s">
        <v>8317</v>
      </c>
      <c r="S3734" s="16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8316</v>
      </c>
      <c r="R3735" t="s">
        <v>8317</v>
      </c>
      <c r="S3735" s="16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8316</v>
      </c>
      <c r="R3736" t="s">
        <v>8317</v>
      </c>
      <c r="S3736" s="16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8316</v>
      </c>
      <c r="R3737" t="s">
        <v>8317</v>
      </c>
      <c r="S3737" s="16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8316</v>
      </c>
      <c r="R3738" t="s">
        <v>8317</v>
      </c>
      <c r="S3738" s="16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8316</v>
      </c>
      <c r="R3739" t="s">
        <v>8317</v>
      </c>
      <c r="S3739" s="16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8316</v>
      </c>
      <c r="R3740" t="s">
        <v>8317</v>
      </c>
      <c r="S3740" s="16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8316</v>
      </c>
      <c r="R3741" t="s">
        <v>8317</v>
      </c>
      <c r="S3741" s="16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8316</v>
      </c>
      <c r="R3742" t="s">
        <v>8317</v>
      </c>
      <c r="S3742" s="16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8316</v>
      </c>
      <c r="R3743" t="s">
        <v>8317</v>
      </c>
      <c r="S3743" s="16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8316</v>
      </c>
      <c r="R3744" t="s">
        <v>8317</v>
      </c>
      <c r="S3744" s="16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8316</v>
      </c>
      <c r="R3745" t="s">
        <v>8317</v>
      </c>
      <c r="S3745" s="16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8316</v>
      </c>
      <c r="R3746" t="s">
        <v>8317</v>
      </c>
      <c r="S3746" s="16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8316</v>
      </c>
      <c r="R3747" t="s">
        <v>8317</v>
      </c>
      <c r="S3747" s="16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8316</v>
      </c>
      <c r="R3748" t="s">
        <v>8317</v>
      </c>
      <c r="S3748" s="16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8316</v>
      </c>
      <c r="R3749" t="s">
        <v>8317</v>
      </c>
      <c r="S3749" s="16">
        <f t="shared" si="234"/>
        <v>42164.299722222218</v>
      </c>
      <c r="T3749" s="1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8316</v>
      </c>
      <c r="R3750" t="s">
        <v>8358</v>
      </c>
      <c r="S3750" s="16">
        <f t="shared" si="234"/>
        <v>42395.706435185188</v>
      </c>
      <c r="T3750" s="1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8316</v>
      </c>
      <c r="R3751" t="s">
        <v>8358</v>
      </c>
      <c r="S3751" s="16">
        <f t="shared" si="234"/>
        <v>42458.127175925925</v>
      </c>
      <c r="T3751" s="1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8316</v>
      </c>
      <c r="R3752" t="s">
        <v>8358</v>
      </c>
      <c r="S3752" s="16">
        <f t="shared" si="234"/>
        <v>42016.981574074074</v>
      </c>
      <c r="T3752" s="1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8316</v>
      </c>
      <c r="R3753" t="s">
        <v>8358</v>
      </c>
      <c r="S3753" s="16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8316</v>
      </c>
      <c r="R3754" t="s">
        <v>8358</v>
      </c>
      <c r="S3754" s="16">
        <f t="shared" si="234"/>
        <v>42619.802488425921</v>
      </c>
      <c r="T3754" s="1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8316</v>
      </c>
      <c r="R3755" t="s">
        <v>8358</v>
      </c>
      <c r="S3755" s="16">
        <f t="shared" si="234"/>
        <v>42128.824074074073</v>
      </c>
      <c r="T3755" s="1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8316</v>
      </c>
      <c r="R3756" t="s">
        <v>8358</v>
      </c>
      <c r="S3756" s="16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8316</v>
      </c>
      <c r="R3757" t="s">
        <v>8358</v>
      </c>
      <c r="S3757" s="16">
        <f t="shared" si="234"/>
        <v>42445.866979166662</v>
      </c>
      <c r="T3757" s="1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8316</v>
      </c>
      <c r="R3758" t="s">
        <v>8358</v>
      </c>
      <c r="S3758" s="16">
        <f t="shared" si="234"/>
        <v>41771.814791666664</v>
      </c>
      <c r="T3758" s="1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8316</v>
      </c>
      <c r="R3759" t="s">
        <v>8358</v>
      </c>
      <c r="S3759" s="16">
        <f t="shared" si="234"/>
        <v>41954.850868055553</v>
      </c>
      <c r="T3759" s="1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8316</v>
      </c>
      <c r="R3760" t="s">
        <v>8358</v>
      </c>
      <c r="S3760" s="16">
        <f t="shared" si="234"/>
        <v>41747.471504629626</v>
      </c>
      <c r="T3760" s="1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8316</v>
      </c>
      <c r="R3761" t="s">
        <v>8358</v>
      </c>
      <c r="S3761" s="16">
        <f t="shared" si="234"/>
        <v>42182.108252314814</v>
      </c>
      <c r="T3761" s="1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8316</v>
      </c>
      <c r="R3762" t="s">
        <v>8358</v>
      </c>
      <c r="S3762" s="16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8316</v>
      </c>
      <c r="R3763" t="s">
        <v>8358</v>
      </c>
      <c r="S3763" s="16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8316</v>
      </c>
      <c r="R3764" t="s">
        <v>8358</v>
      </c>
      <c r="S3764" s="16">
        <f t="shared" si="234"/>
        <v>42193.813530092593</v>
      </c>
      <c r="T3764" s="1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8316</v>
      </c>
      <c r="R3765" t="s">
        <v>8358</v>
      </c>
      <c r="S3765" s="16">
        <f t="shared" si="234"/>
        <v>42065.750300925924</v>
      </c>
      <c r="T3765" s="1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8316</v>
      </c>
      <c r="R3766" t="s">
        <v>8358</v>
      </c>
      <c r="S3766" s="16">
        <f t="shared" si="234"/>
        <v>42499.842962962968</v>
      </c>
      <c r="T3766" s="1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8316</v>
      </c>
      <c r="R3767" t="s">
        <v>8358</v>
      </c>
      <c r="S3767" s="16">
        <f t="shared" si="234"/>
        <v>41820.776412037041</v>
      </c>
      <c r="T3767" s="1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8316</v>
      </c>
      <c r="R3768" t="s">
        <v>8358</v>
      </c>
      <c r="S3768" s="16">
        <f t="shared" si="234"/>
        <v>41788.167187500003</v>
      </c>
      <c r="T3768" s="1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8316</v>
      </c>
      <c r="R3769" t="s">
        <v>8358</v>
      </c>
      <c r="S3769" s="16">
        <f t="shared" si="234"/>
        <v>42050.019641203704</v>
      </c>
      <c r="T3769" s="1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8316</v>
      </c>
      <c r="R3770" t="s">
        <v>8358</v>
      </c>
      <c r="S3770" s="16">
        <f t="shared" si="234"/>
        <v>41772.727893518517</v>
      </c>
      <c r="T3770" s="1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8316</v>
      </c>
      <c r="R3771" t="s">
        <v>8358</v>
      </c>
      <c r="S3771" s="16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8316</v>
      </c>
      <c r="R3772" t="s">
        <v>8358</v>
      </c>
      <c r="S3772" s="16">
        <f t="shared" si="234"/>
        <v>42138.930671296301</v>
      </c>
      <c r="T3772" s="1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8316</v>
      </c>
      <c r="R3773" t="s">
        <v>8358</v>
      </c>
      <c r="S3773" s="16">
        <f t="shared" si="234"/>
        <v>42493.857083333336</v>
      </c>
      <c r="T3773" s="1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8316</v>
      </c>
      <c r="R3774" t="s">
        <v>8358</v>
      </c>
      <c r="S3774" s="16">
        <f t="shared" si="234"/>
        <v>42682.616967592592</v>
      </c>
      <c r="T3774" s="1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8316</v>
      </c>
      <c r="R3775" t="s">
        <v>8358</v>
      </c>
      <c r="S3775" s="16">
        <f t="shared" si="234"/>
        <v>42656.005173611105</v>
      </c>
      <c r="T3775" s="1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8316</v>
      </c>
      <c r="R3776" t="s">
        <v>8358</v>
      </c>
      <c r="S3776" s="16">
        <f t="shared" si="234"/>
        <v>42087.792303240742</v>
      </c>
      <c r="T3776" s="1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8316</v>
      </c>
      <c r="R3777" t="s">
        <v>8358</v>
      </c>
      <c r="S3777" s="16">
        <f t="shared" si="234"/>
        <v>42075.942627314813</v>
      </c>
      <c r="T3777" s="1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8316</v>
      </c>
      <c r="R3778" t="s">
        <v>8358</v>
      </c>
      <c r="S3778" s="16">
        <f t="shared" si="234"/>
        <v>41814.367800925924</v>
      </c>
      <c r="T3778" s="1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8316</v>
      </c>
      <c r="R3779" t="s">
        <v>8358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8316</v>
      </c>
      <c r="R3780" t="s">
        <v>8358</v>
      </c>
      <c r="S3780" s="16">
        <f t="shared" si="238"/>
        <v>41989.819212962961</v>
      </c>
      <c r="T3780" s="1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8316</v>
      </c>
      <c r="R3781" t="s">
        <v>8358</v>
      </c>
      <c r="S3781" s="16">
        <f t="shared" si="238"/>
        <v>42425.735416666663</v>
      </c>
      <c r="T3781" s="1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8316</v>
      </c>
      <c r="R3782" t="s">
        <v>8358</v>
      </c>
      <c r="S3782" s="16">
        <f t="shared" si="238"/>
        <v>42166.219733796301</v>
      </c>
      <c r="T3782" s="1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8316</v>
      </c>
      <c r="R3783" t="s">
        <v>8358</v>
      </c>
      <c r="S3783" s="16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8316</v>
      </c>
      <c r="R3784" t="s">
        <v>8358</v>
      </c>
      <c r="S3784" s="16">
        <f t="shared" si="238"/>
        <v>42546.862233796302</v>
      </c>
      <c r="T3784" s="1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8316</v>
      </c>
      <c r="R3785" t="s">
        <v>8358</v>
      </c>
      <c r="S3785" s="16">
        <f t="shared" si="238"/>
        <v>42420.140277777777</v>
      </c>
      <c r="T3785" s="1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8316</v>
      </c>
      <c r="R3786" t="s">
        <v>8358</v>
      </c>
      <c r="S3786" s="16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8316</v>
      </c>
      <c r="R3787" t="s">
        <v>8358</v>
      </c>
      <c r="S3787" s="16">
        <f t="shared" si="238"/>
        <v>42548.63853009259</v>
      </c>
      <c r="T3787" s="1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8316</v>
      </c>
      <c r="R3788" t="s">
        <v>8358</v>
      </c>
      <c r="S3788" s="16">
        <f t="shared" si="238"/>
        <v>42487.037905092591</v>
      </c>
      <c r="T3788" s="1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8316</v>
      </c>
      <c r="R3789" t="s">
        <v>8358</v>
      </c>
      <c r="S3789" s="16">
        <f t="shared" si="238"/>
        <v>42167.534791666665</v>
      </c>
      <c r="T3789" s="1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8316</v>
      </c>
      <c r="R3790" t="s">
        <v>8358</v>
      </c>
      <c r="S3790" s="16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8316</v>
      </c>
      <c r="R3791" t="s">
        <v>8358</v>
      </c>
      <c r="S3791" s="16">
        <f t="shared" si="238"/>
        <v>42138.798819444448</v>
      </c>
      <c r="T3791" s="1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8316</v>
      </c>
      <c r="R3792" t="s">
        <v>8358</v>
      </c>
      <c r="S3792" s="16">
        <f t="shared" si="238"/>
        <v>42666.666932870372</v>
      </c>
      <c r="T3792" s="1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8316</v>
      </c>
      <c r="R3793" t="s">
        <v>8358</v>
      </c>
      <c r="S3793" s="16">
        <f t="shared" si="238"/>
        <v>41766.692037037035</v>
      </c>
      <c r="T3793" s="1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8316</v>
      </c>
      <c r="R3794" t="s">
        <v>8358</v>
      </c>
      <c r="S3794" s="16">
        <f t="shared" si="238"/>
        <v>42170.447013888886</v>
      </c>
      <c r="T3794" s="1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8316</v>
      </c>
      <c r="R3795" t="s">
        <v>8358</v>
      </c>
      <c r="S3795" s="16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8316</v>
      </c>
      <c r="R3796" t="s">
        <v>8358</v>
      </c>
      <c r="S3796" s="16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8316</v>
      </c>
      <c r="R3797" t="s">
        <v>8358</v>
      </c>
      <c r="S3797" s="16">
        <f t="shared" si="238"/>
        <v>42201.436226851853</v>
      </c>
      <c r="T3797" s="1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8316</v>
      </c>
      <c r="R3798" t="s">
        <v>8358</v>
      </c>
      <c r="S3798" s="16">
        <f t="shared" si="238"/>
        <v>42689.029583333337</v>
      </c>
      <c r="T3798" s="1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8316</v>
      </c>
      <c r="R3799" t="s">
        <v>8358</v>
      </c>
      <c r="S3799" s="16">
        <f t="shared" si="238"/>
        <v>42084.881539351853</v>
      </c>
      <c r="T3799" s="1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8316</v>
      </c>
      <c r="R3800" t="s">
        <v>8358</v>
      </c>
      <c r="S3800" s="16">
        <f t="shared" si="238"/>
        <v>41831.722777777781</v>
      </c>
      <c r="T3800" s="1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8316</v>
      </c>
      <c r="R3801" t="s">
        <v>8358</v>
      </c>
      <c r="S3801" s="16">
        <f t="shared" si="238"/>
        <v>42410.93105324074</v>
      </c>
      <c r="T3801" s="1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8316</v>
      </c>
      <c r="R3802" t="s">
        <v>8358</v>
      </c>
      <c r="S3802" s="16">
        <f t="shared" si="238"/>
        <v>41982.737071759257</v>
      </c>
      <c r="T3802" s="1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8316</v>
      </c>
      <c r="R3803" t="s">
        <v>8358</v>
      </c>
      <c r="S3803" s="16">
        <f t="shared" si="238"/>
        <v>41975.676111111112</v>
      </c>
      <c r="T3803" s="1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8316</v>
      </c>
      <c r="R3804" t="s">
        <v>8358</v>
      </c>
      <c r="S3804" s="16">
        <f t="shared" si="238"/>
        <v>42269.126226851848</v>
      </c>
      <c r="T3804" s="1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8316</v>
      </c>
      <c r="R3805" t="s">
        <v>8358</v>
      </c>
      <c r="S3805" s="16">
        <f t="shared" si="238"/>
        <v>42403.971851851849</v>
      </c>
      <c r="T3805" s="1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8316</v>
      </c>
      <c r="R3806" t="s">
        <v>8358</v>
      </c>
      <c r="S3806" s="16">
        <f t="shared" si="238"/>
        <v>42527.00953703704</v>
      </c>
      <c r="T3806" s="1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8316</v>
      </c>
      <c r="R3807" t="s">
        <v>8358</v>
      </c>
      <c r="S3807" s="16">
        <f t="shared" si="238"/>
        <v>41849.887037037035</v>
      </c>
      <c r="T3807" s="1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8316</v>
      </c>
      <c r="R3808" t="s">
        <v>8358</v>
      </c>
      <c r="S3808" s="16">
        <f t="shared" si="238"/>
        <v>41799.259039351848</v>
      </c>
      <c r="T3808" s="1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8316</v>
      </c>
      <c r="R3809" t="s">
        <v>8358</v>
      </c>
      <c r="S3809" s="16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8316</v>
      </c>
      <c r="R3810" t="s">
        <v>8317</v>
      </c>
      <c r="S3810" s="16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8316</v>
      </c>
      <c r="R3811" t="s">
        <v>8317</v>
      </c>
      <c r="S3811" s="16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8316</v>
      </c>
      <c r="R3812" t="s">
        <v>8317</v>
      </c>
      <c r="S3812" s="16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8316</v>
      </c>
      <c r="R3813" t="s">
        <v>8317</v>
      </c>
      <c r="S3813" s="16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8316</v>
      </c>
      <c r="R3814" t="s">
        <v>8317</v>
      </c>
      <c r="S3814" s="16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8316</v>
      </c>
      <c r="R3815" t="s">
        <v>8317</v>
      </c>
      <c r="S3815" s="16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8316</v>
      </c>
      <c r="R3816" t="s">
        <v>8317</v>
      </c>
      <c r="S3816" s="16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8316</v>
      </c>
      <c r="R3817" t="s">
        <v>8317</v>
      </c>
      <c r="S3817" s="16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8316</v>
      </c>
      <c r="R3818" t="s">
        <v>8317</v>
      </c>
      <c r="S3818" s="16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8316</v>
      </c>
      <c r="R3819" t="s">
        <v>8317</v>
      </c>
      <c r="S3819" s="16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8316</v>
      </c>
      <c r="R3820" t="s">
        <v>8317</v>
      </c>
      <c r="S3820" s="16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8316</v>
      </c>
      <c r="R3821" t="s">
        <v>8317</v>
      </c>
      <c r="S3821" s="16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8316</v>
      </c>
      <c r="R3822" t="s">
        <v>8317</v>
      </c>
      <c r="S3822" s="16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8316</v>
      </c>
      <c r="R3823" t="s">
        <v>8317</v>
      </c>
      <c r="S3823" s="16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8316</v>
      </c>
      <c r="R3824" t="s">
        <v>8317</v>
      </c>
      <c r="S3824" s="16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8316</v>
      </c>
      <c r="R3825" t="s">
        <v>8317</v>
      </c>
      <c r="S3825" s="16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8316</v>
      </c>
      <c r="R3826" t="s">
        <v>8317</v>
      </c>
      <c r="S3826" s="16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8316</v>
      </c>
      <c r="R3827" t="s">
        <v>8317</v>
      </c>
      <c r="S3827" s="16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8316</v>
      </c>
      <c r="R3828" t="s">
        <v>8317</v>
      </c>
      <c r="S3828" s="16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8316</v>
      </c>
      <c r="R3829" t="s">
        <v>8317</v>
      </c>
      <c r="S3829" s="16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8316</v>
      </c>
      <c r="R3830" t="s">
        <v>8317</v>
      </c>
      <c r="S3830" s="16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8316</v>
      </c>
      <c r="R3831" t="s">
        <v>8317</v>
      </c>
      <c r="S3831" s="16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8316</v>
      </c>
      <c r="R3832" t="s">
        <v>8317</v>
      </c>
      <c r="S3832" s="16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8316</v>
      </c>
      <c r="R3833" t="s">
        <v>8317</v>
      </c>
      <c r="S3833" s="16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8316</v>
      </c>
      <c r="R3834" t="s">
        <v>8317</v>
      </c>
      <c r="S3834" s="16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8316</v>
      </c>
      <c r="R3835" t="s">
        <v>8317</v>
      </c>
      <c r="S3835" s="16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8316</v>
      </c>
      <c r="R3836" t="s">
        <v>8317</v>
      </c>
      <c r="S3836" s="16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8316</v>
      </c>
      <c r="R3837" t="s">
        <v>8317</v>
      </c>
      <c r="S3837" s="16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8316</v>
      </c>
      <c r="R3838" t="s">
        <v>8317</v>
      </c>
      <c r="S3838" s="16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8316</v>
      </c>
      <c r="R3839" t="s">
        <v>8317</v>
      </c>
      <c r="S3839" s="16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8316</v>
      </c>
      <c r="R3840" t="s">
        <v>8317</v>
      </c>
      <c r="S3840" s="16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8316</v>
      </c>
      <c r="R3841" t="s">
        <v>8317</v>
      </c>
      <c r="S3841" s="16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8316</v>
      </c>
      <c r="R3842" t="s">
        <v>8317</v>
      </c>
      <c r="S3842" s="16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8316</v>
      </c>
      <c r="R3843" t="s">
        <v>8317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8316</v>
      </c>
      <c r="R3844" t="s">
        <v>8317</v>
      </c>
      <c r="S3844" s="16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8316</v>
      </c>
      <c r="R3845" t="s">
        <v>8317</v>
      </c>
      <c r="S3845" s="16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8316</v>
      </c>
      <c r="R3846" t="s">
        <v>8317</v>
      </c>
      <c r="S3846" s="16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8316</v>
      </c>
      <c r="R3847" t="s">
        <v>8317</v>
      </c>
      <c r="S3847" s="16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8316</v>
      </c>
      <c r="R3848" t="s">
        <v>8317</v>
      </c>
      <c r="S3848" s="16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8316</v>
      </c>
      <c r="R3849" t="s">
        <v>8317</v>
      </c>
      <c r="S3849" s="16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8316</v>
      </c>
      <c r="R3850" t="s">
        <v>8317</v>
      </c>
      <c r="S3850" s="16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8316</v>
      </c>
      <c r="R3851" t="s">
        <v>8317</v>
      </c>
      <c r="S3851" s="16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8316</v>
      </c>
      <c r="R3852" t="s">
        <v>8317</v>
      </c>
      <c r="S3852" s="16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8316</v>
      </c>
      <c r="R3853" t="s">
        <v>8317</v>
      </c>
      <c r="S3853" s="16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8316</v>
      </c>
      <c r="R3854" t="s">
        <v>8317</v>
      </c>
      <c r="S3854" s="16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8316</v>
      </c>
      <c r="R3855" t="s">
        <v>8317</v>
      </c>
      <c r="S3855" s="16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8316</v>
      </c>
      <c r="R3856" t="s">
        <v>8317</v>
      </c>
      <c r="S3856" s="16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8316</v>
      </c>
      <c r="R3857" t="s">
        <v>8317</v>
      </c>
      <c r="S3857" s="16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8316</v>
      </c>
      <c r="R3858" t="s">
        <v>8317</v>
      </c>
      <c r="S3858" s="16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8316</v>
      </c>
      <c r="R3859" t="s">
        <v>8317</v>
      </c>
      <c r="S3859" s="16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8316</v>
      </c>
      <c r="R3860" t="s">
        <v>8317</v>
      </c>
      <c r="S3860" s="16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8316</v>
      </c>
      <c r="R3861" t="s">
        <v>8317</v>
      </c>
      <c r="S3861" s="16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8316</v>
      </c>
      <c r="R3862" t="s">
        <v>8317</v>
      </c>
      <c r="S3862" s="16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8316</v>
      </c>
      <c r="R3863" t="s">
        <v>8317</v>
      </c>
      <c r="S3863" s="16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8316</v>
      </c>
      <c r="R3864" t="s">
        <v>8317</v>
      </c>
      <c r="S3864" s="16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8316</v>
      </c>
      <c r="R3865" t="s">
        <v>8317</v>
      </c>
      <c r="S3865" s="16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8316</v>
      </c>
      <c r="R3866" t="s">
        <v>8317</v>
      </c>
      <c r="S3866" s="16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8316</v>
      </c>
      <c r="R3867" t="s">
        <v>8317</v>
      </c>
      <c r="S3867" s="16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8316</v>
      </c>
      <c r="R3868" t="s">
        <v>8317</v>
      </c>
      <c r="S3868" s="16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8316</v>
      </c>
      <c r="R3869" t="s">
        <v>8317</v>
      </c>
      <c r="S3869" s="16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8316</v>
      </c>
      <c r="R3870" t="s">
        <v>8358</v>
      </c>
      <c r="S3870" s="16">
        <f t="shared" si="242"/>
        <v>41865.659780092588</v>
      </c>
      <c r="T3870" s="1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8316</v>
      </c>
      <c r="R3871" t="s">
        <v>8358</v>
      </c>
      <c r="S3871" s="16">
        <f t="shared" si="242"/>
        <v>42047.724444444444</v>
      </c>
      <c r="T3871" s="1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8316</v>
      </c>
      <c r="R3872" t="s">
        <v>8358</v>
      </c>
      <c r="S3872" s="16">
        <f t="shared" si="242"/>
        <v>41793.17219907407</v>
      </c>
      <c r="T3872" s="1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8316</v>
      </c>
      <c r="R3873" t="s">
        <v>8358</v>
      </c>
      <c r="S3873" s="16">
        <f t="shared" si="242"/>
        <v>42763.780671296292</v>
      </c>
      <c r="T3873" s="1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8316</v>
      </c>
      <c r="R3874" t="s">
        <v>8358</v>
      </c>
      <c r="S3874" s="16">
        <f t="shared" si="242"/>
        <v>42180.145787037036</v>
      </c>
      <c r="T3874" s="1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8316</v>
      </c>
      <c r="R3875" t="s">
        <v>8358</v>
      </c>
      <c r="S3875" s="16">
        <f t="shared" si="242"/>
        <v>42255.696006944447</v>
      </c>
      <c r="T3875" s="1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8316</v>
      </c>
      <c r="R3876" t="s">
        <v>8358</v>
      </c>
      <c r="S3876" s="16">
        <f t="shared" si="242"/>
        <v>42007.016458333332</v>
      </c>
      <c r="T3876" s="1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8316</v>
      </c>
      <c r="R3877" t="s">
        <v>8358</v>
      </c>
      <c r="S3877" s="16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8316</v>
      </c>
      <c r="R3878" t="s">
        <v>8358</v>
      </c>
      <c r="S3878" s="16">
        <f t="shared" si="242"/>
        <v>42372.624166666668</v>
      </c>
      <c r="T3878" s="1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8316</v>
      </c>
      <c r="R3879" t="s">
        <v>8358</v>
      </c>
      <c r="S3879" s="16">
        <f t="shared" si="242"/>
        <v>42682.67768518519</v>
      </c>
      <c r="T3879" s="1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8316</v>
      </c>
      <c r="R3880" t="s">
        <v>8358</v>
      </c>
      <c r="S3880" s="16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8316</v>
      </c>
      <c r="R3881" t="s">
        <v>8358</v>
      </c>
      <c r="S3881" s="16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8316</v>
      </c>
      <c r="R3882" t="s">
        <v>8358</v>
      </c>
      <c r="S3882" s="16">
        <f t="shared" si="242"/>
        <v>41815.815046296295</v>
      </c>
      <c r="T3882" s="1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8316</v>
      </c>
      <c r="R3883" t="s">
        <v>8358</v>
      </c>
      <c r="S3883" s="16">
        <f t="shared" si="242"/>
        <v>42756.018506944441</v>
      </c>
      <c r="T3883" s="1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8316</v>
      </c>
      <c r="R3884" t="s">
        <v>8358</v>
      </c>
      <c r="S3884" s="16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8316</v>
      </c>
      <c r="R3885" t="s">
        <v>8358</v>
      </c>
      <c r="S3885" s="16">
        <f t="shared" si="242"/>
        <v>41854.602650462963</v>
      </c>
      <c r="T3885" s="1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8316</v>
      </c>
      <c r="R3886" t="s">
        <v>8358</v>
      </c>
      <c r="S3886" s="16">
        <f t="shared" si="242"/>
        <v>42065.791574074072</v>
      </c>
      <c r="T3886" s="1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8316</v>
      </c>
      <c r="R3887" t="s">
        <v>8358</v>
      </c>
      <c r="S3887" s="16">
        <f t="shared" si="242"/>
        <v>42469.951284722221</v>
      </c>
      <c r="T3887" s="1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8316</v>
      </c>
      <c r="R3888" t="s">
        <v>8358</v>
      </c>
      <c r="S3888" s="16">
        <f t="shared" si="242"/>
        <v>41954.228032407409</v>
      </c>
      <c r="T3888" s="1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8316</v>
      </c>
      <c r="R3889" t="s">
        <v>8358</v>
      </c>
      <c r="S3889" s="16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8316</v>
      </c>
      <c r="R3890" t="s">
        <v>8317</v>
      </c>
      <c r="S3890" s="16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8316</v>
      </c>
      <c r="R3891" t="s">
        <v>8317</v>
      </c>
      <c r="S3891" s="16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8316</v>
      </c>
      <c r="R3892" t="s">
        <v>8317</v>
      </c>
      <c r="S3892" s="16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8316</v>
      </c>
      <c r="R3893" t="s">
        <v>8317</v>
      </c>
      <c r="S3893" s="16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8316</v>
      </c>
      <c r="R3894" t="s">
        <v>8317</v>
      </c>
      <c r="S3894" s="16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8316</v>
      </c>
      <c r="R3895" t="s">
        <v>8317</v>
      </c>
      <c r="S3895" s="16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8316</v>
      </c>
      <c r="R3896" t="s">
        <v>8317</v>
      </c>
      <c r="S3896" s="16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8316</v>
      </c>
      <c r="R3897" t="s">
        <v>8317</v>
      </c>
      <c r="S3897" s="16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8316</v>
      </c>
      <c r="R3898" t="s">
        <v>8317</v>
      </c>
      <c r="S3898" s="16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8316</v>
      </c>
      <c r="R3899" t="s">
        <v>8317</v>
      </c>
      <c r="S3899" s="16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8316</v>
      </c>
      <c r="R3900" t="s">
        <v>8317</v>
      </c>
      <c r="S3900" s="16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8316</v>
      </c>
      <c r="R3901" t="s">
        <v>8317</v>
      </c>
      <c r="S3901" s="16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8316</v>
      </c>
      <c r="R3902" t="s">
        <v>8317</v>
      </c>
      <c r="S3902" s="16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8316</v>
      </c>
      <c r="R3903" t="s">
        <v>8317</v>
      </c>
      <c r="S3903" s="16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8316</v>
      </c>
      <c r="R3904" t="s">
        <v>8317</v>
      </c>
      <c r="S3904" s="16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8316</v>
      </c>
      <c r="R3905" t="s">
        <v>8317</v>
      </c>
      <c r="S3905" s="16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8316</v>
      </c>
      <c r="R3906" t="s">
        <v>8317</v>
      </c>
      <c r="S3906" s="16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8316</v>
      </c>
      <c r="R3907" t="s">
        <v>8317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8316</v>
      </c>
      <c r="R3908" t="s">
        <v>8317</v>
      </c>
      <c r="S3908" s="16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8316</v>
      </c>
      <c r="R3909" t="s">
        <v>8317</v>
      </c>
      <c r="S3909" s="16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8316</v>
      </c>
      <c r="R3910" t="s">
        <v>8317</v>
      </c>
      <c r="S3910" s="16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8316</v>
      </c>
      <c r="R3911" t="s">
        <v>8317</v>
      </c>
      <c r="S3911" s="16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8316</v>
      </c>
      <c r="R3912" t="s">
        <v>8317</v>
      </c>
      <c r="S3912" s="16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8316</v>
      </c>
      <c r="R3913" t="s">
        <v>8317</v>
      </c>
      <c r="S3913" s="16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8316</v>
      </c>
      <c r="R3914" t="s">
        <v>8317</v>
      </c>
      <c r="S3914" s="16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8316</v>
      </c>
      <c r="R3915" t="s">
        <v>8317</v>
      </c>
      <c r="S3915" s="16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8316</v>
      </c>
      <c r="R3916" t="s">
        <v>8317</v>
      </c>
      <c r="S3916" s="16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8316</v>
      </c>
      <c r="R3917" t="s">
        <v>8317</v>
      </c>
      <c r="S3917" s="16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8316</v>
      </c>
      <c r="R3918" t="s">
        <v>8317</v>
      </c>
      <c r="S3918" s="16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8316</v>
      </c>
      <c r="R3919" t="s">
        <v>8317</v>
      </c>
      <c r="S3919" s="16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8316</v>
      </c>
      <c r="R3920" t="s">
        <v>8317</v>
      </c>
      <c r="S3920" s="16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8316</v>
      </c>
      <c r="R3921" t="s">
        <v>8317</v>
      </c>
      <c r="S3921" s="16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8316</v>
      </c>
      <c r="R3922" t="s">
        <v>8317</v>
      </c>
      <c r="S3922" s="16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8316</v>
      </c>
      <c r="R3923" t="s">
        <v>8317</v>
      </c>
      <c r="S3923" s="16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8316</v>
      </c>
      <c r="R3924" t="s">
        <v>8317</v>
      </c>
      <c r="S3924" s="16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8316</v>
      </c>
      <c r="R3925" t="s">
        <v>8317</v>
      </c>
      <c r="S3925" s="16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8316</v>
      </c>
      <c r="R3926" t="s">
        <v>8317</v>
      </c>
      <c r="S3926" s="16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8316</v>
      </c>
      <c r="R3927" t="s">
        <v>8317</v>
      </c>
      <c r="S3927" s="16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8316</v>
      </c>
      <c r="R3928" t="s">
        <v>8317</v>
      </c>
      <c r="S3928" s="16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8316</v>
      </c>
      <c r="R3929" t="s">
        <v>8317</v>
      </c>
      <c r="S3929" s="16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8316</v>
      </c>
      <c r="R3930" t="s">
        <v>8317</v>
      </c>
      <c r="S3930" s="16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8316</v>
      </c>
      <c r="R3931" t="s">
        <v>8317</v>
      </c>
      <c r="S3931" s="16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8316</v>
      </c>
      <c r="R3932" t="s">
        <v>8317</v>
      </c>
      <c r="S3932" s="16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8317</v>
      </c>
      <c r="S3933" s="16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8316</v>
      </c>
      <c r="R3934" t="s">
        <v>8317</v>
      </c>
      <c r="S3934" s="16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8316</v>
      </c>
      <c r="R3935" t="s">
        <v>8317</v>
      </c>
      <c r="S3935" s="16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8316</v>
      </c>
      <c r="R3936" t="s">
        <v>8317</v>
      </c>
      <c r="S3936" s="16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8316</v>
      </c>
      <c r="R3937" t="s">
        <v>8317</v>
      </c>
      <c r="S3937" s="16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8316</v>
      </c>
      <c r="R3938" t="s">
        <v>8317</v>
      </c>
      <c r="S3938" s="16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8316</v>
      </c>
      <c r="R3939" t="s">
        <v>8317</v>
      </c>
      <c r="S3939" s="16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8316</v>
      </c>
      <c r="R3940" t="s">
        <v>8317</v>
      </c>
      <c r="S3940" s="16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8316</v>
      </c>
      <c r="R3941" t="s">
        <v>8317</v>
      </c>
      <c r="S3941" s="16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8316</v>
      </c>
      <c r="R3942" t="s">
        <v>8317</v>
      </c>
      <c r="S3942" s="16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8316</v>
      </c>
      <c r="R3943" t="s">
        <v>8317</v>
      </c>
      <c r="S3943" s="16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8317</v>
      </c>
      <c r="S3944" s="16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8316</v>
      </c>
      <c r="R3945" t="s">
        <v>8317</v>
      </c>
      <c r="S3945" s="16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8316</v>
      </c>
      <c r="R3946" t="s">
        <v>8317</v>
      </c>
      <c r="S3946" s="16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8316</v>
      </c>
      <c r="R3947" t="s">
        <v>8317</v>
      </c>
      <c r="S3947" s="16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8316</v>
      </c>
      <c r="R3948" t="s">
        <v>8317</v>
      </c>
      <c r="S3948" s="16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8316</v>
      </c>
      <c r="R3949" t="s">
        <v>8317</v>
      </c>
      <c r="S3949" s="16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8316</v>
      </c>
      <c r="R3950" t="s">
        <v>8317</v>
      </c>
      <c r="S3950" s="16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8316</v>
      </c>
      <c r="R3951" t="s">
        <v>8317</v>
      </c>
      <c r="S3951" s="16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8316</v>
      </c>
      <c r="R3952" t="s">
        <v>8317</v>
      </c>
      <c r="S3952" s="16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8316</v>
      </c>
      <c r="R3953" t="s">
        <v>8317</v>
      </c>
      <c r="S3953" s="16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8316</v>
      </c>
      <c r="R3954" t="s">
        <v>8317</v>
      </c>
      <c r="S3954" s="16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8316</v>
      </c>
      <c r="R3955" t="s">
        <v>8317</v>
      </c>
      <c r="S3955" s="16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8316</v>
      </c>
      <c r="R3956" t="s">
        <v>8317</v>
      </c>
      <c r="S3956" s="16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8316</v>
      </c>
      <c r="R3957" t="s">
        <v>8317</v>
      </c>
      <c r="S3957" s="16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8316</v>
      </c>
      <c r="R3958" t="s">
        <v>8317</v>
      </c>
      <c r="S3958" s="16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8316</v>
      </c>
      <c r="R3959" t="s">
        <v>8317</v>
      </c>
      <c r="S3959" s="16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8316</v>
      </c>
      <c r="R3960" t="s">
        <v>8317</v>
      </c>
      <c r="S3960" s="16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8316</v>
      </c>
      <c r="R3961" t="s">
        <v>8317</v>
      </c>
      <c r="S3961" s="16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8316</v>
      </c>
      <c r="R3962" t="s">
        <v>8317</v>
      </c>
      <c r="S3962" s="16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8316</v>
      </c>
      <c r="R3963" t="s">
        <v>8317</v>
      </c>
      <c r="S3963" s="16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8316</v>
      </c>
      <c r="R3964" t="s">
        <v>8317</v>
      </c>
      <c r="S3964" s="16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8316</v>
      </c>
      <c r="R3965" t="s">
        <v>8317</v>
      </c>
      <c r="S3965" s="16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8316</v>
      </c>
      <c r="R3966" t="s">
        <v>8317</v>
      </c>
      <c r="S3966" s="16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8316</v>
      </c>
      <c r="R3967" t="s">
        <v>8317</v>
      </c>
      <c r="S3967" s="16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8316</v>
      </c>
      <c r="R3968" t="s">
        <v>8317</v>
      </c>
      <c r="S3968" s="16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8316</v>
      </c>
      <c r="R3969" t="s">
        <v>8317</v>
      </c>
      <c r="S3969" s="16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8316</v>
      </c>
      <c r="R3970" t="s">
        <v>8317</v>
      </c>
      <c r="S3970" s="16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8316</v>
      </c>
      <c r="R3971" t="s">
        <v>8317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8316</v>
      </c>
      <c r="R3972" t="s">
        <v>8317</v>
      </c>
      <c r="S3972" s="16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8316</v>
      </c>
      <c r="R3973" t="s">
        <v>8317</v>
      </c>
      <c r="S3973" s="16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8316</v>
      </c>
      <c r="R3974" t="s">
        <v>8317</v>
      </c>
      <c r="S3974" s="16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8316</v>
      </c>
      <c r="R3975" t="s">
        <v>8317</v>
      </c>
      <c r="S3975" s="16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8316</v>
      </c>
      <c r="R3976" t="s">
        <v>8317</v>
      </c>
      <c r="S3976" s="16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8316</v>
      </c>
      <c r="R3977" t="s">
        <v>8317</v>
      </c>
      <c r="S3977" s="16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8316</v>
      </c>
      <c r="R3978" t="s">
        <v>8317</v>
      </c>
      <c r="S3978" s="16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8316</v>
      </c>
      <c r="R3979" t="s">
        <v>8317</v>
      </c>
      <c r="S3979" s="16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8316</v>
      </c>
      <c r="R3980" t="s">
        <v>8317</v>
      </c>
      <c r="S3980" s="16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8316</v>
      </c>
      <c r="R3981" t="s">
        <v>8317</v>
      </c>
      <c r="S3981" s="16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8316</v>
      </c>
      <c r="R3982" t="s">
        <v>8317</v>
      </c>
      <c r="S3982" s="16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8316</v>
      </c>
      <c r="R3983" t="s">
        <v>8317</v>
      </c>
      <c r="S3983" s="16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8316</v>
      </c>
      <c r="R3984" t="s">
        <v>8317</v>
      </c>
      <c r="S3984" s="16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8316</v>
      </c>
      <c r="R3985" t="s">
        <v>8317</v>
      </c>
      <c r="S3985" s="16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8316</v>
      </c>
      <c r="R3986" t="s">
        <v>8317</v>
      </c>
      <c r="S3986" s="16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8316</v>
      </c>
      <c r="R3987" t="s">
        <v>8317</v>
      </c>
      <c r="S3987" s="16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8316</v>
      </c>
      <c r="R3988" t="s">
        <v>8317</v>
      </c>
      <c r="S3988" s="16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8316</v>
      </c>
      <c r="R3989" t="s">
        <v>8317</v>
      </c>
      <c r="S3989" s="16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8316</v>
      </c>
      <c r="R3990" t="s">
        <v>8317</v>
      </c>
      <c r="S3990" s="16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8316</v>
      </c>
      <c r="R3991" t="s">
        <v>8317</v>
      </c>
      <c r="S3991" s="16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8316</v>
      </c>
      <c r="R3992" t="s">
        <v>8317</v>
      </c>
      <c r="S3992" s="16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8316</v>
      </c>
      <c r="R3993" t="s">
        <v>8317</v>
      </c>
      <c r="S3993" s="16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8316</v>
      </c>
      <c r="R3994" t="s">
        <v>8317</v>
      </c>
      <c r="S3994" s="16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8316</v>
      </c>
      <c r="R3995" t="s">
        <v>8317</v>
      </c>
      <c r="S3995" s="16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8316</v>
      </c>
      <c r="R3996" t="s">
        <v>8317</v>
      </c>
      <c r="S3996" s="16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8316</v>
      </c>
      <c r="R3997" t="s">
        <v>8317</v>
      </c>
      <c r="S3997" s="16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8316</v>
      </c>
      <c r="R3998" t="s">
        <v>8317</v>
      </c>
      <c r="S3998" s="16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8316</v>
      </c>
      <c r="R3999" t="s">
        <v>8317</v>
      </c>
      <c r="S3999" s="16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8316</v>
      </c>
      <c r="R4000" t="s">
        <v>8317</v>
      </c>
      <c r="S4000" s="16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8316</v>
      </c>
      <c r="R4001" t="s">
        <v>8317</v>
      </c>
      <c r="S4001" s="16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8316</v>
      </c>
      <c r="R4002" t="s">
        <v>8317</v>
      </c>
      <c r="S4002" s="16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8316</v>
      </c>
      <c r="R4003" t="s">
        <v>8317</v>
      </c>
      <c r="S4003" s="16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8316</v>
      </c>
      <c r="R4004" t="s">
        <v>8317</v>
      </c>
      <c r="S4004" s="16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8316</v>
      </c>
      <c r="R4005" t="s">
        <v>8317</v>
      </c>
      <c r="S4005" s="16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8316</v>
      </c>
      <c r="R4006" t="s">
        <v>8317</v>
      </c>
      <c r="S4006" s="16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8316</v>
      </c>
      <c r="R4007" t="s">
        <v>8317</v>
      </c>
      <c r="S4007" s="16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8316</v>
      </c>
      <c r="R4008" t="s">
        <v>8317</v>
      </c>
      <c r="S4008" s="16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8316</v>
      </c>
      <c r="R4009" t="s">
        <v>8317</v>
      </c>
      <c r="S4009" s="16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8316</v>
      </c>
      <c r="R4010" t="s">
        <v>8317</v>
      </c>
      <c r="S4010" s="16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8316</v>
      </c>
      <c r="R4011" t="s">
        <v>8317</v>
      </c>
      <c r="S4011" s="16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8316</v>
      </c>
      <c r="R4012" t="s">
        <v>8317</v>
      </c>
      <c r="S4012" s="16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8316</v>
      </c>
      <c r="R4013" t="s">
        <v>8317</v>
      </c>
      <c r="S4013" s="16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8316</v>
      </c>
      <c r="R4014" t="s">
        <v>8317</v>
      </c>
      <c r="S4014" s="16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8316</v>
      </c>
      <c r="R4015" t="s">
        <v>8317</v>
      </c>
      <c r="S4015" s="16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8316</v>
      </c>
      <c r="R4016" t="s">
        <v>8317</v>
      </c>
      <c r="S4016" s="16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8316</v>
      </c>
      <c r="R4017" t="s">
        <v>8317</v>
      </c>
      <c r="S4017" s="16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8316</v>
      </c>
      <c r="R4018" t="s">
        <v>8317</v>
      </c>
      <c r="S4018" s="16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8316</v>
      </c>
      <c r="R4019" t="s">
        <v>8317</v>
      </c>
      <c r="S4019" s="16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8316</v>
      </c>
      <c r="R4020" t="s">
        <v>8317</v>
      </c>
      <c r="S4020" s="16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8316</v>
      </c>
      <c r="R4021" t="s">
        <v>8317</v>
      </c>
      <c r="S4021" s="16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8316</v>
      </c>
      <c r="R4022" t="s">
        <v>8317</v>
      </c>
      <c r="S4022" s="16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8316</v>
      </c>
      <c r="R4023" t="s">
        <v>8317</v>
      </c>
      <c r="S4023" s="16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8316</v>
      </c>
      <c r="R4024" t="s">
        <v>8317</v>
      </c>
      <c r="S4024" s="16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8316</v>
      </c>
      <c r="R4025" t="s">
        <v>8317</v>
      </c>
      <c r="S4025" s="16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8316</v>
      </c>
      <c r="R4026" t="s">
        <v>8317</v>
      </c>
      <c r="S4026" s="16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8316</v>
      </c>
      <c r="R4027" t="s">
        <v>8317</v>
      </c>
      <c r="S4027" s="16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8316</v>
      </c>
      <c r="R4028" t="s">
        <v>8317</v>
      </c>
      <c r="S4028" s="16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8316</v>
      </c>
      <c r="R4029" t="s">
        <v>8317</v>
      </c>
      <c r="S4029" s="16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8316</v>
      </c>
      <c r="R4030" t="s">
        <v>8317</v>
      </c>
      <c r="S4030" s="16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8316</v>
      </c>
      <c r="R4031" t="s">
        <v>8317</v>
      </c>
      <c r="S4031" s="16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8316</v>
      </c>
      <c r="R4032" t="s">
        <v>8317</v>
      </c>
      <c r="S4032" s="16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8316</v>
      </c>
      <c r="R4033" t="s">
        <v>8317</v>
      </c>
      <c r="S4033" s="16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8316</v>
      </c>
      <c r="R4034" t="s">
        <v>8317</v>
      </c>
      <c r="S4034" s="16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8316</v>
      </c>
      <c r="R4035" t="s">
        <v>8317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8316</v>
      </c>
      <c r="R4036" t="s">
        <v>8317</v>
      </c>
      <c r="S4036" s="16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8316</v>
      </c>
      <c r="R4037" t="s">
        <v>8317</v>
      </c>
      <c r="S4037" s="16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8316</v>
      </c>
      <c r="R4038" t="s">
        <v>8317</v>
      </c>
      <c r="S4038" s="16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8316</v>
      </c>
      <c r="R4039" t="s">
        <v>8317</v>
      </c>
      <c r="S4039" s="16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8316</v>
      </c>
      <c r="R4040" t="s">
        <v>8317</v>
      </c>
      <c r="S4040" s="16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8316</v>
      </c>
      <c r="R4041" t="s">
        <v>8317</v>
      </c>
      <c r="S4041" s="16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8316</v>
      </c>
      <c r="R4042" t="s">
        <v>8317</v>
      </c>
      <c r="S4042" s="16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8316</v>
      </c>
      <c r="R4043" t="s">
        <v>8317</v>
      </c>
      <c r="S4043" s="16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8316</v>
      </c>
      <c r="R4044" t="s">
        <v>8317</v>
      </c>
      <c r="S4044" s="16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8316</v>
      </c>
      <c r="R4045" t="s">
        <v>8317</v>
      </c>
      <c r="S4045" s="16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8316</v>
      </c>
      <c r="R4046" t="s">
        <v>8317</v>
      </c>
      <c r="S4046" s="16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8316</v>
      </c>
      <c r="R4047" t="s">
        <v>8317</v>
      </c>
      <c r="S4047" s="16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8316</v>
      </c>
      <c r="R4048" t="s">
        <v>8317</v>
      </c>
      <c r="S4048" s="16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8316</v>
      </c>
      <c r="R4049" t="s">
        <v>8317</v>
      </c>
      <c r="S4049" s="16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8316</v>
      </c>
      <c r="R4050" t="s">
        <v>8317</v>
      </c>
      <c r="S4050" s="16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8316</v>
      </c>
      <c r="R4051" t="s">
        <v>8317</v>
      </c>
      <c r="S4051" s="16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8316</v>
      </c>
      <c r="R4052" t="s">
        <v>8317</v>
      </c>
      <c r="S4052" s="16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8316</v>
      </c>
      <c r="R4053" t="s">
        <v>8317</v>
      </c>
      <c r="S4053" s="16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8316</v>
      </c>
      <c r="R4054" t="s">
        <v>8317</v>
      </c>
      <c r="S4054" s="16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8316</v>
      </c>
      <c r="R4055" t="s">
        <v>8317</v>
      </c>
      <c r="S4055" s="16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8316</v>
      </c>
      <c r="R4056" t="s">
        <v>8317</v>
      </c>
      <c r="S4056" s="16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8316</v>
      </c>
      <c r="R4057" t="s">
        <v>8317</v>
      </c>
      <c r="S4057" s="16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8316</v>
      </c>
      <c r="R4058" t="s">
        <v>8317</v>
      </c>
      <c r="S4058" s="16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8316</v>
      </c>
      <c r="R4059" t="s">
        <v>8317</v>
      </c>
      <c r="S4059" s="16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8316</v>
      </c>
      <c r="R4060" t="s">
        <v>8317</v>
      </c>
      <c r="S4060" s="16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8316</v>
      </c>
      <c r="R4061" t="s">
        <v>8317</v>
      </c>
      <c r="S4061" s="16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8316</v>
      </c>
      <c r="R4062" t="s">
        <v>8317</v>
      </c>
      <c r="S4062" s="16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8316</v>
      </c>
      <c r="R4063" t="s">
        <v>8317</v>
      </c>
      <c r="S4063" s="16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8316</v>
      </c>
      <c r="R4064" t="s">
        <v>8317</v>
      </c>
      <c r="S4064" s="16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8316</v>
      </c>
      <c r="R4065" t="s">
        <v>8317</v>
      </c>
      <c r="S4065" s="16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8316</v>
      </c>
      <c r="R4066" t="s">
        <v>8317</v>
      </c>
      <c r="S4066" s="16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8316</v>
      </c>
      <c r="R4067" t="s">
        <v>8317</v>
      </c>
      <c r="S4067" s="16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8316</v>
      </c>
      <c r="R4068" t="s">
        <v>8317</v>
      </c>
      <c r="S4068" s="16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8316</v>
      </c>
      <c r="R4069" t="s">
        <v>8317</v>
      </c>
      <c r="S4069" s="16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8316</v>
      </c>
      <c r="R4070" t="s">
        <v>8317</v>
      </c>
      <c r="S4070" s="16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8316</v>
      </c>
      <c r="R4071" t="s">
        <v>8317</v>
      </c>
      <c r="S4071" s="16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8316</v>
      </c>
      <c r="R4072" t="s">
        <v>8317</v>
      </c>
      <c r="S4072" s="16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8316</v>
      </c>
      <c r="R4073" t="s">
        <v>8317</v>
      </c>
      <c r="S4073" s="16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8316</v>
      </c>
      <c r="R4074" t="s">
        <v>8317</v>
      </c>
      <c r="S4074" s="16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8316</v>
      </c>
      <c r="R4075" t="s">
        <v>8317</v>
      </c>
      <c r="S4075" s="16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8316</v>
      </c>
      <c r="R4076" t="s">
        <v>8317</v>
      </c>
      <c r="S4076" s="16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8316</v>
      </c>
      <c r="R4077" t="s">
        <v>8317</v>
      </c>
      <c r="S4077" s="16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8316</v>
      </c>
      <c r="R4078" t="s">
        <v>8317</v>
      </c>
      <c r="S4078" s="16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8316</v>
      </c>
      <c r="R4079" t="s">
        <v>8317</v>
      </c>
      <c r="S4079" s="16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8316</v>
      </c>
      <c r="R4080" t="s">
        <v>8317</v>
      </c>
      <c r="S4080" s="16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8316</v>
      </c>
      <c r="R4081" t="s">
        <v>8317</v>
      </c>
      <c r="S4081" s="16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8316</v>
      </c>
      <c r="R4082" t="s">
        <v>8317</v>
      </c>
      <c r="S4082" s="16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8316</v>
      </c>
      <c r="R4083" t="s">
        <v>8317</v>
      </c>
      <c r="S4083" s="16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8316</v>
      </c>
      <c r="R4084" t="s">
        <v>8317</v>
      </c>
      <c r="S4084" s="16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8316</v>
      </c>
      <c r="R4085" t="s">
        <v>8317</v>
      </c>
      <c r="S4085" s="16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8316</v>
      </c>
      <c r="R4086" t="s">
        <v>8317</v>
      </c>
      <c r="S4086" s="16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8316</v>
      </c>
      <c r="R4087" t="s">
        <v>8317</v>
      </c>
      <c r="S4087" s="16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8316</v>
      </c>
      <c r="R4088" t="s">
        <v>8317</v>
      </c>
      <c r="S4088" s="16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8316</v>
      </c>
      <c r="R4089" t="s">
        <v>8317</v>
      </c>
      <c r="S4089" s="16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8316</v>
      </c>
      <c r="R4090" t="s">
        <v>8317</v>
      </c>
      <c r="S4090" s="16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8316</v>
      </c>
      <c r="R4091" t="s">
        <v>8317</v>
      </c>
      <c r="S4091" s="16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8316</v>
      </c>
      <c r="R4092" t="s">
        <v>8317</v>
      </c>
      <c r="S4092" s="16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8316</v>
      </c>
      <c r="R4093" t="s">
        <v>8317</v>
      </c>
      <c r="S4093" s="16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8316</v>
      </c>
      <c r="R4094" t="s">
        <v>8317</v>
      </c>
      <c r="S4094" s="16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8316</v>
      </c>
      <c r="R4095" t="s">
        <v>8317</v>
      </c>
      <c r="S4095" s="16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8316</v>
      </c>
      <c r="R4096" t="s">
        <v>8317</v>
      </c>
      <c r="S4096" s="16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8316</v>
      </c>
      <c r="R4097" t="s">
        <v>8317</v>
      </c>
      <c r="S4097" s="16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8316</v>
      </c>
      <c r="R4098" t="s">
        <v>8317</v>
      </c>
      <c r="S4098" s="16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8316</v>
      </c>
      <c r="R4099" t="s">
        <v>8317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8316</v>
      </c>
      <c r="R4100" t="s">
        <v>8317</v>
      </c>
      <c r="S4100" s="16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8316</v>
      </c>
      <c r="R4101" t="s">
        <v>8317</v>
      </c>
      <c r="S4101" s="16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8316</v>
      </c>
      <c r="R4102" t="s">
        <v>8317</v>
      </c>
      <c r="S4102" s="16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8316</v>
      </c>
      <c r="R4103" t="s">
        <v>8317</v>
      </c>
      <c r="S4103" s="16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8316</v>
      </c>
      <c r="R4104" t="s">
        <v>8317</v>
      </c>
      <c r="S4104" s="16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8316</v>
      </c>
      <c r="R4105" t="s">
        <v>8317</v>
      </c>
      <c r="S4105" s="16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8316</v>
      </c>
      <c r="R4106" t="s">
        <v>8317</v>
      </c>
      <c r="S4106" s="16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8316</v>
      </c>
      <c r="R4107" t="s">
        <v>8317</v>
      </c>
      <c r="S4107" s="16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8316</v>
      </c>
      <c r="R4108" t="s">
        <v>8317</v>
      </c>
      <c r="S4108" s="16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8316</v>
      </c>
      <c r="R4109" t="s">
        <v>8317</v>
      </c>
      <c r="S4109" s="16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8316</v>
      </c>
      <c r="R4110" t="s">
        <v>8317</v>
      </c>
      <c r="S4110" s="16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8316</v>
      </c>
      <c r="R4111" t="s">
        <v>8317</v>
      </c>
      <c r="S4111" s="16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8316</v>
      </c>
      <c r="R4112" t="s">
        <v>8317</v>
      </c>
      <c r="S4112" s="16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8316</v>
      </c>
      <c r="R4113" t="s">
        <v>8317</v>
      </c>
      <c r="S4113" s="16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8316</v>
      </c>
      <c r="R4114" t="s">
        <v>8317</v>
      </c>
      <c r="S4114" s="16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8316</v>
      </c>
      <c r="R4115" t="s">
        <v>8317</v>
      </c>
      <c r="S4115" s="16">
        <f t="shared" si="258"/>
        <v>42358.573182870372</v>
      </c>
      <c r="T4115" s="17">
        <f t="shared" si="259"/>
        <v>42377.273611111115</v>
      </c>
    </row>
  </sheetData>
  <autoFilter ref="R1:R4115" xr:uid="{F1C73649-D83E-E347-ABD6-1657BB8A9961}">
    <filterColumn colId="0">
      <filters>
        <filter val="musical"/>
      </filters>
    </filterColumn>
  </autoFilter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" val="90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4A007-EC29-C541-BD79-AD4E9E4ED87B}">
  <sheetPr codeName="Sheet13"/>
  <dimension ref="A1:C26"/>
  <sheetViews>
    <sheetView workbookViewId="0">
      <selection activeCell="A3" sqref="A3"/>
    </sheetView>
  </sheetViews>
  <sheetFormatPr baseColWidth="10" defaultRowHeight="15" x14ac:dyDescent="0.2"/>
  <cols>
    <col min="1" max="2" width="12.1640625" bestFit="1" customWidth="1"/>
    <col min="3" max="3" width="13" bestFit="1" customWidth="1"/>
    <col min="4" max="44" width="14.83203125" bestFit="1" customWidth="1"/>
    <col min="45" max="45" width="14" bestFit="1" customWidth="1"/>
    <col min="46" max="46" width="17.33203125" bestFit="1" customWidth="1"/>
  </cols>
  <sheetData>
    <row r="1" spans="1:3" x14ac:dyDescent="0.2">
      <c r="A1" s="13" t="s">
        <v>1</v>
      </c>
      <c r="B1" t="s">
        <v>8364</v>
      </c>
    </row>
    <row r="3" spans="1:3" x14ac:dyDescent="0.2">
      <c r="A3" s="13" t="s">
        <v>8365</v>
      </c>
      <c r="B3" t="s">
        <v>8411</v>
      </c>
      <c r="C3" t="s">
        <v>8412</v>
      </c>
    </row>
    <row r="4" spans="1:3" x14ac:dyDescent="0.2">
      <c r="A4" s="14" t="s">
        <v>8238</v>
      </c>
      <c r="B4" s="12">
        <v>72607</v>
      </c>
      <c r="C4" s="12">
        <v>423984</v>
      </c>
    </row>
    <row r="5" spans="1:3" x14ac:dyDescent="0.2">
      <c r="A5" s="14" t="s">
        <v>8225</v>
      </c>
      <c r="B5" s="12">
        <v>9901961</v>
      </c>
      <c r="C5" s="12">
        <v>714202.52</v>
      </c>
    </row>
    <row r="6" spans="1:3" x14ac:dyDescent="0.2">
      <c r="A6" s="14" t="s">
        <v>8241</v>
      </c>
      <c r="B6" s="12">
        <v>8750</v>
      </c>
      <c r="C6" s="12">
        <v>4055.93</v>
      </c>
    </row>
    <row r="7" spans="1:3" x14ac:dyDescent="0.2">
      <c r="A7" s="14" t="s">
        <v>8228</v>
      </c>
      <c r="B7" s="12">
        <v>2490695</v>
      </c>
      <c r="C7" s="12">
        <v>769589.05</v>
      </c>
    </row>
    <row r="8" spans="1:3" x14ac:dyDescent="0.2">
      <c r="A8" s="14" t="s">
        <v>8239</v>
      </c>
      <c r="B8" s="12">
        <v>104115</v>
      </c>
      <c r="C8" s="12">
        <v>6334</v>
      </c>
    </row>
    <row r="9" spans="1:3" x14ac:dyDescent="0.2">
      <c r="A9" s="14" t="s">
        <v>8235</v>
      </c>
      <c r="B9" s="12">
        <v>1989060</v>
      </c>
      <c r="C9" s="12">
        <v>1909861.63</v>
      </c>
    </row>
    <row r="10" spans="1:3" x14ac:dyDescent="0.2">
      <c r="A10" s="14" t="s">
        <v>8231</v>
      </c>
      <c r="B10" s="12">
        <v>865000</v>
      </c>
      <c r="C10" s="12">
        <v>204294</v>
      </c>
    </row>
    <row r="11" spans="1:3" x14ac:dyDescent="0.2">
      <c r="A11" s="14" t="s">
        <v>8226</v>
      </c>
      <c r="B11" s="12">
        <v>8950569</v>
      </c>
      <c r="C11" s="12">
        <v>502344</v>
      </c>
    </row>
    <row r="12" spans="1:3" x14ac:dyDescent="0.2">
      <c r="A12" s="14" t="s">
        <v>8229</v>
      </c>
      <c r="B12" s="12">
        <v>426130</v>
      </c>
      <c r="C12" s="12">
        <v>54677.66</v>
      </c>
    </row>
    <row r="13" spans="1:3" x14ac:dyDescent="0.2">
      <c r="A13" s="14" t="s">
        <v>8224</v>
      </c>
      <c r="B13" s="12">
        <v>4505048</v>
      </c>
      <c r="C13" s="12">
        <v>3498056.1400000011</v>
      </c>
    </row>
    <row r="14" spans="1:3" x14ac:dyDescent="0.2">
      <c r="A14" s="14" t="s">
        <v>8230</v>
      </c>
      <c r="B14" s="12">
        <v>640000</v>
      </c>
      <c r="C14" s="12">
        <v>205035</v>
      </c>
    </row>
    <row r="15" spans="1:3" x14ac:dyDescent="0.2">
      <c r="A15" s="14" t="s">
        <v>8240</v>
      </c>
      <c r="B15" s="12">
        <v>368350</v>
      </c>
      <c r="C15" s="12">
        <v>141036.22999999998</v>
      </c>
    </row>
    <row r="16" spans="1:3" x14ac:dyDescent="0.2">
      <c r="A16" s="14" t="s">
        <v>8236</v>
      </c>
      <c r="B16" s="12">
        <v>1128780</v>
      </c>
      <c r="C16" s="12">
        <v>320039.88</v>
      </c>
    </row>
    <row r="17" spans="1:3" x14ac:dyDescent="0.2">
      <c r="A17" s="14" t="s">
        <v>8242</v>
      </c>
      <c r="B17" s="12">
        <v>13550</v>
      </c>
      <c r="C17" s="12">
        <v>16065.5</v>
      </c>
    </row>
    <row r="18" spans="1:3" x14ac:dyDescent="0.2">
      <c r="A18" s="14" t="s">
        <v>8237</v>
      </c>
      <c r="B18" s="12">
        <v>568000</v>
      </c>
      <c r="C18" s="12">
        <v>78160</v>
      </c>
    </row>
    <row r="19" spans="1:3" x14ac:dyDescent="0.2">
      <c r="A19" s="14" t="s">
        <v>8232</v>
      </c>
      <c r="B19" s="12">
        <v>2072050</v>
      </c>
      <c r="C19" s="12">
        <v>145121</v>
      </c>
    </row>
    <row r="20" spans="1:3" x14ac:dyDescent="0.2">
      <c r="A20" s="14" t="s">
        <v>8233</v>
      </c>
      <c r="B20" s="12">
        <v>555100</v>
      </c>
      <c r="C20" s="12">
        <v>493022</v>
      </c>
    </row>
    <row r="21" spans="1:3" x14ac:dyDescent="0.2">
      <c r="A21" s="14" t="s">
        <v>8227</v>
      </c>
      <c r="B21" s="12">
        <v>167035</v>
      </c>
      <c r="C21" s="12">
        <v>43644</v>
      </c>
    </row>
    <row r="22" spans="1:3" x14ac:dyDescent="0.2">
      <c r="A22" s="14" t="s">
        <v>8234</v>
      </c>
      <c r="B22" s="12">
        <v>13968289</v>
      </c>
      <c r="C22" s="12">
        <v>452442.55</v>
      </c>
    </row>
    <row r="23" spans="1:3" x14ac:dyDescent="0.2">
      <c r="A23" s="14" t="s">
        <v>8243</v>
      </c>
      <c r="B23" s="12">
        <v>9000</v>
      </c>
      <c r="C23" s="12">
        <v>9124</v>
      </c>
    </row>
    <row r="24" spans="1:3" x14ac:dyDescent="0.2">
      <c r="A24" s="14" t="s">
        <v>8223</v>
      </c>
      <c r="B24" s="12">
        <v>247152380.81</v>
      </c>
      <c r="C24" s="12">
        <v>36182652.570000008</v>
      </c>
    </row>
    <row r="25" spans="1:3" x14ac:dyDescent="0.2">
      <c r="A25" s="14" t="s">
        <v>8413</v>
      </c>
      <c r="B25" s="12"/>
      <c r="C25" s="12"/>
    </row>
    <row r="26" spans="1:3" x14ac:dyDescent="0.2">
      <c r="A26" s="14" t="s">
        <v>8363</v>
      </c>
      <c r="B26" s="12">
        <v>295956469.81</v>
      </c>
      <c r="C26" s="12">
        <v>46173741.660000011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0795-FCDB-134B-B325-349114A095A0}">
  <sheetPr codeName="Sheet5"/>
  <dimension ref="A1:P15"/>
  <sheetViews>
    <sheetView topLeftCell="E6" workbookViewId="0">
      <selection activeCell="S47" sqref="S47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6.83203125" bestFit="1" customWidth="1"/>
    <col min="4" max="4" width="14" bestFit="1" customWidth="1"/>
    <col min="5" max="5" width="15.6640625" bestFit="1" customWidth="1"/>
    <col min="6" max="6" width="16.83203125" bestFit="1" customWidth="1"/>
    <col min="7" max="7" width="14" bestFit="1" customWidth="1"/>
    <col min="8" max="8" width="15.6640625" bestFit="1" customWidth="1"/>
    <col min="9" max="9" width="16.83203125" bestFit="1" customWidth="1"/>
    <col min="10" max="10" width="14" bestFit="1" customWidth="1"/>
    <col min="11" max="11" width="15.6640625" bestFit="1" customWidth="1"/>
    <col min="12" max="12" width="16.83203125" bestFit="1" customWidth="1"/>
    <col min="13" max="13" width="14" bestFit="1" customWidth="1"/>
    <col min="14" max="14" width="20" bestFit="1" customWidth="1"/>
    <col min="15" max="15" width="21" bestFit="1" customWidth="1"/>
    <col min="16" max="16" width="18.33203125" bestFit="1" customWidth="1"/>
  </cols>
  <sheetData>
    <row r="1" spans="1:16" x14ac:dyDescent="0.2">
      <c r="A1" s="13" t="s">
        <v>8222</v>
      </c>
      <c r="B1" t="s">
        <v>8223</v>
      </c>
    </row>
    <row r="3" spans="1:16" x14ac:dyDescent="0.2">
      <c r="B3" s="13" t="s">
        <v>8362</v>
      </c>
    </row>
    <row r="4" spans="1:16" x14ac:dyDescent="0.2">
      <c r="B4" t="s">
        <v>8219</v>
      </c>
      <c r="E4" t="s">
        <v>8220</v>
      </c>
      <c r="H4" t="s">
        <v>8221</v>
      </c>
      <c r="K4" t="s">
        <v>8218</v>
      </c>
      <c r="N4" t="s">
        <v>8366</v>
      </c>
      <c r="O4" t="s">
        <v>8367</v>
      </c>
      <c r="P4" t="s">
        <v>8369</v>
      </c>
    </row>
    <row r="5" spans="1:16" x14ac:dyDescent="0.2">
      <c r="A5" s="13" t="s">
        <v>8365</v>
      </c>
      <c r="B5" t="s">
        <v>8361</v>
      </c>
      <c r="C5" t="s">
        <v>8368</v>
      </c>
      <c r="D5" t="s">
        <v>8370</v>
      </c>
      <c r="E5" t="s">
        <v>8361</v>
      </c>
      <c r="F5" t="s">
        <v>8368</v>
      </c>
      <c r="G5" t="s">
        <v>8370</v>
      </c>
      <c r="H5" t="s">
        <v>8361</v>
      </c>
      <c r="I5" t="s">
        <v>8368</v>
      </c>
      <c r="J5" t="s">
        <v>8370</v>
      </c>
      <c r="K5" t="s">
        <v>8361</v>
      </c>
      <c r="L5" t="s">
        <v>8368</v>
      </c>
      <c r="M5" t="s">
        <v>8370</v>
      </c>
    </row>
    <row r="6" spans="1:16" x14ac:dyDescent="0.2">
      <c r="A6" s="14" t="s">
        <v>8309</v>
      </c>
      <c r="B6" s="12">
        <v>31</v>
      </c>
      <c r="C6" s="12">
        <v>31</v>
      </c>
      <c r="D6" s="12">
        <v>31</v>
      </c>
      <c r="E6" s="12">
        <v>130</v>
      </c>
      <c r="F6" s="12">
        <v>130</v>
      </c>
      <c r="G6" s="12">
        <v>130</v>
      </c>
      <c r="H6" s="12"/>
      <c r="I6" s="12"/>
      <c r="J6" s="12"/>
      <c r="K6" s="12">
        <v>261</v>
      </c>
      <c r="L6" s="12">
        <v>261</v>
      </c>
      <c r="M6" s="12">
        <v>261</v>
      </c>
      <c r="N6" s="12">
        <v>422</v>
      </c>
      <c r="O6" s="12">
        <v>422</v>
      </c>
      <c r="P6" s="12">
        <v>422</v>
      </c>
    </row>
    <row r="7" spans="1:16" x14ac:dyDescent="0.2">
      <c r="A7" s="14" t="s">
        <v>8335</v>
      </c>
      <c r="B7" s="12">
        <v>15</v>
      </c>
      <c r="C7" s="12">
        <v>15</v>
      </c>
      <c r="D7" s="12">
        <v>15</v>
      </c>
      <c r="E7" s="12">
        <v>115</v>
      </c>
      <c r="F7" s="12">
        <v>115</v>
      </c>
      <c r="G7" s="12">
        <v>115</v>
      </c>
      <c r="H7" s="12">
        <v>4</v>
      </c>
      <c r="I7" s="12">
        <v>4</v>
      </c>
      <c r="J7" s="12">
        <v>4</v>
      </c>
      <c r="K7" s="12">
        <v>34</v>
      </c>
      <c r="L7" s="12">
        <v>34</v>
      </c>
      <c r="M7" s="12">
        <v>34</v>
      </c>
      <c r="N7" s="12">
        <v>168</v>
      </c>
      <c r="O7" s="12">
        <v>168</v>
      </c>
      <c r="P7" s="12">
        <v>168</v>
      </c>
    </row>
    <row r="8" spans="1:16" x14ac:dyDescent="0.2">
      <c r="A8" s="14" t="s">
        <v>8332</v>
      </c>
      <c r="B8" s="12"/>
      <c r="C8" s="12"/>
      <c r="D8" s="12"/>
      <c r="E8" s="12">
        <v>96</v>
      </c>
      <c r="F8" s="12">
        <v>96</v>
      </c>
      <c r="G8" s="12">
        <v>96</v>
      </c>
      <c r="H8" s="12"/>
      <c r="I8" s="12"/>
      <c r="J8" s="12"/>
      <c r="K8" s="12">
        <v>52</v>
      </c>
      <c r="L8" s="12">
        <v>52</v>
      </c>
      <c r="M8" s="12">
        <v>52</v>
      </c>
      <c r="N8" s="12">
        <v>148</v>
      </c>
      <c r="O8" s="12">
        <v>148</v>
      </c>
      <c r="P8" s="12">
        <v>148</v>
      </c>
    </row>
    <row r="9" spans="1:16" x14ac:dyDescent="0.2">
      <c r="A9" s="14" t="s">
        <v>8330</v>
      </c>
      <c r="B9" s="12">
        <v>23</v>
      </c>
      <c r="C9" s="12">
        <v>23</v>
      </c>
      <c r="D9" s="12">
        <v>23</v>
      </c>
      <c r="E9" s="12"/>
      <c r="F9" s="12"/>
      <c r="G9" s="12"/>
      <c r="H9" s="12"/>
      <c r="I9" s="12"/>
      <c r="J9" s="12"/>
      <c r="K9" s="12"/>
      <c r="L9" s="12"/>
      <c r="M9" s="12"/>
      <c r="N9" s="12">
        <v>23</v>
      </c>
      <c r="O9" s="12">
        <v>23</v>
      </c>
      <c r="P9" s="12">
        <v>23</v>
      </c>
    </row>
    <row r="10" spans="1:16" x14ac:dyDescent="0.2">
      <c r="A10" s="14" t="s">
        <v>8324</v>
      </c>
      <c r="B10" s="12">
        <v>19</v>
      </c>
      <c r="C10" s="12">
        <v>19</v>
      </c>
      <c r="D10" s="12">
        <v>19</v>
      </c>
      <c r="E10" s="12">
        <v>110</v>
      </c>
      <c r="F10" s="12">
        <v>110</v>
      </c>
      <c r="G10" s="12">
        <v>110</v>
      </c>
      <c r="H10" s="12">
        <v>17</v>
      </c>
      <c r="I10" s="12">
        <v>17</v>
      </c>
      <c r="J10" s="12">
        <v>17</v>
      </c>
      <c r="K10" s="12">
        <v>490</v>
      </c>
      <c r="L10" s="12">
        <v>490</v>
      </c>
      <c r="M10" s="12">
        <v>490</v>
      </c>
      <c r="N10" s="12">
        <v>636</v>
      </c>
      <c r="O10" s="12">
        <v>636</v>
      </c>
      <c r="P10" s="12">
        <v>636</v>
      </c>
    </row>
    <row r="11" spans="1:16" x14ac:dyDescent="0.2">
      <c r="A11" s="14" t="s">
        <v>8337</v>
      </c>
      <c r="B11" s="12"/>
      <c r="C11" s="12"/>
      <c r="D11" s="12"/>
      <c r="E11" s="12">
        <v>72</v>
      </c>
      <c r="F11" s="12">
        <v>72</v>
      </c>
      <c r="G11" s="12">
        <v>72</v>
      </c>
      <c r="H11" s="12"/>
      <c r="I11" s="12"/>
      <c r="J11" s="12"/>
      <c r="K11" s="12">
        <v>62</v>
      </c>
      <c r="L11" s="12">
        <v>62</v>
      </c>
      <c r="M11" s="12">
        <v>62</v>
      </c>
      <c r="N11" s="12">
        <v>134</v>
      </c>
      <c r="O11" s="12">
        <v>134</v>
      </c>
      <c r="P11" s="12">
        <v>134</v>
      </c>
    </row>
    <row r="12" spans="1:16" x14ac:dyDescent="0.2">
      <c r="A12" s="14" t="s">
        <v>8321</v>
      </c>
      <c r="B12" s="12">
        <v>22</v>
      </c>
      <c r="C12" s="12">
        <v>22</v>
      </c>
      <c r="D12" s="12">
        <v>22</v>
      </c>
      <c r="E12" s="12">
        <v>87</v>
      </c>
      <c r="F12" s="12">
        <v>87</v>
      </c>
      <c r="G12" s="12">
        <v>87</v>
      </c>
      <c r="H12" s="12"/>
      <c r="I12" s="12"/>
      <c r="J12" s="12"/>
      <c r="K12" s="12">
        <v>69</v>
      </c>
      <c r="L12" s="12">
        <v>69</v>
      </c>
      <c r="M12" s="12">
        <v>69</v>
      </c>
      <c r="N12" s="12">
        <v>178</v>
      </c>
      <c r="O12" s="12">
        <v>178</v>
      </c>
      <c r="P12" s="12">
        <v>178</v>
      </c>
    </row>
    <row r="13" spans="1:16" x14ac:dyDescent="0.2">
      <c r="A13" s="14" t="s">
        <v>8318</v>
      </c>
      <c r="B13" s="12">
        <v>121</v>
      </c>
      <c r="C13" s="12">
        <v>121</v>
      </c>
      <c r="D13" s="12">
        <v>121</v>
      </c>
      <c r="E13" s="12">
        <v>138</v>
      </c>
      <c r="F13" s="12">
        <v>138</v>
      </c>
      <c r="G13" s="12">
        <v>138</v>
      </c>
      <c r="H13" s="12"/>
      <c r="I13" s="12"/>
      <c r="J13" s="12"/>
      <c r="K13" s="12">
        <v>158</v>
      </c>
      <c r="L13" s="12">
        <v>158</v>
      </c>
      <c r="M13" s="12">
        <v>158</v>
      </c>
      <c r="N13" s="12">
        <v>417</v>
      </c>
      <c r="O13" s="12">
        <v>417</v>
      </c>
      <c r="P13" s="12">
        <v>417</v>
      </c>
    </row>
    <row r="14" spans="1:16" x14ac:dyDescent="0.2">
      <c r="A14" s="14" t="s">
        <v>8316</v>
      </c>
      <c r="B14" s="12">
        <v>26</v>
      </c>
      <c r="C14" s="12">
        <v>26</v>
      </c>
      <c r="D14" s="12">
        <v>26</v>
      </c>
      <c r="E14" s="12">
        <v>349</v>
      </c>
      <c r="F14" s="12">
        <v>349</v>
      </c>
      <c r="G14" s="12">
        <v>349</v>
      </c>
      <c r="H14" s="12">
        <v>12</v>
      </c>
      <c r="I14" s="12">
        <v>12</v>
      </c>
      <c r="J14" s="12">
        <v>12</v>
      </c>
      <c r="K14" s="12">
        <v>525</v>
      </c>
      <c r="L14" s="12">
        <v>525</v>
      </c>
      <c r="M14" s="12">
        <v>525</v>
      </c>
      <c r="N14" s="12">
        <v>912</v>
      </c>
      <c r="O14" s="12">
        <v>912</v>
      </c>
      <c r="P14" s="12">
        <v>912</v>
      </c>
    </row>
    <row r="15" spans="1:16" x14ac:dyDescent="0.2">
      <c r="A15" s="14" t="s">
        <v>8363</v>
      </c>
      <c r="B15" s="12">
        <v>257</v>
      </c>
      <c r="C15" s="12">
        <v>257</v>
      </c>
      <c r="D15" s="12">
        <v>257</v>
      </c>
      <c r="E15" s="12">
        <v>1097</v>
      </c>
      <c r="F15" s="12">
        <v>1097</v>
      </c>
      <c r="G15" s="12">
        <v>1097</v>
      </c>
      <c r="H15" s="12">
        <v>33</v>
      </c>
      <c r="I15" s="12">
        <v>33</v>
      </c>
      <c r="J15" s="12">
        <v>33</v>
      </c>
      <c r="K15" s="12">
        <v>1651</v>
      </c>
      <c r="L15" s="12">
        <v>1651</v>
      </c>
      <c r="M15" s="12">
        <v>1651</v>
      </c>
      <c r="N15" s="12">
        <v>3038</v>
      </c>
      <c r="O15" s="12">
        <v>3038</v>
      </c>
      <c r="P15" s="12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Failed US Kickstarter Plays</vt:lpstr>
      <vt:lpstr>Descriptive Statistics</vt:lpstr>
      <vt:lpstr>Successful U.S Kickstarters</vt:lpstr>
      <vt:lpstr>Category Statistics</vt:lpstr>
      <vt:lpstr>Subcategory Statistics</vt:lpstr>
      <vt:lpstr>Outcomes Based on Launch Date</vt:lpstr>
      <vt:lpstr>Edinburgh Research</vt:lpstr>
      <vt:lpstr>Practice</vt:lpstr>
      <vt:lpstr>Sheet6</vt:lpstr>
      <vt:lpstr>Category Statistics (2)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Chelsea Conrad</cp:lastModifiedBy>
  <dcterms:created xsi:type="dcterms:W3CDTF">2017-04-20T15:17:24Z</dcterms:created>
  <dcterms:modified xsi:type="dcterms:W3CDTF">2020-09-21T00:16:09Z</dcterms:modified>
</cp:coreProperties>
</file>