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нализ функциональных точек" sheetId="1" r:id="rId4"/>
  </sheets>
  <definedNames/>
  <calcPr/>
  <extLst>
    <ext uri="GoogleSheetsCustomDataVersion2">
      <go:sheetsCustomData xmlns:go="http://customooxmlschemas.google.com/" r:id="rId5" roundtripDataChecksum="8ZvjGaPFyGjgLuoYeROoHiXac0uENe44pvJENqgCtp8="/>
    </ext>
  </extLst>
</workbook>
</file>

<file path=xl/sharedStrings.xml><?xml version="1.0" encoding="utf-8"?>
<sst xmlns="http://schemas.openxmlformats.org/spreadsheetml/2006/main" count="45" uniqueCount="45">
  <si>
    <t>№</t>
  </si>
  <si>
    <t>Функциональный процесс</t>
  </si>
  <si>
    <t>E</t>
  </si>
  <si>
    <t>X</t>
  </si>
  <si>
    <t>R</t>
  </si>
  <si>
    <t>W</t>
  </si>
  <si>
    <t>FP</t>
  </si>
  <si>
    <t>Первичная настройка профиля</t>
  </si>
  <si>
    <t>Ввод интересов и бюджета, вывод подтверждения, чтение категорий, запись профиля</t>
  </si>
  <si>
    <t>Инициализация планирования поездки</t>
  </si>
  <si>
    <t>Ввод направления, дат и участников, вывод статуса, чтение шаблонов, запись проекта</t>
  </si>
  <si>
    <t>Формирование интеллектуального маршрута</t>
  </si>
  <si>
    <t>Ввод подтверждения, вывод маршрута, чтение предпочтений и достопримечательностей, запись плана</t>
  </si>
  <si>
    <t>Селекция вариантов размещения</t>
  </si>
  <si>
    <t>Ввод фильтров и выбора, вывод вариантов, чтение отелей и доступности, запись бронирования</t>
  </si>
  <si>
    <t>Комплектация программы активностей</t>
  </si>
  <si>
    <t>Ввод выбора активностей, вывод предложений, чтение мероприятий и расписания, запись в план</t>
  </si>
  <si>
    <t>Пространственно-временная оптимизация</t>
  </si>
  <si>
    <t>Ввод команды оптимизации, вывод нового маршрута, чтение геоданных и трафика, запись изменений</t>
  </si>
  <si>
    <t>Управление бронированиями и оплатами</t>
  </si>
  <si>
    <t>Ввод подтверждения оплаты, вывод напоминаний и статусов, чтение бронирований, запись статуса</t>
  </si>
  <si>
    <t>Динамическая адаптация в процессе путешествия</t>
  </si>
  <si>
    <t>Ввод изменений и выбора, вывод уведомлений и плана, чтение геолокации и данных, запись корректировок</t>
  </si>
  <si>
    <t>Аналитический обзор завершенных поездок</t>
  </si>
  <si>
    <t>Ввод выбора поездки, вывод статистики и графиков, чтение истории и маршрутов</t>
  </si>
  <si>
    <t>Организация группового путешествия</t>
  </si>
  <si>
    <t>Ввод приглашений и предпочтений, вывод ссылки, чтение настроек участников, запись группы и плана</t>
  </si>
  <si>
    <t>Эволюция системы рекомендаций</t>
  </si>
  <si>
    <t>Чтение истории поездок и оценок, запись обновленных коэффициентов</t>
  </si>
  <si>
    <t>Управление непредвиденными ситуациями</t>
  </si>
  <si>
    <t>Ввод выбора решения, вывод оповещений и альтернатив, чтение мониторинга, запись измененного плана</t>
  </si>
  <si>
    <t>Сумма</t>
  </si>
  <si>
    <t>ОПРЕДЕЛЕНИЕ ТИПОВ ДВИЖЕНИЙ ДАННЫХ:</t>
  </si>
  <si>
    <t>E (Entry) — ввод информации пользователем</t>
  </si>
  <si>
    <t>X (Exit) — вывод результатов пользователю</t>
  </si>
  <si>
    <t>R (Read) — чтение информации системой</t>
  </si>
  <si>
    <t>W (Write) — запись информации системой</t>
  </si>
  <si>
    <t>Каждый тип движения = 1 FP (Function Point)</t>
  </si>
  <si>
    <t>ИТОГОВЫЕ ПОКАЗАТЕЛИ:</t>
  </si>
  <si>
    <t>Общее количество функциональных точек:</t>
  </si>
  <si>
    <t>Коэффициент сложности системы:</t>
  </si>
  <si>
    <t>т.к. средняя сложность</t>
  </si>
  <si>
    <t>Скорректированные FP:</t>
  </si>
  <si>
    <t>Трудозатраты (часы, 1 FP = 20 часов):</t>
  </si>
  <si>
    <t>Трудозатраты (человеко-месяцы):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</si>
</sst>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2F75B5"/>
      <name val="Calibri"/>
      <scheme val="minor"/>
    </font>
    <font>
      <b/>
      <sz val="12.0"/>
      <color rgb="FFFFFFFF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b/>
      <sz val="12.0"/>
      <color rgb="FF2F75B5"/>
      <name val="Calibri"/>
      <scheme val="minor"/>
    </font>
    <font>
      <b/>
      <color rgb="FFFF0000"/>
      <name val="Calibri"/>
      <scheme val="minor"/>
    </font>
    <font>
      <b/>
      <sz val="14.0"/>
      <color rgb="FF2F75B5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2F75B5"/>
        <bgColor rgb="FF2F75B5"/>
      </patternFill>
    </fill>
    <fill>
      <patternFill patternType="solid">
        <fgColor rgb="FF5B9BD5"/>
        <bgColor rgb="FF5B9BD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  <xf borderId="1" fillId="0" fontId="4" numFmtId="0" xfId="0" applyBorder="1" applyFont="1"/>
    <xf borderId="1" fillId="3" fontId="4" numFmtId="0" xfId="0" applyAlignment="1" applyBorder="1" applyFill="1" applyFont="1">
      <alignment horizontal="center" vertical="center"/>
    </xf>
    <xf borderId="0" fillId="0" fontId="6" numFmtId="0" xfId="0" applyFont="1"/>
    <xf borderId="0" fillId="0" fontId="4" numFmtId="0" xfId="0" applyFont="1"/>
    <xf borderId="0" fillId="0" fontId="7" numFmtId="0" xfId="0" applyFont="1"/>
    <xf borderId="0" fillId="0" fontId="8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6.0"/>
    <col customWidth="1" min="3" max="3" width="40.0"/>
    <col customWidth="1" min="4" max="8" width="8.0"/>
    <col customWidth="1" min="9" max="26" width="8.71"/>
  </cols>
  <sheetData>
    <row r="1">
      <c r="A1" s="1"/>
      <c r="B1" s="1"/>
      <c r="C1" s="1"/>
      <c r="D1" s="1"/>
      <c r="E1" s="1"/>
      <c r="F1" s="1"/>
      <c r="G1" s="1"/>
      <c r="H1" s="1"/>
    </row>
    <row r="4">
      <c r="A4" s="2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>
      <c r="A5" s="3"/>
      <c r="B5" s="4">
        <v>1.0</v>
      </c>
      <c r="C5" s="5" t="s">
        <v>7</v>
      </c>
      <c r="D5" s="6">
        <v>2.0</v>
      </c>
      <c r="E5" s="7">
        <v>1.0</v>
      </c>
      <c r="F5" s="7">
        <v>1.0</v>
      </c>
      <c r="G5" s="7">
        <v>1.0</v>
      </c>
      <c r="H5" s="8">
        <f t="shared" ref="H5:H16" si="1">SUM(D5:G5)</f>
        <v>5</v>
      </c>
      <c r="I5" s="9" t="s">
        <v>8</v>
      </c>
    </row>
    <row r="6">
      <c r="A6" s="3"/>
      <c r="B6" s="4">
        <v>2.0</v>
      </c>
      <c r="C6" s="5" t="s">
        <v>9</v>
      </c>
      <c r="D6" s="6">
        <v>3.0</v>
      </c>
      <c r="E6" s="6">
        <v>1.0</v>
      </c>
      <c r="F6" s="6">
        <v>1.0</v>
      </c>
      <c r="G6" s="7">
        <v>1.0</v>
      </c>
      <c r="H6" s="8">
        <f t="shared" si="1"/>
        <v>6</v>
      </c>
      <c r="I6" s="9" t="s">
        <v>10</v>
      </c>
    </row>
    <row r="7">
      <c r="A7" s="3"/>
      <c r="B7" s="4">
        <v>3.0</v>
      </c>
      <c r="C7" s="5" t="s">
        <v>11</v>
      </c>
      <c r="D7" s="7">
        <v>1.0</v>
      </c>
      <c r="E7" s="6">
        <v>1.0</v>
      </c>
      <c r="F7" s="6">
        <v>3.0</v>
      </c>
      <c r="G7" s="7">
        <v>1.0</v>
      </c>
      <c r="H7" s="8">
        <f t="shared" si="1"/>
        <v>6</v>
      </c>
      <c r="I7" s="9" t="s">
        <v>12</v>
      </c>
    </row>
    <row r="8">
      <c r="A8" s="3"/>
      <c r="B8" s="4">
        <v>4.0</v>
      </c>
      <c r="C8" s="5" t="s">
        <v>13</v>
      </c>
      <c r="D8" s="6">
        <v>2.0</v>
      </c>
      <c r="E8" s="6">
        <v>1.0</v>
      </c>
      <c r="F8" s="7">
        <v>2.0</v>
      </c>
      <c r="G8" s="7">
        <v>1.0</v>
      </c>
      <c r="H8" s="8">
        <f t="shared" si="1"/>
        <v>6</v>
      </c>
      <c r="I8" s="9" t="s">
        <v>14</v>
      </c>
    </row>
    <row r="9">
      <c r="A9" s="3"/>
      <c r="B9" s="4">
        <v>5.0</v>
      </c>
      <c r="C9" s="5" t="s">
        <v>15</v>
      </c>
      <c r="D9" s="6">
        <v>2.0</v>
      </c>
      <c r="E9" s="6">
        <v>1.0</v>
      </c>
      <c r="F9" s="7">
        <v>2.0</v>
      </c>
      <c r="G9" s="7">
        <v>1.0</v>
      </c>
      <c r="H9" s="8">
        <f t="shared" si="1"/>
        <v>6</v>
      </c>
      <c r="I9" s="9" t="s">
        <v>16</v>
      </c>
    </row>
    <row r="10">
      <c r="A10" s="3"/>
      <c r="B10" s="4">
        <v>6.0</v>
      </c>
      <c r="C10" s="5" t="s">
        <v>17</v>
      </c>
      <c r="D10" s="7">
        <v>1.0</v>
      </c>
      <c r="E10" s="6">
        <v>1.0</v>
      </c>
      <c r="F10" s="6">
        <v>2.0</v>
      </c>
      <c r="G10" s="7">
        <v>1.0</v>
      </c>
      <c r="H10" s="8">
        <f t="shared" si="1"/>
        <v>5</v>
      </c>
      <c r="I10" s="9" t="s">
        <v>18</v>
      </c>
    </row>
    <row r="11">
      <c r="A11" s="3"/>
      <c r="B11" s="4">
        <v>7.0</v>
      </c>
      <c r="C11" s="5" t="s">
        <v>19</v>
      </c>
      <c r="D11" s="6">
        <v>1.0</v>
      </c>
      <c r="E11" s="6">
        <v>2.0</v>
      </c>
      <c r="F11" s="7">
        <v>2.0</v>
      </c>
      <c r="G11" s="6">
        <v>1.0</v>
      </c>
      <c r="H11" s="8">
        <f t="shared" si="1"/>
        <v>6</v>
      </c>
      <c r="I11" s="9" t="s">
        <v>20</v>
      </c>
    </row>
    <row r="12">
      <c r="A12" s="3"/>
      <c r="B12" s="4">
        <v>8.0</v>
      </c>
      <c r="C12" s="5" t="s">
        <v>21</v>
      </c>
      <c r="D12" s="6">
        <v>2.0</v>
      </c>
      <c r="E12" s="6">
        <v>2.0</v>
      </c>
      <c r="F12" s="7">
        <v>3.0</v>
      </c>
      <c r="G12" s="6">
        <v>1.0</v>
      </c>
      <c r="H12" s="8">
        <f t="shared" si="1"/>
        <v>8</v>
      </c>
      <c r="I12" s="9" t="s">
        <v>22</v>
      </c>
    </row>
    <row r="13">
      <c r="A13" s="3"/>
      <c r="B13" s="4">
        <v>9.0</v>
      </c>
      <c r="C13" s="5" t="s">
        <v>23</v>
      </c>
      <c r="D13" s="7">
        <v>1.0</v>
      </c>
      <c r="E13" s="6">
        <v>2.0</v>
      </c>
      <c r="F13" s="6">
        <v>3.0</v>
      </c>
      <c r="G13" s="6">
        <v>0.0</v>
      </c>
      <c r="H13" s="8">
        <f t="shared" si="1"/>
        <v>6</v>
      </c>
      <c r="I13" s="9" t="s">
        <v>24</v>
      </c>
    </row>
    <row r="14">
      <c r="A14" s="3"/>
      <c r="B14" s="4">
        <v>10.0</v>
      </c>
      <c r="C14" s="5" t="s">
        <v>25</v>
      </c>
      <c r="D14" s="6">
        <v>2.0</v>
      </c>
      <c r="E14" s="7">
        <v>1.0</v>
      </c>
      <c r="F14" s="6">
        <v>2.0</v>
      </c>
      <c r="G14" s="6">
        <v>2.0</v>
      </c>
      <c r="H14" s="8">
        <f t="shared" si="1"/>
        <v>7</v>
      </c>
      <c r="I14" s="9" t="s">
        <v>26</v>
      </c>
    </row>
    <row r="15">
      <c r="A15" s="3"/>
      <c r="B15" s="4">
        <v>11.0</v>
      </c>
      <c r="C15" s="5" t="s">
        <v>27</v>
      </c>
      <c r="D15" s="6">
        <v>0.0</v>
      </c>
      <c r="E15" s="7">
        <v>0.0</v>
      </c>
      <c r="F15" s="6">
        <v>2.0</v>
      </c>
      <c r="G15" s="7">
        <v>1.0</v>
      </c>
      <c r="H15" s="8">
        <f t="shared" si="1"/>
        <v>3</v>
      </c>
      <c r="I15" s="9" t="s">
        <v>28</v>
      </c>
    </row>
    <row r="16">
      <c r="A16" s="3"/>
      <c r="B16" s="4">
        <v>12.0</v>
      </c>
      <c r="C16" s="5" t="s">
        <v>29</v>
      </c>
      <c r="D16" s="7">
        <v>1.0</v>
      </c>
      <c r="E16" s="6">
        <v>2.0</v>
      </c>
      <c r="F16" s="6">
        <v>3.0</v>
      </c>
      <c r="G16" s="7">
        <v>1.0</v>
      </c>
      <c r="H16" s="8">
        <f t="shared" si="1"/>
        <v>7</v>
      </c>
      <c r="I16" s="9" t="s">
        <v>30</v>
      </c>
    </row>
    <row r="17">
      <c r="A17" s="3"/>
      <c r="B17" s="10" t="s">
        <v>31</v>
      </c>
      <c r="C17" s="3"/>
      <c r="D17" s="11">
        <f t="shared" ref="D17:H17" si="2">SUM(D5:D16)</f>
        <v>18</v>
      </c>
      <c r="E17" s="11">
        <f t="shared" si="2"/>
        <v>15</v>
      </c>
      <c r="F17" s="11">
        <f t="shared" si="2"/>
        <v>26</v>
      </c>
      <c r="G17" s="11">
        <f t="shared" si="2"/>
        <v>12</v>
      </c>
      <c r="H17" s="11">
        <f t="shared" si="2"/>
        <v>71</v>
      </c>
    </row>
    <row r="18">
      <c r="A18" s="3"/>
    </row>
    <row r="20">
      <c r="A20" s="12" t="s">
        <v>32</v>
      </c>
    </row>
    <row r="21" ht="15.75" customHeight="1">
      <c r="A21" s="13" t="s">
        <v>33</v>
      </c>
    </row>
    <row r="22" ht="15.75" customHeight="1">
      <c r="A22" s="13" t="s">
        <v>34</v>
      </c>
    </row>
    <row r="23" ht="15.75" customHeight="1">
      <c r="A23" s="13" t="s">
        <v>35</v>
      </c>
    </row>
    <row r="24" ht="15.75" customHeight="1">
      <c r="A24" s="13" t="s">
        <v>36</v>
      </c>
    </row>
    <row r="25" ht="15.75" customHeight="1">
      <c r="A25" s="14" t="s">
        <v>37</v>
      </c>
    </row>
    <row r="26" ht="15.75" customHeight="1"/>
    <row r="27" ht="15.75" customHeight="1">
      <c r="A27" s="15" t="s">
        <v>38</v>
      </c>
    </row>
    <row r="28" ht="15.75" customHeight="1">
      <c r="A28" s="13" t="s">
        <v>39</v>
      </c>
      <c r="D28" s="13">
        <f>H17</f>
        <v>71</v>
      </c>
    </row>
    <row r="29" ht="15.75" customHeight="1">
      <c r="A29" s="13" t="s">
        <v>40</v>
      </c>
      <c r="D29" s="16">
        <v>1.15</v>
      </c>
      <c r="E29" s="9" t="s">
        <v>41</v>
      </c>
    </row>
    <row r="30" ht="15.75" customHeight="1">
      <c r="A30" s="13" t="s">
        <v>42</v>
      </c>
      <c r="D30" s="13">
        <f>H17*D29</f>
        <v>81.65</v>
      </c>
    </row>
    <row r="31" ht="15.75" customHeight="1">
      <c r="A31" s="13" t="s">
        <v>43</v>
      </c>
      <c r="D31" s="13">
        <f>H17*D29*20</f>
        <v>1633</v>
      </c>
      <c r="E31" s="9"/>
    </row>
    <row r="32" ht="15.75" customHeight="1">
      <c r="A32" s="13" t="s">
        <v>44</v>
      </c>
      <c r="D32" s="13">
        <f>H17*D29*20/160</f>
        <v>10.20625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0:H20"/>
    <mergeCell ref="A27:C27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2025-10-22T19:09:19Z</dcterms:created>
  <dc:creator>openpyxl</dc:creator>
</cp:coreProperties>
</file>