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istemas Tecnologia y Comunicaciones\Comunicaciones\Redes\ENL-Enlaces\"/>
    </mc:Choice>
  </mc:AlternateContent>
  <bookViews>
    <workbookView xWindow="0" yWindow="0" windowWidth="20490" windowHeight="7905"/>
  </bookViews>
  <sheets>
    <sheet name="ENLACES" sheetId="1" r:id="rId1"/>
    <sheet name="ADSL" sheetId="3" r:id="rId2"/>
    <sheet name="Comparativa" sheetId="4" r:id="rId3"/>
  </sheets>
  <definedNames>
    <definedName name="_xlnm._FilterDatabase" localSheetId="0" hidden="1">ENLACES!$B$1:$S$35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2" i="1" l="1"/>
  <c r="S53" i="1"/>
  <c r="S54" i="1"/>
  <c r="S36" i="1"/>
  <c r="S37" i="1"/>
  <c r="S41" i="1"/>
  <c r="S43" i="1"/>
  <c r="S45" i="1"/>
  <c r="S47" i="1"/>
  <c r="S49" i="1"/>
  <c r="S51" i="1"/>
  <c r="S34" i="1" l="1"/>
  <c r="S35" i="1"/>
  <c r="S17" i="1" l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</calcChain>
</file>

<file path=xl/sharedStrings.xml><?xml version="1.0" encoding="utf-8"?>
<sst xmlns="http://schemas.openxmlformats.org/spreadsheetml/2006/main" count="760" uniqueCount="307">
  <si>
    <t>ID Proyecto</t>
  </si>
  <si>
    <t>Fecha Habilit.</t>
  </si>
  <si>
    <t>Referencia</t>
  </si>
  <si>
    <t>Servicio</t>
  </si>
  <si>
    <t>HYPERWAY HEAD QUARTER</t>
  </si>
  <si>
    <t>HYPERWAY HIGH OFFICE</t>
  </si>
  <si>
    <t>INTEGRA</t>
  </si>
  <si>
    <t>HYPERWAY MULTICLIENTE</t>
  </si>
  <si>
    <t>FA</t>
  </si>
  <si>
    <t>VTO</t>
  </si>
  <si>
    <t>Base</t>
  </si>
  <si>
    <t>Guemes Taller</t>
  </si>
  <si>
    <t>Cordoba Taller</t>
  </si>
  <si>
    <t>Palermo</t>
  </si>
  <si>
    <t>Router Internet</t>
  </si>
  <si>
    <t>Level3</t>
  </si>
  <si>
    <t>Embarcación</t>
  </si>
  <si>
    <t>Alianza</t>
  </si>
  <si>
    <t>Paso de los Libres</t>
  </si>
  <si>
    <t>Concordia</t>
  </si>
  <si>
    <t>Basavilbaso</t>
  </si>
  <si>
    <t>Empalme Villa Constitución</t>
  </si>
  <si>
    <t>Albardon</t>
  </si>
  <si>
    <t>Zarate</t>
  </si>
  <si>
    <t>Junin</t>
  </si>
  <si>
    <t>Mendoza</t>
  </si>
  <si>
    <t>Santa Fe</t>
  </si>
  <si>
    <t>Cantidad de Usuarios</t>
  </si>
  <si>
    <t>BAJA HOY</t>
  </si>
  <si>
    <t>NECESIDAD</t>
  </si>
  <si>
    <t>Operaciones</t>
  </si>
  <si>
    <t>Mecanica</t>
  </si>
  <si>
    <t>Administración y Operaciones</t>
  </si>
  <si>
    <t>Operaciones (Pasajeros)</t>
  </si>
  <si>
    <t>Sorrento</t>
  </si>
  <si>
    <t>Todos</t>
  </si>
  <si>
    <t>Operaciones y Comercial</t>
  </si>
  <si>
    <t>Mecanica y Abastecimiento</t>
  </si>
  <si>
    <t>Administración y Santa Fe</t>
  </si>
  <si>
    <t>Linea</t>
  </si>
  <si>
    <t>Belgrano</t>
  </si>
  <si>
    <t>Corporativo</t>
  </si>
  <si>
    <t>San Martin</t>
  </si>
  <si>
    <t>Urquiza</t>
  </si>
  <si>
    <t>Abastecimiento</t>
  </si>
  <si>
    <t>Garupa</t>
  </si>
  <si>
    <t>Soldini</t>
  </si>
  <si>
    <t>Rufino</t>
  </si>
  <si>
    <t>Resistencia</t>
  </si>
  <si>
    <t>Laboulaye</t>
  </si>
  <si>
    <t>Salta</t>
  </si>
  <si>
    <t>Joaquin V Gonzalez</t>
  </si>
  <si>
    <t>Timbues</t>
  </si>
  <si>
    <t>Guemes</t>
  </si>
  <si>
    <t>Alta Córdoba</t>
  </si>
  <si>
    <t>Santa Teresa</t>
  </si>
  <si>
    <t>Operaciones y Mecanica</t>
  </si>
  <si>
    <t>Palmira</t>
  </si>
  <si>
    <t>Justo Daract</t>
  </si>
  <si>
    <t>Rosario CC</t>
  </si>
  <si>
    <t>Administración y Almacenes</t>
  </si>
  <si>
    <t>Almacen, Estacion y Desvio</t>
  </si>
  <si>
    <t>Mecanica y Administracion</t>
  </si>
  <si>
    <t>Todos interior</t>
  </si>
  <si>
    <t>Monte Caseros</t>
  </si>
  <si>
    <t>UP Tucuman y Operaciones</t>
  </si>
  <si>
    <t>Operaciones ETD</t>
  </si>
  <si>
    <t>Administración y Operaciones (Pasajeros)</t>
  </si>
  <si>
    <t>Operaciones (ETD)</t>
  </si>
  <si>
    <t>TMR (HORAS)</t>
  </si>
  <si>
    <t>Disponibilidad SLA</t>
  </si>
  <si>
    <t>BW (Mbps)</t>
  </si>
  <si>
    <t>CDA (Santos Lugares)</t>
  </si>
  <si>
    <t>Upgrade BW</t>
  </si>
  <si>
    <t>Costo</t>
  </si>
  <si>
    <t>UP</t>
  </si>
  <si>
    <t>Problema?</t>
  </si>
  <si>
    <t>Provincia</t>
  </si>
  <si>
    <t>Alternativa</t>
  </si>
  <si>
    <t>Dirección</t>
  </si>
  <si>
    <t>Proveedor</t>
  </si>
  <si>
    <t>TECO</t>
  </si>
  <si>
    <t>UP Córdoba</t>
  </si>
  <si>
    <t>UP Salta</t>
  </si>
  <si>
    <t>San Miguel de Tucuman</t>
  </si>
  <si>
    <t>UP Tucumán</t>
  </si>
  <si>
    <t>UP Rosario</t>
  </si>
  <si>
    <t>UP Oeste</t>
  </si>
  <si>
    <t>UP Santa Fe</t>
  </si>
  <si>
    <t>UP Este</t>
  </si>
  <si>
    <t>UP Meso Sur</t>
  </si>
  <si>
    <t>UP Meso Norte</t>
  </si>
  <si>
    <t>UP Puerto</t>
  </si>
  <si>
    <t>Cordoba</t>
  </si>
  <si>
    <t>Tucumán</t>
  </si>
  <si>
    <t>Buenos Aires</t>
  </si>
  <si>
    <t>Chaco</t>
  </si>
  <si>
    <t>Corrientes</t>
  </si>
  <si>
    <t>Entre Ríos</t>
  </si>
  <si>
    <t>Misiones</t>
  </si>
  <si>
    <t>San Juan</t>
  </si>
  <si>
    <t>San Luis</t>
  </si>
  <si>
    <t>Chacabuco 300</t>
  </si>
  <si>
    <t>Alem 50</t>
  </si>
  <si>
    <t>Tiburcio Benegas 1799</t>
  </si>
  <si>
    <t>San Luis 920</t>
  </si>
  <si>
    <t>Independencia</t>
  </si>
  <si>
    <t>Blvd Belgrano S/N</t>
  </si>
  <si>
    <t>Pje. La Porteña 74</t>
  </si>
  <si>
    <t>Ruta Prov. 14 S/N</t>
  </si>
  <si>
    <t>Int. Landin 3160</t>
  </si>
  <si>
    <t>Sdor. Benito Ferro 2300</t>
  </si>
  <si>
    <t>Av. Sarmiento S/N</t>
  </si>
  <si>
    <t>Av. Gral San Martin 536</t>
  </si>
  <si>
    <t>Ruta 12 S/N</t>
  </si>
  <si>
    <t>Av. Santa Fe 4636</t>
  </si>
  <si>
    <t>Blvd Robinson S/N</t>
  </si>
  <si>
    <t>Libertad S/N</t>
  </si>
  <si>
    <t>Av. Escalada S/N</t>
  </si>
  <si>
    <t>Av. Belgrano S/N</t>
  </si>
  <si>
    <t xml:space="preserve"> Av.corrientes y Av.alem S/N</t>
  </si>
  <si>
    <t>Av. Las Malvinas 901</t>
  </si>
  <si>
    <t>Lavalleja 1700</t>
  </si>
  <si>
    <t>Marco Avellaneda 120</t>
  </si>
  <si>
    <t>Av. 27 de Febrero 600</t>
  </si>
  <si>
    <t>Ruta 11 Km 3,33 S/N</t>
  </si>
  <si>
    <t>Olive 2200 y Calle 43</t>
  </si>
  <si>
    <t>Florentino Ameghino S/N</t>
  </si>
  <si>
    <t>Av. Rodriguez Peña 1100</t>
  </si>
  <si>
    <t>Nicolas Avellaneda 3998</t>
  </si>
  <si>
    <t>L. N. Alem 100</t>
  </si>
  <si>
    <t>Fleming S/N</t>
  </si>
  <si>
    <t>RN 16 S/N</t>
  </si>
  <si>
    <t>Internet Union</t>
  </si>
  <si>
    <t>Palermo RPV</t>
  </si>
  <si>
    <t>Contenedores</t>
  </si>
  <si>
    <t>Almacen</t>
  </si>
  <si>
    <t>Desvio</t>
  </si>
  <si>
    <t>METROTEL</t>
  </si>
  <si>
    <t xml:space="preserve">Santa Fe 4636 </t>
  </si>
  <si>
    <t>Padre Mujica 3001</t>
  </si>
  <si>
    <t>Mujica 360</t>
  </si>
  <si>
    <t>UP Retiro</t>
  </si>
  <si>
    <t>Sindical</t>
  </si>
  <si>
    <t>RPV</t>
  </si>
  <si>
    <t>Padre Mujica 3300</t>
  </si>
  <si>
    <t>Cliente</t>
  </si>
  <si>
    <t>Razon Social</t>
  </si>
  <si>
    <t>Descripcion SPB</t>
  </si>
  <si>
    <t>Servicio Comercial</t>
  </si>
  <si>
    <t>Domicilio Instalacion</t>
  </si>
  <si>
    <t>Tipo Ultima Milla</t>
  </si>
  <si>
    <t>Standard</t>
  </si>
  <si>
    <t>BELGRANO CARGAS Y LOGISTICA S.A.</t>
  </si>
  <si>
    <t>ADSL</t>
  </si>
  <si>
    <t>SARMIENTO 650 VENADO TUERTO</t>
  </si>
  <si>
    <t>NO APLICA</t>
  </si>
  <si>
    <t>SI</t>
  </si>
  <si>
    <t>ARNET BIZ 1</t>
  </si>
  <si>
    <t>SERVICIO PACK PLUS/ARNET BIZ</t>
  </si>
  <si>
    <t>ARNET BIZ</t>
  </si>
  <si>
    <t>RN 12 1 ZARATE</t>
  </si>
  <si>
    <t>7x24</t>
  </si>
  <si>
    <t>BELGRANO CARGAS SA</t>
  </si>
  <si>
    <t>ARNET BIZ 10</t>
  </si>
  <si>
    <t>AV SARMIENTO 300 PCIA ROQUE SAENZ PEÑA</t>
  </si>
  <si>
    <t>SOCIEDAD OPERADORA DE EMERGENCIA S.A.</t>
  </si>
  <si>
    <t>SERVICIO ADSL 5MBPS/ARNET BUSINESS 20 PREMIUM</t>
  </si>
  <si>
    <t>DR M DE AVELLANEDA 120 SAN MIGUEL DE TUCUMAN</t>
  </si>
  <si>
    <t>N AVELLANEDA 3938 SANTA FE</t>
  </si>
  <si>
    <t>SERVICIO ADSL 3MBPS/ARNET BUSINESS 10</t>
  </si>
  <si>
    <t>BV 27 DE FEBRERO 599 2 ROSARIO</t>
  </si>
  <si>
    <t>139815 </t>
  </si>
  <si>
    <t>adsl2623642@arnet-vtuerto-apb pass 66a2b593</t>
  </si>
  <si>
    <t>Usuario: 286518@arnet-zar-apb Clave: 93208739</t>
  </si>
  <si>
    <t>Usuario: 317657@arnet-zar-apd clave:3415b43f</t>
  </si>
  <si>
    <t>Usuario:1655579@arnet-rosario-apb</t>
  </si>
  <si>
    <t>Usuario:1655572@arnet-stafe-apb</t>
  </si>
  <si>
    <t>US$ 1510,22</t>
  </si>
  <si>
    <t>US$ 490</t>
  </si>
  <si>
    <t>US$ 1618</t>
  </si>
  <si>
    <t>US$ 443</t>
  </si>
  <si>
    <t>US$ 729</t>
  </si>
  <si>
    <t>US$ 700</t>
  </si>
  <si>
    <t>US$ 178,24</t>
  </si>
  <si>
    <t>US$ 730</t>
  </si>
  <si>
    <t>US$ 558,89</t>
  </si>
  <si>
    <t>US$ 4357</t>
  </si>
  <si>
    <t>US$ 900</t>
  </si>
  <si>
    <t>US$ 765,89</t>
  </si>
  <si>
    <t>US$ 660</t>
  </si>
  <si>
    <t>US$ 521,53</t>
  </si>
  <si>
    <t>US$ 3967</t>
  </si>
  <si>
    <t>US$ 897</t>
  </si>
  <si>
    <t>US$ 925</t>
  </si>
  <si>
    <t>US$ 776</t>
  </si>
  <si>
    <t>US$ 2000</t>
  </si>
  <si>
    <t>US$ 1350</t>
  </si>
  <si>
    <t>US$ 195</t>
  </si>
  <si>
    <t>US$ 312</t>
  </si>
  <si>
    <t>US$ 235</t>
  </si>
  <si>
    <t>US$ 395</t>
  </si>
  <si>
    <t>US$ 250</t>
  </si>
  <si>
    <t>US$ 420</t>
  </si>
  <si>
    <t>US$ 2787</t>
  </si>
  <si>
    <t>US$ 1224</t>
  </si>
  <si>
    <t>US$ 1900</t>
  </si>
  <si>
    <t>US$ 2750</t>
  </si>
  <si>
    <t>US$ 850</t>
  </si>
  <si>
    <t>US$ 985</t>
  </si>
  <si>
    <t>UP Mendoza</t>
  </si>
  <si>
    <t>Palermo Internet</t>
  </si>
  <si>
    <t>US$ 3800</t>
  </si>
  <si>
    <t>Internet</t>
  </si>
  <si>
    <t>Internet Services</t>
  </si>
  <si>
    <t>US$ 42,941</t>
  </si>
  <si>
    <t>Tafi Viejo</t>
  </si>
  <si>
    <t>UP Tucuman</t>
  </si>
  <si>
    <t>US$ 6504</t>
  </si>
  <si>
    <t>00S0172</t>
  </si>
  <si>
    <t>Observacion</t>
  </si>
  <si>
    <t xml:space="preserve">Linea ADSL </t>
  </si>
  <si>
    <t>NoaNET</t>
  </si>
  <si>
    <t>Av Sáenz Peña 234</t>
  </si>
  <si>
    <t>MAXIMO</t>
  </si>
  <si>
    <t>San Cristobal</t>
  </si>
  <si>
    <t>IPLAN</t>
  </si>
  <si>
    <t>Union Ferroviaria</t>
  </si>
  <si>
    <t>Backup Internet Todos</t>
  </si>
  <si>
    <t>Integrar MPLS</t>
  </si>
  <si>
    <t>Upgrade BW e Integrar MPLS</t>
  </si>
  <si>
    <t>ADSL Mercedes</t>
  </si>
  <si>
    <t>4427942@speedy.com.ar Pass 123456</t>
  </si>
  <si>
    <t>ADSL Laboulage</t>
  </si>
  <si>
    <t>Linea 03385427144  Ref: 243732</t>
  </si>
  <si>
    <t>Paseo del Tercer Milenio 830/840</t>
  </si>
  <si>
    <t>Julio Roca 95 Laboulage</t>
  </si>
  <si>
    <t>Update</t>
  </si>
  <si>
    <t>Baja</t>
  </si>
  <si>
    <t>Pidiendo recotización</t>
  </si>
  <si>
    <t>Fiscal</t>
  </si>
  <si>
    <t>Cámaras</t>
  </si>
  <si>
    <t>ALQ32404</t>
  </si>
  <si>
    <t>Santa Fe 4636</t>
  </si>
  <si>
    <t>ALQ32408</t>
  </si>
  <si>
    <t>ALQ32409</t>
  </si>
  <si>
    <t>ALQ34843</t>
  </si>
  <si>
    <t>ALQ32410</t>
  </si>
  <si>
    <t>ALQ32406</t>
  </si>
  <si>
    <t>CISCO 891</t>
  </si>
  <si>
    <t>OK</t>
  </si>
  <si>
    <t>U$S 190</t>
  </si>
  <si>
    <t>Acceso</t>
  </si>
  <si>
    <t>FO</t>
  </si>
  <si>
    <t>Cobre</t>
  </si>
  <si>
    <t>PRODUCTO</t>
  </si>
  <si>
    <t>ACCESO</t>
  </si>
  <si>
    <t>VELOCIDAD</t>
  </si>
  <si>
    <t>PRECIO</t>
  </si>
  <si>
    <t>Casa Central</t>
  </si>
  <si>
    <t>MPLS</t>
  </si>
  <si>
    <t>50MB</t>
  </si>
  <si>
    <t>u$s 2400</t>
  </si>
  <si>
    <t>EDS Junin</t>
  </si>
  <si>
    <t>4MB</t>
  </si>
  <si>
    <t>u$s  800</t>
  </si>
  <si>
    <t>EDS Justo Darat</t>
  </si>
  <si>
    <t>COBRE</t>
  </si>
  <si>
    <t>3MB</t>
  </si>
  <si>
    <t>u$s  240</t>
  </si>
  <si>
    <t>EDS Alianza</t>
  </si>
  <si>
    <t>EDS Albardon</t>
  </si>
  <si>
    <t>EDS Palmira</t>
  </si>
  <si>
    <t>EDS Tucumán</t>
  </si>
  <si>
    <t>EDS Santa Fe</t>
  </si>
  <si>
    <t>EDS Retiro</t>
  </si>
  <si>
    <t>EDS Córdoba</t>
  </si>
  <si>
    <t>TOTAL</t>
  </si>
  <si>
    <t>u$s  8480</t>
  </si>
  <si>
    <t>Opcional</t>
  </si>
  <si>
    <t>Data Center TASA</t>
  </si>
  <si>
    <t>TRAFICO SEGURO</t>
  </si>
  <si>
    <t>20MB</t>
  </si>
  <si>
    <t>u$s  1600</t>
  </si>
  <si>
    <t>BASE</t>
  </si>
  <si>
    <t>TASA</t>
  </si>
  <si>
    <t>NO Factible</t>
  </si>
  <si>
    <t>40M</t>
  </si>
  <si>
    <t>1M</t>
  </si>
  <si>
    <t>4M</t>
  </si>
  <si>
    <t>-----------</t>
  </si>
  <si>
    <t>4MB FO US$800</t>
  </si>
  <si>
    <t>3MB COBRE US$240</t>
  </si>
  <si>
    <t>50MB FO US$2400</t>
  </si>
  <si>
    <t>Alternativa Claro</t>
  </si>
  <si>
    <t>Alternativa TASA</t>
  </si>
  <si>
    <t>U$S 3.967</t>
  </si>
  <si>
    <t>U$S 1.510,22</t>
  </si>
  <si>
    <t>U$S 765,89</t>
  </si>
  <si>
    <t>U$S 897</t>
  </si>
  <si>
    <t>U$S 729</t>
  </si>
  <si>
    <t>U$S 178,24</t>
  </si>
  <si>
    <t xml:space="preserve">U$S 235 </t>
  </si>
  <si>
    <t>U$S 2.787</t>
  </si>
  <si>
    <t>U$S 1.350</t>
  </si>
  <si>
    <t>u$s  9.632,35</t>
  </si>
  <si>
    <t>Diferencia U$S 1.152,35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</si>
</sst>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;[Red]&quot;$&quot;\ \-#,##0"/>
    <numFmt numFmtId="8" formatCode="&quot;$&quot;\ #,##0.00;[Red]&quot;$&quot;\ \-#,##0.00"/>
    <numFmt numFmtId="164" formatCode="_ [$USD]\ * #,##0.0_ ;_ [$USD]\ * \-#,##0.0_ ;_ [$USD]\ * &quot;-&quot;??_ ;_ @_ "/>
  </numFmts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Verdana"/>
      <family val="2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5" fillId="0" borderId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8" applyNumberFormat="0" applyAlignment="0" applyProtection="0"/>
    <xf numFmtId="0" fontId="13" fillId="7" borderId="9" applyNumberFormat="0" applyAlignment="0" applyProtection="0"/>
    <xf numFmtId="0" fontId="14" fillId="7" borderId="8" applyNumberFormat="0" applyAlignment="0" applyProtection="0"/>
    <xf numFmtId="0" fontId="15" fillId="0" borderId="10" applyNumberFormat="0" applyFill="0" applyAlignment="0" applyProtection="0"/>
    <xf numFmtId="0" fontId="3" fillId="8" borderId="11" applyNumberFormat="0" applyAlignment="0" applyProtection="0"/>
    <xf numFmtId="0" fontId="16" fillId="0" borderId="0" applyNumberFormat="0" applyFill="0" applyBorder="0" applyAlignment="0" applyProtection="0"/>
    <xf numFmtId="0" fontId="6" fillId="9" borderId="12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  <xf numFmtId="164" fontId="6" fillId="0" borderId="0"/>
  </cellStyleXfs>
  <cellXfs count="92">
    <xf numFmtId="0" fontId="0" fillId="0" borderId="0" xfId="0"/>
    <xf numFmtId="14" fontId="1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1" xfId="0" applyFont="1" applyFill="1" applyBorder="1"/>
    <xf numFmtId="0" fontId="3" fillId="2" borderId="0" xfId="0" applyFont="1" applyFill="1"/>
    <xf numFmtId="0" fontId="0" fillId="0" borderId="1" xfId="0" applyFont="1" applyBorder="1"/>
    <xf numFmtId="0" fontId="1" fillId="0" borderId="2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2" xfId="0" applyFont="1" applyBorder="1"/>
    <xf numFmtId="14" fontId="1" fillId="0" borderId="1" xfId="0" applyNumberFormat="1" applyFont="1" applyBorder="1" applyAlignment="1">
      <alignment horizontal="center" vertical="center"/>
    </xf>
    <xf numFmtId="0" fontId="0" fillId="0" borderId="16" xfId="0" applyBorder="1"/>
    <xf numFmtId="0" fontId="21" fillId="0" borderId="0" xfId="1" applyFont="1" applyBorder="1" applyAlignment="1">
      <alignment horizontal="left"/>
    </xf>
    <xf numFmtId="0" fontId="0" fillId="0" borderId="17" xfId="0" applyBorder="1"/>
    <xf numFmtId="0" fontId="0" fillId="0" borderId="15" xfId="0" applyBorder="1"/>
    <xf numFmtId="0" fontId="0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9" xfId="0" applyFont="1" applyBorder="1"/>
    <xf numFmtId="0" fontId="1" fillId="0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21" fillId="0" borderId="21" xfId="1" applyFont="1" applyBorder="1" applyAlignment="1">
      <alignment horizontal="left"/>
    </xf>
    <xf numFmtId="0" fontId="21" fillId="0" borderId="22" xfId="1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34" borderId="28" xfId="0" applyFill="1" applyBorder="1" applyAlignment="1">
      <alignment horizontal="left"/>
    </xf>
    <xf numFmtId="0" fontId="0" fillId="34" borderId="5" xfId="0" applyFill="1" applyBorder="1"/>
    <xf numFmtId="0" fontId="0" fillId="34" borderId="5" xfId="0" applyFill="1" applyBorder="1" applyAlignment="1">
      <alignment horizontal="center"/>
    </xf>
    <xf numFmtId="6" fontId="0" fillId="0" borderId="17" xfId="0" applyNumberFormat="1" applyBorder="1"/>
    <xf numFmtId="6" fontId="0" fillId="0" borderId="22" xfId="0" applyNumberFormat="1" applyBorder="1"/>
    <xf numFmtId="8" fontId="0" fillId="0" borderId="17" xfId="0" applyNumberFormat="1" applyBorder="1"/>
    <xf numFmtId="8" fontId="0" fillId="0" borderId="15" xfId="0" applyNumberFormat="1" applyBorder="1"/>
    <xf numFmtId="14" fontId="0" fillId="0" borderId="5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34" borderId="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ont="1" applyBorder="1"/>
    <xf numFmtId="0" fontId="0" fillId="0" borderId="1" xfId="0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35" borderId="1" xfId="0" applyFont="1" applyFill="1" applyBorder="1" applyAlignment="1">
      <alignment horizontal="center"/>
    </xf>
    <xf numFmtId="0" fontId="1" fillId="35" borderId="3" xfId="0" applyFont="1" applyFill="1" applyBorder="1" applyAlignment="1">
      <alignment horizontal="center" vertical="center"/>
    </xf>
    <xf numFmtId="14" fontId="1" fillId="35" borderId="3" xfId="0" applyNumberFormat="1" applyFont="1" applyFill="1" applyBorder="1" applyAlignment="1">
      <alignment horizontal="center" vertical="center"/>
    </xf>
    <xf numFmtId="14" fontId="2" fillId="35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1" fillId="0" borderId="16" xfId="1" applyFont="1" applyBorder="1" applyAlignment="1">
      <alignment horizontal="left"/>
    </xf>
    <xf numFmtId="0" fontId="21" fillId="0" borderId="22" xfId="1" applyFont="1" applyBorder="1" applyAlignment="1">
      <alignment horizontal="center" wrapText="1"/>
    </xf>
    <xf numFmtId="164" fontId="18" fillId="36" borderId="30" xfId="42" applyFont="1" applyFill="1" applyBorder="1" applyAlignment="1">
      <alignment horizontal="center"/>
    </xf>
    <xf numFmtId="164" fontId="18" fillId="36" borderId="26" xfId="42" applyFont="1" applyFill="1" applyBorder="1" applyAlignment="1">
      <alignment horizontal="center"/>
    </xf>
    <xf numFmtId="164" fontId="6" fillId="36" borderId="29" xfId="42" applyFill="1" applyBorder="1"/>
    <xf numFmtId="164" fontId="6" fillId="36" borderId="29" xfId="42" applyFill="1" applyBorder="1" applyAlignment="1">
      <alignment horizontal="center"/>
    </xf>
    <xf numFmtId="0" fontId="0" fillId="36" borderId="29" xfId="0" applyFill="1" applyBorder="1" applyAlignment="1">
      <alignment horizontal="right"/>
    </xf>
    <xf numFmtId="0" fontId="0" fillId="0" borderId="0" xfId="0" applyAlignment="1">
      <alignment horizontal="right"/>
    </xf>
    <xf numFmtId="164" fontId="18" fillId="36" borderId="29" xfId="42" applyFont="1" applyFill="1" applyBorder="1" applyAlignment="1">
      <alignment horizontal="center"/>
    </xf>
    <xf numFmtId="0" fontId="18" fillId="36" borderId="29" xfId="0" applyFont="1" applyFill="1" applyBorder="1" applyAlignment="1">
      <alignment horizontal="right"/>
    </xf>
    <xf numFmtId="164" fontId="6" fillId="36" borderId="0" xfId="42" applyFill="1" applyBorder="1"/>
    <xf numFmtId="164" fontId="0" fillId="36" borderId="29" xfId="42" applyFont="1" applyFill="1" applyBorder="1"/>
    <xf numFmtId="0" fontId="0" fillId="0" borderId="29" xfId="0" applyBorder="1" applyAlignment="1">
      <alignment horizontal="right"/>
    </xf>
    <xf numFmtId="0" fontId="0" fillId="0" borderId="29" xfId="0" applyBorder="1" applyAlignment="1">
      <alignment horizontal="center"/>
    </xf>
    <xf numFmtId="0" fontId="3" fillId="37" borderId="0" xfId="0" applyFont="1" applyFill="1"/>
    <xf numFmtId="0" fontId="0" fillId="0" borderId="29" xfId="0" quotePrefix="1" applyBorder="1" applyAlignment="1">
      <alignment horizontal="center"/>
    </xf>
    <xf numFmtId="0" fontId="3" fillId="38" borderId="0" xfId="0" applyFont="1" applyFill="1" applyAlignment="1">
      <alignment horizontal="center"/>
    </xf>
    <xf numFmtId="0" fontId="3" fillId="39" borderId="1" xfId="0" applyFont="1" applyFill="1" applyBorder="1"/>
    <xf numFmtId="164" fontId="6" fillId="36" borderId="29" xfId="42" applyFill="1" applyBorder="1" applyAlignment="1">
      <alignment horizontal="left"/>
    </xf>
    <xf numFmtId="0" fontId="18" fillId="36" borderId="29" xfId="0" applyFont="1" applyFill="1" applyBorder="1" applyAlignment="1">
      <alignment horizontal="center"/>
    </xf>
  </cellXfs>
  <cellStyles count="43">
    <cellStyle name="%" xfId="1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a" xfId="5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4" xfId="4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8" builtinId="20" customBuiltin="1"/>
    <cellStyle name="Incorrecto" xfId="6" builtinId="27" customBuiltin="1"/>
    <cellStyle name="Neutral" xfId="7" builtinId="28" customBuiltin="1"/>
    <cellStyle name="Normal" xfId="0" builtinId="0"/>
    <cellStyle name="Normal 2" xfId="42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 2" xfId="2" builtinId="17" customBuiltin="1"/>
    <cellStyle name="Título 3" xfId="3" builtinId="18" customBuiltin="1"/>
    <cellStyle name="Título 4" xfId="4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zoomScaleNormal="100" workbookViewId="0">
      <selection activeCell="F2" sqref="F2"/>
    </sheetView>
  </sheetViews>
  <sheetFormatPr baseColWidth="10" defaultRowHeight="15" x14ac:dyDescent="0.25"/>
  <cols>
    <col min="1" max="1" width="16.140625" style="5" customWidth="1"/>
    <col min="2" max="2" width="11.42578125" style="5" bestFit="1" customWidth="1"/>
    <col min="3" max="3" width="14.28515625" style="5" bestFit="1" customWidth="1"/>
    <col min="4" max="4" width="25.5703125" style="5" bestFit="1" customWidth="1"/>
    <col min="5" max="5" width="30.5703125" style="5" customWidth="1"/>
    <col min="6" max="6" width="13.7109375" style="5" customWidth="1"/>
    <col min="7" max="7" width="11.7109375" style="5" bestFit="1" customWidth="1"/>
    <col min="8" max="8" width="15.140625" style="5" customWidth="1"/>
    <col min="9" max="9" width="15.7109375" style="5" customWidth="1"/>
    <col min="10" max="10" width="17.5703125" style="57" customWidth="1"/>
    <col min="11" max="11" width="25" style="5" customWidth="1"/>
    <col min="12" max="13" width="10.7109375" style="5" customWidth="1"/>
    <col min="14" max="14" width="15.5703125" style="5" customWidth="1"/>
    <col min="15" max="15" width="22.140625" style="5" customWidth="1"/>
    <col min="16" max="16" width="17.5703125" style="5" customWidth="1"/>
    <col min="17" max="17" width="22.140625" style="5" customWidth="1"/>
    <col min="18" max="18" width="38.42578125" style="5" bestFit="1" customWidth="1"/>
    <col min="19" max="19" width="12" style="5" bestFit="1" customWidth="1"/>
    <col min="20" max="20" width="26.42578125" style="5" bestFit="1" customWidth="1"/>
    <col min="21" max="21" width="11.42578125" style="5" bestFit="1" customWidth="1"/>
    <col min="22" max="22" width="10.85546875" style="5" bestFit="1" customWidth="1"/>
    <col min="23" max="23" width="11.42578125" style="57"/>
    <col min="24" max="24" width="18" style="5" bestFit="1" customWidth="1"/>
    <col min="25" max="25" width="15.85546875" style="57" bestFit="1" customWidth="1"/>
    <col min="26" max="16384" width="11.42578125" style="5"/>
  </cols>
  <sheetData>
    <row r="1" spans="1:25" s="10" customFormat="1" ht="15.75" thickBot="1" x14ac:dyDescent="0.3">
      <c r="A1" s="6" t="s">
        <v>80</v>
      </c>
      <c r="B1" s="6" t="s">
        <v>39</v>
      </c>
      <c r="C1" s="6" t="s">
        <v>75</v>
      </c>
      <c r="D1" s="6" t="s">
        <v>10</v>
      </c>
      <c r="E1" s="6" t="s">
        <v>79</v>
      </c>
      <c r="F1" s="6" t="s">
        <v>77</v>
      </c>
      <c r="G1" s="6" t="s">
        <v>252</v>
      </c>
      <c r="H1" s="6" t="s">
        <v>2</v>
      </c>
      <c r="I1" s="6" t="s">
        <v>0</v>
      </c>
      <c r="J1" s="6" t="s">
        <v>1</v>
      </c>
      <c r="K1" s="6" t="s">
        <v>3</v>
      </c>
      <c r="L1" s="6" t="s">
        <v>8</v>
      </c>
      <c r="M1" s="6" t="s">
        <v>9</v>
      </c>
      <c r="N1" s="7" t="s">
        <v>71</v>
      </c>
      <c r="O1" s="7" t="s">
        <v>70</v>
      </c>
      <c r="P1" s="7" t="s">
        <v>69</v>
      </c>
      <c r="Q1" s="8" t="s">
        <v>27</v>
      </c>
      <c r="R1" s="9" t="s">
        <v>29</v>
      </c>
      <c r="S1" s="9" t="s">
        <v>28</v>
      </c>
      <c r="T1" s="66" t="s">
        <v>76</v>
      </c>
      <c r="U1" s="10" t="s">
        <v>74</v>
      </c>
      <c r="V1" s="10" t="s">
        <v>78</v>
      </c>
      <c r="W1" s="66" t="s">
        <v>237</v>
      </c>
      <c r="X1" s="89" t="s">
        <v>295</v>
      </c>
      <c r="Y1" s="88" t="s">
        <v>294</v>
      </c>
    </row>
    <row r="2" spans="1:25" ht="15.75" thickBot="1" x14ac:dyDescent="0.3">
      <c r="A2" s="3" t="s">
        <v>81</v>
      </c>
      <c r="B2" s="3" t="s">
        <v>40</v>
      </c>
      <c r="C2" s="3" t="s">
        <v>82</v>
      </c>
      <c r="D2" s="3" t="s">
        <v>54</v>
      </c>
      <c r="E2" s="3" t="s">
        <v>122</v>
      </c>
      <c r="F2" s="3" t="s">
        <v>93</v>
      </c>
      <c r="G2" s="3" t="s">
        <v>254</v>
      </c>
      <c r="H2" s="3">
        <v>584872</v>
      </c>
      <c r="I2" s="3">
        <v>142855</v>
      </c>
      <c r="J2" s="1">
        <v>41778</v>
      </c>
      <c r="K2" s="3" t="s">
        <v>4</v>
      </c>
      <c r="L2" s="1">
        <v>41732</v>
      </c>
      <c r="M2" s="2">
        <v>42861</v>
      </c>
      <c r="N2" s="3">
        <v>4</v>
      </c>
      <c r="O2" s="3">
        <v>99.6</v>
      </c>
      <c r="P2" s="3">
        <v>4</v>
      </c>
      <c r="Q2" s="3">
        <v>15</v>
      </c>
      <c r="R2" s="3" t="s">
        <v>61</v>
      </c>
      <c r="S2" s="3" t="str">
        <f t="shared" ref="S2:S33" si="0">IF(M2=0,"OK","NO")</f>
        <v>NO</v>
      </c>
      <c r="T2" s="3"/>
      <c r="U2" s="3" t="s">
        <v>197</v>
      </c>
      <c r="V2" s="3"/>
      <c r="W2" s="20"/>
      <c r="X2" s="3" t="s">
        <v>291</v>
      </c>
      <c r="Y2" s="20"/>
    </row>
    <row r="3" spans="1:25" ht="15.75" thickBot="1" x14ac:dyDescent="0.3">
      <c r="A3" s="3" t="s">
        <v>81</v>
      </c>
      <c r="B3" s="3" t="s">
        <v>40</v>
      </c>
      <c r="C3" s="3" t="s">
        <v>85</v>
      </c>
      <c r="D3" s="3" t="s">
        <v>84</v>
      </c>
      <c r="E3" s="3" t="s">
        <v>123</v>
      </c>
      <c r="F3" s="3" t="s">
        <v>94</v>
      </c>
      <c r="G3" s="3" t="s">
        <v>254</v>
      </c>
      <c r="H3" s="3">
        <v>584883</v>
      </c>
      <c r="I3" s="3">
        <v>142855</v>
      </c>
      <c r="J3" s="1">
        <v>41855</v>
      </c>
      <c r="K3" s="3" t="s">
        <v>4</v>
      </c>
      <c r="L3" s="1">
        <v>41732</v>
      </c>
      <c r="M3" s="2">
        <v>42861</v>
      </c>
      <c r="N3" s="3">
        <v>1</v>
      </c>
      <c r="O3" s="3">
        <v>99.6</v>
      </c>
      <c r="P3" s="3">
        <v>4</v>
      </c>
      <c r="Q3" s="3">
        <v>10</v>
      </c>
      <c r="R3" s="3" t="s">
        <v>65</v>
      </c>
      <c r="S3" s="3" t="str">
        <f t="shared" si="0"/>
        <v>NO</v>
      </c>
      <c r="T3" s="3"/>
      <c r="U3" s="3" t="s">
        <v>200</v>
      </c>
      <c r="V3" s="3"/>
      <c r="W3" s="20"/>
      <c r="X3" s="3" t="s">
        <v>291</v>
      </c>
      <c r="Y3" s="20"/>
    </row>
    <row r="4" spans="1:25" ht="15.75" thickBot="1" x14ac:dyDescent="0.3">
      <c r="A4" s="3" t="s">
        <v>81</v>
      </c>
      <c r="B4" s="3" t="s">
        <v>40</v>
      </c>
      <c r="C4" s="3" t="s">
        <v>86</v>
      </c>
      <c r="D4" s="3" t="s">
        <v>59</v>
      </c>
      <c r="E4" s="3" t="s">
        <v>124</v>
      </c>
      <c r="F4" s="3" t="s">
        <v>26</v>
      </c>
      <c r="G4" s="3" t="s">
        <v>254</v>
      </c>
      <c r="H4" s="3">
        <v>584882</v>
      </c>
      <c r="I4" s="3">
        <v>142855</v>
      </c>
      <c r="J4" s="1">
        <v>41929</v>
      </c>
      <c r="K4" s="3" t="s">
        <v>4</v>
      </c>
      <c r="L4" s="1">
        <v>41732</v>
      </c>
      <c r="M4" s="2">
        <v>42861</v>
      </c>
      <c r="N4" s="3">
        <v>1</v>
      </c>
      <c r="O4" s="3">
        <v>99.6</v>
      </c>
      <c r="P4" s="3">
        <v>4</v>
      </c>
      <c r="Q4" s="3">
        <v>20</v>
      </c>
      <c r="R4" s="3" t="s">
        <v>32</v>
      </c>
      <c r="S4" s="3" t="str">
        <f t="shared" si="0"/>
        <v>NO</v>
      </c>
      <c r="T4" s="3" t="s">
        <v>73</v>
      </c>
      <c r="U4" s="3" t="s">
        <v>198</v>
      </c>
      <c r="V4" s="3"/>
      <c r="W4" s="20"/>
      <c r="X4" s="3"/>
      <c r="Y4" s="20"/>
    </row>
    <row r="5" spans="1:25" ht="15.75" thickBot="1" x14ac:dyDescent="0.3">
      <c r="A5" s="3" t="s">
        <v>81</v>
      </c>
      <c r="B5" s="3" t="s">
        <v>40</v>
      </c>
      <c r="C5" s="3" t="s">
        <v>83</v>
      </c>
      <c r="D5" s="3" t="s">
        <v>53</v>
      </c>
      <c r="E5" s="3" t="s">
        <v>130</v>
      </c>
      <c r="F5" s="3" t="s">
        <v>50</v>
      </c>
      <c r="G5" s="3" t="s">
        <v>254</v>
      </c>
      <c r="H5" s="3">
        <v>584895</v>
      </c>
      <c r="I5" s="3">
        <v>142855</v>
      </c>
      <c r="J5" s="1">
        <v>41978</v>
      </c>
      <c r="K5" s="3" t="s">
        <v>4</v>
      </c>
      <c r="L5" s="1">
        <v>41732</v>
      </c>
      <c r="M5" s="2">
        <v>42861</v>
      </c>
      <c r="N5" s="3">
        <v>1</v>
      </c>
      <c r="O5" s="3">
        <v>99.6</v>
      </c>
      <c r="P5" s="3">
        <v>4</v>
      </c>
      <c r="Q5" s="3">
        <v>10</v>
      </c>
      <c r="R5" s="3" t="s">
        <v>60</v>
      </c>
      <c r="S5" s="3" t="str">
        <f t="shared" si="0"/>
        <v>NO</v>
      </c>
      <c r="T5" s="3"/>
      <c r="U5" s="3" t="s">
        <v>199</v>
      </c>
      <c r="V5" s="3"/>
      <c r="W5" s="20"/>
      <c r="X5" s="3"/>
      <c r="Y5" s="20"/>
    </row>
    <row r="6" spans="1:25" ht="15.75" thickBot="1" x14ac:dyDescent="0.3">
      <c r="A6" s="3" t="s">
        <v>81</v>
      </c>
      <c r="B6" s="3" t="s">
        <v>40</v>
      </c>
      <c r="C6" s="3" t="s">
        <v>88</v>
      </c>
      <c r="D6" s="3" t="s">
        <v>52</v>
      </c>
      <c r="E6" s="3" t="s">
        <v>125</v>
      </c>
      <c r="F6" s="3" t="s">
        <v>26</v>
      </c>
      <c r="G6" s="3" t="s">
        <v>254</v>
      </c>
      <c r="H6" s="3">
        <v>584899</v>
      </c>
      <c r="I6" s="3">
        <v>142855</v>
      </c>
      <c r="J6" s="1">
        <v>42110</v>
      </c>
      <c r="K6" s="3" t="s">
        <v>4</v>
      </c>
      <c r="L6" s="1">
        <v>41732</v>
      </c>
      <c r="M6" s="2">
        <v>42861</v>
      </c>
      <c r="N6" s="3">
        <v>1</v>
      </c>
      <c r="O6" s="3">
        <v>99.6</v>
      </c>
      <c r="P6" s="3">
        <v>4</v>
      </c>
      <c r="Q6" s="3">
        <v>5</v>
      </c>
      <c r="R6" s="3" t="s">
        <v>66</v>
      </c>
      <c r="S6" s="3" t="str">
        <f t="shared" si="0"/>
        <v>NO</v>
      </c>
      <c r="T6" s="3"/>
      <c r="U6" s="3" t="s">
        <v>199</v>
      </c>
      <c r="V6" s="3"/>
      <c r="W6" s="20"/>
      <c r="X6" s="3"/>
      <c r="Y6" s="20"/>
    </row>
    <row r="7" spans="1:25" ht="15.75" thickBot="1" x14ac:dyDescent="0.3">
      <c r="A7" s="3" t="s">
        <v>81</v>
      </c>
      <c r="B7" s="3" t="s">
        <v>40</v>
      </c>
      <c r="C7" s="3" t="s">
        <v>85</v>
      </c>
      <c r="D7" s="3" t="s">
        <v>51</v>
      </c>
      <c r="E7" s="3" t="s">
        <v>132</v>
      </c>
      <c r="F7" s="3" t="s">
        <v>50</v>
      </c>
      <c r="G7" s="3" t="s">
        <v>254</v>
      </c>
      <c r="H7" s="3">
        <v>584891</v>
      </c>
      <c r="I7" s="3">
        <v>142855</v>
      </c>
      <c r="J7" s="1">
        <v>42151</v>
      </c>
      <c r="K7" s="3" t="s">
        <v>4</v>
      </c>
      <c r="L7" s="1">
        <v>41732</v>
      </c>
      <c r="M7" s="2">
        <v>42861</v>
      </c>
      <c r="N7" s="3">
        <v>1</v>
      </c>
      <c r="O7" s="3">
        <v>99.6</v>
      </c>
      <c r="P7" s="3">
        <v>4</v>
      </c>
      <c r="Q7" s="3">
        <v>5</v>
      </c>
      <c r="R7" s="3" t="s">
        <v>66</v>
      </c>
      <c r="S7" s="3" t="str">
        <f t="shared" si="0"/>
        <v>NO</v>
      </c>
      <c r="T7" s="3"/>
      <c r="U7" s="3" t="s">
        <v>201</v>
      </c>
      <c r="V7" s="3"/>
      <c r="W7" s="20"/>
      <c r="X7" s="3"/>
      <c r="Y7" s="20"/>
    </row>
    <row r="8" spans="1:25" ht="15.75" thickBot="1" x14ac:dyDescent="0.3">
      <c r="A8" s="3" t="s">
        <v>81</v>
      </c>
      <c r="B8" s="3" t="s">
        <v>40</v>
      </c>
      <c r="C8" s="3" t="s">
        <v>83</v>
      </c>
      <c r="D8" s="3" t="s">
        <v>11</v>
      </c>
      <c r="E8" s="3" t="s">
        <v>131</v>
      </c>
      <c r="F8" s="3" t="s">
        <v>50</v>
      </c>
      <c r="G8" s="3" t="s">
        <v>254</v>
      </c>
      <c r="H8" s="3">
        <v>584894</v>
      </c>
      <c r="I8" s="3">
        <v>142855</v>
      </c>
      <c r="J8" s="1">
        <v>42193</v>
      </c>
      <c r="K8" s="3" t="s">
        <v>4</v>
      </c>
      <c r="L8" s="1">
        <v>41732</v>
      </c>
      <c r="M8" s="2">
        <v>42861</v>
      </c>
      <c r="N8" s="3">
        <v>1</v>
      </c>
      <c r="O8" s="3">
        <v>99.6</v>
      </c>
      <c r="P8" s="3">
        <v>4</v>
      </c>
      <c r="Q8" s="3">
        <v>5</v>
      </c>
      <c r="R8" s="3" t="s">
        <v>31</v>
      </c>
      <c r="S8" s="3" t="str">
        <f t="shared" si="0"/>
        <v>NO</v>
      </c>
      <c r="T8" s="3"/>
      <c r="U8" s="3" t="s">
        <v>199</v>
      </c>
      <c r="V8" s="3"/>
      <c r="W8" s="20"/>
      <c r="X8" s="3"/>
      <c r="Y8" s="20"/>
    </row>
    <row r="9" spans="1:25" ht="15.75" thickBot="1" x14ac:dyDescent="0.3">
      <c r="A9" s="3" t="s">
        <v>81</v>
      </c>
      <c r="B9" s="3" t="s">
        <v>40</v>
      </c>
      <c r="C9" s="3" t="s">
        <v>82</v>
      </c>
      <c r="D9" s="3" t="s">
        <v>12</v>
      </c>
      <c r="E9" s="3" t="s">
        <v>121</v>
      </c>
      <c r="F9" s="3" t="s">
        <v>93</v>
      </c>
      <c r="G9" s="3" t="s">
        <v>254</v>
      </c>
      <c r="H9" s="3">
        <v>584875</v>
      </c>
      <c r="I9" s="3">
        <v>142855</v>
      </c>
      <c r="J9" s="1">
        <v>42200</v>
      </c>
      <c r="K9" s="3" t="s">
        <v>4</v>
      </c>
      <c r="L9" s="1">
        <v>41732</v>
      </c>
      <c r="M9" s="2">
        <v>42861</v>
      </c>
      <c r="N9" s="3">
        <v>1</v>
      </c>
      <c r="O9" s="3">
        <v>99.6</v>
      </c>
      <c r="P9" s="3">
        <v>4</v>
      </c>
      <c r="Q9" s="3">
        <v>15</v>
      </c>
      <c r="R9" s="3" t="s">
        <v>62</v>
      </c>
      <c r="S9" s="3" t="str">
        <f t="shared" si="0"/>
        <v>NO</v>
      </c>
      <c r="T9" s="3"/>
      <c r="U9" s="3" t="s">
        <v>198</v>
      </c>
      <c r="V9" s="3"/>
      <c r="W9" s="20"/>
      <c r="X9" s="3" t="s">
        <v>291</v>
      </c>
      <c r="Y9" s="20"/>
    </row>
    <row r="10" spans="1:25" ht="15.75" thickBot="1" x14ac:dyDescent="0.3">
      <c r="A10" s="3" t="s">
        <v>81</v>
      </c>
      <c r="B10" s="3" t="s">
        <v>40</v>
      </c>
      <c r="C10" s="3" t="s">
        <v>83</v>
      </c>
      <c r="D10" s="3" t="s">
        <v>50</v>
      </c>
      <c r="E10" s="3" t="s">
        <v>127</v>
      </c>
      <c r="F10" s="3" t="s">
        <v>50</v>
      </c>
      <c r="G10" s="3" t="s">
        <v>254</v>
      </c>
      <c r="H10" s="3">
        <v>584885</v>
      </c>
      <c r="I10" s="3">
        <v>142855</v>
      </c>
      <c r="J10" s="1">
        <v>42205</v>
      </c>
      <c r="K10" s="3" t="s">
        <v>4</v>
      </c>
      <c r="L10" s="1">
        <v>41732</v>
      </c>
      <c r="M10" s="2">
        <v>42861</v>
      </c>
      <c r="N10" s="3">
        <v>1</v>
      </c>
      <c r="O10" s="3">
        <v>99.6</v>
      </c>
      <c r="P10" s="3">
        <v>4</v>
      </c>
      <c r="Q10" s="3">
        <v>20</v>
      </c>
      <c r="R10" s="3" t="s">
        <v>67</v>
      </c>
      <c r="S10" s="3" t="str">
        <f t="shared" si="0"/>
        <v>NO</v>
      </c>
      <c r="T10" s="3" t="s">
        <v>73</v>
      </c>
      <c r="U10" s="3" t="s">
        <v>200</v>
      </c>
      <c r="V10" s="3"/>
      <c r="W10" s="20"/>
      <c r="X10" s="3"/>
      <c r="Y10" s="20"/>
    </row>
    <row r="11" spans="1:25" ht="15.75" thickBot="1" x14ac:dyDescent="0.3">
      <c r="A11" s="3" t="s">
        <v>81</v>
      </c>
      <c r="B11" s="3" t="s">
        <v>41</v>
      </c>
      <c r="C11" s="3"/>
      <c r="D11" s="3" t="s">
        <v>13</v>
      </c>
      <c r="E11" s="3" t="s">
        <v>115</v>
      </c>
      <c r="F11" s="3" t="s">
        <v>95</v>
      </c>
      <c r="G11" s="3" t="s">
        <v>253</v>
      </c>
      <c r="H11" s="3">
        <v>90562</v>
      </c>
      <c r="I11" s="3">
        <v>186671</v>
      </c>
      <c r="J11" s="1">
        <v>41887</v>
      </c>
      <c r="K11" s="3" t="s">
        <v>5</v>
      </c>
      <c r="L11" s="1">
        <v>41890</v>
      </c>
      <c r="M11" s="2">
        <v>42664</v>
      </c>
      <c r="N11" s="3">
        <v>40</v>
      </c>
      <c r="O11" s="3">
        <v>99.8</v>
      </c>
      <c r="P11" s="3">
        <v>2</v>
      </c>
      <c r="Q11" s="3">
        <v>300</v>
      </c>
      <c r="R11" s="3" t="s">
        <v>63</v>
      </c>
      <c r="S11" s="3" t="str">
        <f t="shared" si="0"/>
        <v>NO</v>
      </c>
      <c r="T11" s="3"/>
      <c r="U11" s="3" t="s">
        <v>192</v>
      </c>
      <c r="V11" s="3"/>
      <c r="W11" s="20"/>
      <c r="X11" s="3" t="s">
        <v>293</v>
      </c>
      <c r="Y11" s="20"/>
    </row>
    <row r="12" spans="1:25" ht="15.75" thickBot="1" x14ac:dyDescent="0.3">
      <c r="A12" s="3" t="s">
        <v>81</v>
      </c>
      <c r="B12" s="3" t="s">
        <v>42</v>
      </c>
      <c r="C12" s="3" t="s">
        <v>87</v>
      </c>
      <c r="D12" s="3" t="s">
        <v>49</v>
      </c>
      <c r="E12" s="3" t="s">
        <v>106</v>
      </c>
      <c r="F12" s="3" t="s">
        <v>93</v>
      </c>
      <c r="G12" s="3" t="s">
        <v>254</v>
      </c>
      <c r="H12" s="3">
        <v>614033</v>
      </c>
      <c r="I12" s="3">
        <v>189708</v>
      </c>
      <c r="J12" s="1">
        <v>42073</v>
      </c>
      <c r="K12" s="3" t="s">
        <v>7</v>
      </c>
      <c r="L12" s="1">
        <v>41890</v>
      </c>
      <c r="M12" s="2">
        <v>42858</v>
      </c>
      <c r="N12" s="3">
        <v>1</v>
      </c>
      <c r="O12" s="3">
        <v>99.6</v>
      </c>
      <c r="P12" s="3">
        <v>4</v>
      </c>
      <c r="Q12" s="3">
        <v>5</v>
      </c>
      <c r="R12" s="3" t="s">
        <v>30</v>
      </c>
      <c r="S12" s="3" t="str">
        <f t="shared" si="0"/>
        <v>NO</v>
      </c>
      <c r="T12" s="3"/>
      <c r="U12" s="3" t="s">
        <v>202</v>
      </c>
      <c r="V12" s="3"/>
      <c r="W12" s="20"/>
      <c r="X12" s="3"/>
      <c r="Y12" s="20"/>
    </row>
    <row r="13" spans="1:25" ht="15.75" thickBot="1" x14ac:dyDescent="0.3">
      <c r="A13" s="3" t="s">
        <v>81</v>
      </c>
      <c r="B13" s="3" t="s">
        <v>40</v>
      </c>
      <c r="C13" s="3" t="s">
        <v>88</v>
      </c>
      <c r="D13" s="3" t="s">
        <v>48</v>
      </c>
      <c r="E13" s="3" t="s">
        <v>128</v>
      </c>
      <c r="F13" s="3" t="s">
        <v>96</v>
      </c>
      <c r="G13" s="3" t="s">
        <v>254</v>
      </c>
      <c r="H13" s="3">
        <v>614030</v>
      </c>
      <c r="I13" s="3">
        <v>189708</v>
      </c>
      <c r="J13" s="1">
        <v>42110</v>
      </c>
      <c r="K13" s="3" t="s">
        <v>7</v>
      </c>
      <c r="L13" s="1">
        <v>41890</v>
      </c>
      <c r="M13" s="2">
        <v>42858</v>
      </c>
      <c r="N13" s="3">
        <v>1</v>
      </c>
      <c r="O13" s="3">
        <v>99.6</v>
      </c>
      <c r="P13" s="3">
        <v>4</v>
      </c>
      <c r="Q13" s="3">
        <v>5</v>
      </c>
      <c r="R13" s="3" t="s">
        <v>33</v>
      </c>
      <c r="S13" s="3" t="str">
        <f t="shared" si="0"/>
        <v>NO</v>
      </c>
      <c r="T13" s="3"/>
      <c r="U13" s="3" t="s">
        <v>202</v>
      </c>
      <c r="V13" s="3"/>
      <c r="W13" s="20"/>
      <c r="X13" s="3"/>
      <c r="Y13" s="20"/>
    </row>
    <row r="14" spans="1:25" ht="15.75" thickBot="1" x14ac:dyDescent="0.3">
      <c r="A14" s="3" t="s">
        <v>81</v>
      </c>
      <c r="B14" s="3" t="s">
        <v>40</v>
      </c>
      <c r="C14" s="3" t="s">
        <v>83</v>
      </c>
      <c r="D14" s="3" t="s">
        <v>16</v>
      </c>
      <c r="E14" s="3" t="s">
        <v>112</v>
      </c>
      <c r="F14" s="3" t="s">
        <v>50</v>
      </c>
      <c r="G14" s="3" t="s">
        <v>254</v>
      </c>
      <c r="H14" s="3">
        <v>614031</v>
      </c>
      <c r="I14" s="3">
        <v>189708</v>
      </c>
      <c r="J14" s="1">
        <v>42258</v>
      </c>
      <c r="K14" s="3" t="s">
        <v>7</v>
      </c>
      <c r="L14" s="1">
        <v>41890</v>
      </c>
      <c r="M14" s="2">
        <v>42858</v>
      </c>
      <c r="N14" s="3">
        <v>1</v>
      </c>
      <c r="O14" s="3">
        <v>99.6</v>
      </c>
      <c r="P14" s="3">
        <v>4</v>
      </c>
      <c r="Q14" s="3">
        <v>5</v>
      </c>
      <c r="R14" s="3" t="s">
        <v>56</v>
      </c>
      <c r="S14" s="3" t="str">
        <f t="shared" si="0"/>
        <v>NO</v>
      </c>
      <c r="T14" s="3"/>
      <c r="U14" s="3" t="s">
        <v>203</v>
      </c>
      <c r="V14" s="3"/>
      <c r="W14" s="20"/>
      <c r="X14" s="3"/>
      <c r="Y14" s="20"/>
    </row>
    <row r="15" spans="1:25" ht="15.75" thickBot="1" x14ac:dyDescent="0.3">
      <c r="A15" s="68" t="s">
        <v>81</v>
      </c>
      <c r="B15" s="68" t="s">
        <v>41</v>
      </c>
      <c r="C15" s="68"/>
      <c r="D15" s="68" t="s">
        <v>14</v>
      </c>
      <c r="E15" s="68" t="s">
        <v>115</v>
      </c>
      <c r="F15" s="68" t="s">
        <v>95</v>
      </c>
      <c r="G15" s="68" t="s">
        <v>253</v>
      </c>
      <c r="H15" s="68">
        <v>118368</v>
      </c>
      <c r="I15" s="68">
        <v>190230</v>
      </c>
      <c r="J15" s="69">
        <v>41885</v>
      </c>
      <c r="K15" s="68" t="s">
        <v>6</v>
      </c>
      <c r="L15" s="69">
        <v>42047</v>
      </c>
      <c r="M15" s="70">
        <v>42835</v>
      </c>
      <c r="N15" s="68">
        <v>40</v>
      </c>
      <c r="O15" s="68">
        <v>99.8</v>
      </c>
      <c r="P15" s="68">
        <v>2</v>
      </c>
      <c r="Q15" s="68"/>
      <c r="R15" s="68"/>
      <c r="S15" s="68" t="str">
        <f t="shared" si="0"/>
        <v>NO</v>
      </c>
      <c r="T15" s="68"/>
      <c r="U15" s="68" t="s">
        <v>218</v>
      </c>
      <c r="V15" s="68"/>
      <c r="W15" s="67" t="s">
        <v>238</v>
      </c>
      <c r="X15" s="68"/>
      <c r="Y15" s="67" t="s">
        <v>238</v>
      </c>
    </row>
    <row r="16" spans="1:25" ht="15.75" thickBot="1" x14ac:dyDescent="0.3">
      <c r="A16" s="3" t="s">
        <v>81</v>
      </c>
      <c r="B16" s="3" t="s">
        <v>42</v>
      </c>
      <c r="C16" s="3" t="s">
        <v>89</v>
      </c>
      <c r="D16" s="3" t="s">
        <v>17</v>
      </c>
      <c r="E16" s="3" t="s">
        <v>110</v>
      </c>
      <c r="F16" s="3" t="s">
        <v>95</v>
      </c>
      <c r="G16" s="3" t="s">
        <v>254</v>
      </c>
      <c r="H16" s="3">
        <v>119520</v>
      </c>
      <c r="I16" s="3">
        <v>207995</v>
      </c>
      <c r="J16" s="1">
        <v>42033</v>
      </c>
      <c r="K16" s="3" t="s">
        <v>4</v>
      </c>
      <c r="L16" s="3"/>
      <c r="M16" s="4"/>
      <c r="N16" s="3">
        <v>4</v>
      </c>
      <c r="O16" s="3">
        <v>99.6</v>
      </c>
      <c r="P16" s="3">
        <v>4</v>
      </c>
      <c r="Q16" s="3">
        <v>15</v>
      </c>
      <c r="R16" s="3" t="s">
        <v>30</v>
      </c>
      <c r="S16" s="3" t="str">
        <f t="shared" si="0"/>
        <v>OK</v>
      </c>
      <c r="T16" s="3"/>
      <c r="U16" s="3" t="s">
        <v>193</v>
      </c>
      <c r="V16" s="3"/>
      <c r="W16" s="20"/>
      <c r="X16" s="3" t="s">
        <v>291</v>
      </c>
      <c r="Y16" s="20"/>
    </row>
    <row r="17" spans="1:25" ht="15.75" thickBot="1" x14ac:dyDescent="0.3">
      <c r="A17" s="3" t="s">
        <v>81</v>
      </c>
      <c r="B17" s="3" t="s">
        <v>43</v>
      </c>
      <c r="C17" s="3" t="s">
        <v>91</v>
      </c>
      <c r="D17" s="3" t="s">
        <v>18</v>
      </c>
      <c r="E17" s="3" t="s">
        <v>119</v>
      </c>
      <c r="F17" s="3" t="s">
        <v>97</v>
      </c>
      <c r="G17" s="3" t="s">
        <v>254</v>
      </c>
      <c r="H17" s="3">
        <v>90556</v>
      </c>
      <c r="I17" s="3">
        <v>207995</v>
      </c>
      <c r="J17" s="1">
        <v>42038</v>
      </c>
      <c r="K17" s="3" t="s">
        <v>4</v>
      </c>
      <c r="L17" s="3"/>
      <c r="M17" s="4"/>
      <c r="N17" s="3">
        <v>2</v>
      </c>
      <c r="O17" s="3">
        <v>99.6</v>
      </c>
      <c r="P17" s="3">
        <v>4</v>
      </c>
      <c r="Q17" s="3">
        <v>10</v>
      </c>
      <c r="R17" s="3" t="s">
        <v>30</v>
      </c>
      <c r="S17" s="3" t="str">
        <f t="shared" si="0"/>
        <v>OK</v>
      </c>
      <c r="T17" s="3"/>
      <c r="U17" s="3" t="s">
        <v>180</v>
      </c>
      <c r="V17" s="3"/>
      <c r="W17" s="20"/>
      <c r="X17" s="3"/>
      <c r="Y17" s="20"/>
    </row>
    <row r="18" spans="1:25" ht="15.75" thickBot="1" x14ac:dyDescent="0.3">
      <c r="A18" s="3" t="s">
        <v>81</v>
      </c>
      <c r="B18" s="3" t="s">
        <v>42</v>
      </c>
      <c r="C18" s="3" t="s">
        <v>92</v>
      </c>
      <c r="D18" s="3" t="s">
        <v>46</v>
      </c>
      <c r="E18" s="3" t="s">
        <v>109</v>
      </c>
      <c r="F18" s="3" t="s">
        <v>26</v>
      </c>
      <c r="G18" s="3" t="s">
        <v>254</v>
      </c>
      <c r="H18" s="3">
        <v>90554</v>
      </c>
      <c r="I18" s="3">
        <v>207995</v>
      </c>
      <c r="J18" s="1">
        <v>42139</v>
      </c>
      <c r="K18" s="3" t="s">
        <v>4</v>
      </c>
      <c r="L18" s="3"/>
      <c r="M18" s="4"/>
      <c r="N18" s="3">
        <v>2</v>
      </c>
      <c r="O18" s="3">
        <v>99.6</v>
      </c>
      <c r="P18" s="3">
        <v>4</v>
      </c>
      <c r="Q18" s="3">
        <v>15</v>
      </c>
      <c r="R18" s="3" t="s">
        <v>30</v>
      </c>
      <c r="S18" s="3" t="str">
        <f t="shared" si="0"/>
        <v>OK</v>
      </c>
      <c r="T18" s="3"/>
      <c r="U18" s="3" t="s">
        <v>194</v>
      </c>
      <c r="V18" s="3"/>
      <c r="W18" s="20"/>
      <c r="X18" s="3"/>
      <c r="Y18" s="20"/>
    </row>
    <row r="19" spans="1:25" ht="15.75" thickBot="1" x14ac:dyDescent="0.3">
      <c r="A19" s="3" t="s">
        <v>81</v>
      </c>
      <c r="B19" s="3" t="s">
        <v>42</v>
      </c>
      <c r="C19" s="3" t="s">
        <v>89</v>
      </c>
      <c r="D19" s="3" t="s">
        <v>47</v>
      </c>
      <c r="E19" s="3" t="s">
        <v>107</v>
      </c>
      <c r="F19" s="3" t="s">
        <v>26</v>
      </c>
      <c r="G19" s="3" t="s">
        <v>254</v>
      </c>
      <c r="H19" s="3">
        <v>155011</v>
      </c>
      <c r="I19" s="3">
        <v>207995</v>
      </c>
      <c r="J19" s="1">
        <v>42160</v>
      </c>
      <c r="K19" s="3" t="s">
        <v>4</v>
      </c>
      <c r="L19" s="3"/>
      <c r="M19" s="4"/>
      <c r="N19" s="3">
        <v>4</v>
      </c>
      <c r="O19" s="3">
        <v>99.6</v>
      </c>
      <c r="P19" s="3">
        <v>4</v>
      </c>
      <c r="Q19" s="3">
        <v>20</v>
      </c>
      <c r="R19" s="3" t="s">
        <v>30</v>
      </c>
      <c r="S19" s="3" t="str">
        <f t="shared" si="0"/>
        <v>OK</v>
      </c>
      <c r="T19" s="3"/>
      <c r="U19" s="3" t="s">
        <v>188</v>
      </c>
      <c r="V19" s="3"/>
      <c r="W19" s="20"/>
      <c r="X19" s="3"/>
      <c r="Y19" s="20"/>
    </row>
    <row r="20" spans="1:25" ht="15.75" thickBot="1" x14ac:dyDescent="0.3">
      <c r="A20" s="3" t="s">
        <v>81</v>
      </c>
      <c r="B20" s="3" t="s">
        <v>43</v>
      </c>
      <c r="C20" s="3" t="s">
        <v>90</v>
      </c>
      <c r="D20" s="3" t="s">
        <v>19</v>
      </c>
      <c r="E20" s="3" t="s">
        <v>116</v>
      </c>
      <c r="F20" s="3" t="s">
        <v>98</v>
      </c>
      <c r="G20" s="3" t="s">
        <v>254</v>
      </c>
      <c r="H20" s="3">
        <v>90561</v>
      </c>
      <c r="I20" s="3">
        <v>207995</v>
      </c>
      <c r="J20" s="1">
        <v>42177</v>
      </c>
      <c r="K20" s="3" t="s">
        <v>4</v>
      </c>
      <c r="L20" s="3"/>
      <c r="M20" s="4"/>
      <c r="N20" s="3">
        <v>2</v>
      </c>
      <c r="O20" s="3">
        <v>99.6</v>
      </c>
      <c r="P20" s="3">
        <v>4</v>
      </c>
      <c r="Q20" s="3">
        <v>20</v>
      </c>
      <c r="R20" s="3" t="s">
        <v>30</v>
      </c>
      <c r="S20" s="3" t="str">
        <f t="shared" si="0"/>
        <v>OK</v>
      </c>
      <c r="T20" s="3"/>
      <c r="U20" s="3" t="s">
        <v>195</v>
      </c>
      <c r="V20" s="3"/>
      <c r="W20" s="20"/>
      <c r="X20" s="3"/>
      <c r="Y20" s="20"/>
    </row>
    <row r="21" spans="1:25" ht="15.75" thickBot="1" x14ac:dyDescent="0.3">
      <c r="A21" s="3" t="s">
        <v>81</v>
      </c>
      <c r="B21" s="3" t="s">
        <v>43</v>
      </c>
      <c r="C21" s="3" t="s">
        <v>91</v>
      </c>
      <c r="D21" s="3" t="s">
        <v>45</v>
      </c>
      <c r="E21" s="3" t="s">
        <v>120</v>
      </c>
      <c r="F21" s="3" t="s">
        <v>99</v>
      </c>
      <c r="G21" s="3" t="s">
        <v>254</v>
      </c>
      <c r="H21" s="3">
        <v>161579</v>
      </c>
      <c r="I21" s="3">
        <v>208120</v>
      </c>
      <c r="J21" s="1">
        <v>42069</v>
      </c>
      <c r="K21" s="3" t="s">
        <v>4</v>
      </c>
      <c r="L21" s="1">
        <v>42046</v>
      </c>
      <c r="M21" s="2">
        <v>43000</v>
      </c>
      <c r="N21" s="3">
        <v>2</v>
      </c>
      <c r="O21" s="3">
        <v>99.6</v>
      </c>
      <c r="P21" s="3">
        <v>4</v>
      </c>
      <c r="Q21" s="3">
        <v>10</v>
      </c>
      <c r="R21" s="3" t="s">
        <v>31</v>
      </c>
      <c r="S21" s="3" t="str">
        <f t="shared" si="0"/>
        <v>NO</v>
      </c>
      <c r="T21" s="3"/>
      <c r="U21" s="3" t="s">
        <v>186</v>
      </c>
      <c r="V21" s="3"/>
      <c r="W21" s="20"/>
      <c r="X21" s="3"/>
      <c r="Y21" s="20"/>
    </row>
    <row r="22" spans="1:25" ht="15.75" thickBot="1" x14ac:dyDescent="0.3">
      <c r="A22" s="3" t="s">
        <v>81</v>
      </c>
      <c r="B22" s="3" t="s">
        <v>43</v>
      </c>
      <c r="C22" s="3" t="s">
        <v>91</v>
      </c>
      <c r="D22" s="3" t="s">
        <v>64</v>
      </c>
      <c r="E22" s="3" t="s">
        <v>118</v>
      </c>
      <c r="F22" s="3" t="s">
        <v>97</v>
      </c>
      <c r="G22" s="3" t="s">
        <v>254</v>
      </c>
      <c r="H22" s="3">
        <v>90555</v>
      </c>
      <c r="I22" s="3">
        <v>208120</v>
      </c>
      <c r="J22" s="1">
        <v>42073</v>
      </c>
      <c r="K22" s="3" t="s">
        <v>4</v>
      </c>
      <c r="L22" s="1">
        <v>42046</v>
      </c>
      <c r="M22" s="2">
        <v>43000</v>
      </c>
      <c r="N22" s="3">
        <v>1</v>
      </c>
      <c r="O22" s="3">
        <v>99.6</v>
      </c>
      <c r="P22" s="3">
        <v>4</v>
      </c>
      <c r="Q22" s="3">
        <v>5</v>
      </c>
      <c r="R22" s="3" t="s">
        <v>31</v>
      </c>
      <c r="S22" s="3" t="str">
        <f t="shared" si="0"/>
        <v>NO</v>
      </c>
      <c r="T22" s="3"/>
      <c r="U22" s="3" t="s">
        <v>190</v>
      </c>
      <c r="V22" s="3"/>
      <c r="W22" s="20"/>
      <c r="X22" s="3"/>
      <c r="Y22" s="20"/>
    </row>
    <row r="23" spans="1:25" ht="15.75" thickBot="1" x14ac:dyDescent="0.3">
      <c r="A23" s="3" t="s">
        <v>81</v>
      </c>
      <c r="B23" s="3" t="s">
        <v>43</v>
      </c>
      <c r="C23" s="3" t="s">
        <v>90</v>
      </c>
      <c r="D23" s="3" t="s">
        <v>20</v>
      </c>
      <c r="E23" s="3" t="s">
        <v>117</v>
      </c>
      <c r="F23" s="3" t="s">
        <v>98</v>
      </c>
      <c r="G23" s="3" t="s">
        <v>254</v>
      </c>
      <c r="H23" s="3">
        <v>156552</v>
      </c>
      <c r="I23" s="3">
        <v>208120</v>
      </c>
      <c r="J23" s="1">
        <v>42080</v>
      </c>
      <c r="K23" s="3" t="s">
        <v>4</v>
      </c>
      <c r="L23" s="1">
        <v>42046</v>
      </c>
      <c r="M23" s="2">
        <v>43000</v>
      </c>
      <c r="N23" s="3">
        <v>2</v>
      </c>
      <c r="O23" s="3">
        <v>99.6</v>
      </c>
      <c r="P23" s="3">
        <v>4</v>
      </c>
      <c r="Q23" s="3">
        <v>10</v>
      </c>
      <c r="R23" s="3" t="s">
        <v>30</v>
      </c>
      <c r="S23" s="3" t="str">
        <f t="shared" si="0"/>
        <v>NO</v>
      </c>
      <c r="T23" s="3"/>
      <c r="U23" s="3" t="s">
        <v>185</v>
      </c>
      <c r="V23" s="3"/>
      <c r="W23" s="20"/>
      <c r="X23" s="3"/>
      <c r="Y23" s="20"/>
    </row>
    <row r="24" spans="1:25" ht="15.75" thickBot="1" x14ac:dyDescent="0.3">
      <c r="A24" s="3" t="s">
        <v>81</v>
      </c>
      <c r="B24" s="3" t="s">
        <v>42</v>
      </c>
      <c r="C24" s="3" t="s">
        <v>89</v>
      </c>
      <c r="D24" s="3" t="s">
        <v>55</v>
      </c>
      <c r="E24" s="3" t="s">
        <v>112</v>
      </c>
      <c r="F24" s="3" t="s">
        <v>26</v>
      </c>
      <c r="G24" s="3" t="s">
        <v>254</v>
      </c>
      <c r="H24" s="3">
        <v>178058</v>
      </c>
      <c r="I24" s="3">
        <v>208120</v>
      </c>
      <c r="J24" s="1">
        <v>42145</v>
      </c>
      <c r="K24" s="3" t="s">
        <v>4</v>
      </c>
      <c r="L24" s="1">
        <v>42046</v>
      </c>
      <c r="M24" s="2">
        <v>43000</v>
      </c>
      <c r="N24" s="3">
        <v>1</v>
      </c>
      <c r="O24" s="3">
        <v>99.6</v>
      </c>
      <c r="P24" s="3">
        <v>4</v>
      </c>
      <c r="Q24" s="3">
        <v>5</v>
      </c>
      <c r="R24" s="3" t="s">
        <v>30</v>
      </c>
      <c r="S24" s="3" t="str">
        <f t="shared" si="0"/>
        <v>NO</v>
      </c>
      <c r="T24" s="3"/>
      <c r="U24" s="3" t="s">
        <v>181</v>
      </c>
      <c r="V24" s="3"/>
      <c r="W24" s="20"/>
      <c r="X24" s="3"/>
      <c r="Y24" s="20"/>
    </row>
    <row r="25" spans="1:25" ht="15.75" thickBot="1" x14ac:dyDescent="0.3">
      <c r="A25" s="3" t="s">
        <v>81</v>
      </c>
      <c r="B25" s="3" t="s">
        <v>42</v>
      </c>
      <c r="C25" s="3" t="s">
        <v>89</v>
      </c>
      <c r="D25" s="3" t="s">
        <v>72</v>
      </c>
      <c r="E25" s="3" t="s">
        <v>111</v>
      </c>
      <c r="F25" s="3" t="s">
        <v>95</v>
      </c>
      <c r="G25" s="3" t="s">
        <v>254</v>
      </c>
      <c r="H25" s="3">
        <v>229161</v>
      </c>
      <c r="I25" s="3">
        <v>208120</v>
      </c>
      <c r="J25" s="1">
        <v>42242</v>
      </c>
      <c r="K25" s="3" t="s">
        <v>4</v>
      </c>
      <c r="L25" s="1">
        <v>42046</v>
      </c>
      <c r="M25" s="2">
        <v>43000</v>
      </c>
      <c r="N25" s="3">
        <v>1</v>
      </c>
      <c r="O25" s="3">
        <v>99.6</v>
      </c>
      <c r="P25" s="3">
        <v>4</v>
      </c>
      <c r="Q25" s="3">
        <v>5</v>
      </c>
      <c r="R25" s="3" t="s">
        <v>44</v>
      </c>
      <c r="S25" s="3" t="str">
        <f t="shared" si="0"/>
        <v>NO</v>
      </c>
      <c r="T25" s="3"/>
      <c r="U25" s="3" t="s">
        <v>183</v>
      </c>
      <c r="V25" s="3"/>
      <c r="W25" s="20"/>
      <c r="X25" s="3"/>
      <c r="Y25" s="20"/>
    </row>
    <row r="26" spans="1:25" ht="15.75" thickBot="1" x14ac:dyDescent="0.3">
      <c r="A26" s="3" t="s">
        <v>81</v>
      </c>
      <c r="B26" s="3" t="s">
        <v>42</v>
      </c>
      <c r="C26" s="3" t="s">
        <v>89</v>
      </c>
      <c r="D26" s="3" t="s">
        <v>21</v>
      </c>
      <c r="E26" s="3" t="s">
        <v>113</v>
      </c>
      <c r="F26" s="3" t="s">
        <v>26</v>
      </c>
      <c r="G26" s="3" t="s">
        <v>254</v>
      </c>
      <c r="H26" s="3">
        <v>168070</v>
      </c>
      <c r="I26" s="3">
        <v>208120</v>
      </c>
      <c r="J26" s="1">
        <v>42328</v>
      </c>
      <c r="K26" s="3" t="s">
        <v>4</v>
      </c>
      <c r="L26" s="1">
        <v>42046</v>
      </c>
      <c r="M26" s="2">
        <v>43000</v>
      </c>
      <c r="N26" s="3">
        <v>1</v>
      </c>
      <c r="O26" s="3">
        <v>99.6</v>
      </c>
      <c r="P26" s="3">
        <v>4</v>
      </c>
      <c r="Q26" s="3">
        <v>5</v>
      </c>
      <c r="R26" s="3" t="s">
        <v>30</v>
      </c>
      <c r="S26" s="3" t="str">
        <f t="shared" si="0"/>
        <v>NO</v>
      </c>
      <c r="T26" s="3"/>
      <c r="U26" s="3" t="s">
        <v>179</v>
      </c>
      <c r="V26" s="3"/>
      <c r="W26" s="20"/>
      <c r="X26" s="3"/>
      <c r="Y26" s="20"/>
    </row>
    <row r="27" spans="1:25" ht="15.75" thickBot="1" x14ac:dyDescent="0.3">
      <c r="A27" s="3" t="s">
        <v>81</v>
      </c>
      <c r="B27" s="3" t="s">
        <v>42</v>
      </c>
      <c r="C27" s="3" t="s">
        <v>87</v>
      </c>
      <c r="D27" s="3" t="s">
        <v>22</v>
      </c>
      <c r="E27" s="3" t="s">
        <v>102</v>
      </c>
      <c r="F27" s="3" t="s">
        <v>100</v>
      </c>
      <c r="G27" s="3" t="s">
        <v>254</v>
      </c>
      <c r="H27" s="3">
        <v>200132</v>
      </c>
      <c r="I27" s="3">
        <v>208120</v>
      </c>
      <c r="J27" s="1">
        <v>42439</v>
      </c>
      <c r="K27" s="3" t="s">
        <v>4</v>
      </c>
      <c r="L27" s="1">
        <v>42046</v>
      </c>
      <c r="M27" s="2">
        <v>43000</v>
      </c>
      <c r="N27" s="3">
        <v>1</v>
      </c>
      <c r="O27" s="3">
        <v>99.6</v>
      </c>
      <c r="P27" s="3">
        <v>4</v>
      </c>
      <c r="Q27" s="3">
        <v>5</v>
      </c>
      <c r="R27" s="3" t="s">
        <v>30</v>
      </c>
      <c r="S27" s="3" t="str">
        <f t="shared" si="0"/>
        <v>NO</v>
      </c>
      <c r="T27" s="3"/>
      <c r="U27" s="3" t="s">
        <v>182</v>
      </c>
      <c r="V27" s="3"/>
      <c r="W27" s="20"/>
      <c r="X27" s="3" t="s">
        <v>292</v>
      </c>
      <c r="Y27" s="20"/>
    </row>
    <row r="28" spans="1:25" ht="15.75" thickBot="1" x14ac:dyDescent="0.3">
      <c r="A28" s="3" t="s">
        <v>81</v>
      </c>
      <c r="B28" s="3" t="s">
        <v>43</v>
      </c>
      <c r="C28" s="3" t="s">
        <v>90</v>
      </c>
      <c r="D28" s="3" t="s">
        <v>23</v>
      </c>
      <c r="E28" s="3" t="s">
        <v>114</v>
      </c>
      <c r="F28" s="3" t="s">
        <v>95</v>
      </c>
      <c r="G28" s="3" t="s">
        <v>253</v>
      </c>
      <c r="H28" s="3">
        <v>147938</v>
      </c>
      <c r="I28" s="3">
        <v>218980</v>
      </c>
      <c r="J28" s="1">
        <v>42220</v>
      </c>
      <c r="K28" s="3" t="s">
        <v>4</v>
      </c>
      <c r="L28" s="1">
        <v>42101</v>
      </c>
      <c r="M28" s="2">
        <v>42964</v>
      </c>
      <c r="N28" s="3">
        <v>1</v>
      </c>
      <c r="O28" s="3">
        <v>99.6</v>
      </c>
      <c r="P28" s="3">
        <v>4</v>
      </c>
      <c r="Q28" s="3">
        <v>10</v>
      </c>
      <c r="R28" s="3" t="s">
        <v>36</v>
      </c>
      <c r="S28" s="3" t="str">
        <f t="shared" si="0"/>
        <v>NO</v>
      </c>
      <c r="T28" s="3"/>
      <c r="U28" s="3" t="s">
        <v>191</v>
      </c>
      <c r="V28" s="3"/>
      <c r="W28" s="20"/>
      <c r="X28" s="3"/>
      <c r="Y28" s="20"/>
    </row>
    <row r="29" spans="1:25" ht="15.75" thickBot="1" x14ac:dyDescent="0.3">
      <c r="A29" s="3" t="s">
        <v>81</v>
      </c>
      <c r="B29" s="3" t="s">
        <v>42</v>
      </c>
      <c r="C29" s="3" t="s">
        <v>89</v>
      </c>
      <c r="D29" s="3" t="s">
        <v>24</v>
      </c>
      <c r="E29" s="3" t="s">
        <v>108</v>
      </c>
      <c r="F29" s="3" t="s">
        <v>95</v>
      </c>
      <c r="G29" s="3" t="s">
        <v>254</v>
      </c>
      <c r="H29" s="3">
        <v>145709</v>
      </c>
      <c r="I29" s="3">
        <v>218980</v>
      </c>
      <c r="J29" s="1">
        <v>42256</v>
      </c>
      <c r="K29" s="3" t="s">
        <v>4</v>
      </c>
      <c r="L29" s="1">
        <v>42101</v>
      </c>
      <c r="M29" s="2">
        <v>42964</v>
      </c>
      <c r="N29" s="3">
        <v>4</v>
      </c>
      <c r="O29" s="3">
        <v>99.6</v>
      </c>
      <c r="P29" s="3">
        <v>4</v>
      </c>
      <c r="Q29" s="3">
        <v>20</v>
      </c>
      <c r="R29" s="3" t="s">
        <v>30</v>
      </c>
      <c r="S29" s="3" t="str">
        <f t="shared" si="0"/>
        <v>NO</v>
      </c>
      <c r="T29" s="3"/>
      <c r="U29" s="3" t="s">
        <v>178</v>
      </c>
      <c r="V29" s="3"/>
      <c r="W29" s="20"/>
      <c r="X29" s="3" t="s">
        <v>291</v>
      </c>
      <c r="Y29" s="20"/>
    </row>
    <row r="30" spans="1:25" ht="15.75" thickBot="1" x14ac:dyDescent="0.3">
      <c r="A30" s="3" t="s">
        <v>81</v>
      </c>
      <c r="B30" s="3" t="s">
        <v>42</v>
      </c>
      <c r="C30" s="3" t="s">
        <v>87</v>
      </c>
      <c r="D30" s="3" t="s">
        <v>25</v>
      </c>
      <c r="E30" s="3" t="s">
        <v>104</v>
      </c>
      <c r="F30" s="3" t="s">
        <v>25</v>
      </c>
      <c r="G30" s="3" t="s">
        <v>254</v>
      </c>
      <c r="H30" s="3">
        <v>119551</v>
      </c>
      <c r="I30" s="3">
        <v>218980</v>
      </c>
      <c r="J30" s="1">
        <v>42276</v>
      </c>
      <c r="K30" s="3" t="s">
        <v>4</v>
      </c>
      <c r="L30" s="1">
        <v>42101</v>
      </c>
      <c r="M30" s="2">
        <v>42964</v>
      </c>
      <c r="N30" s="3">
        <v>2</v>
      </c>
      <c r="O30" s="3">
        <v>99.6</v>
      </c>
      <c r="P30" s="3">
        <v>4</v>
      </c>
      <c r="Q30" s="3">
        <v>20</v>
      </c>
      <c r="R30" s="3" t="s">
        <v>37</v>
      </c>
      <c r="S30" s="3" t="str">
        <f t="shared" si="0"/>
        <v>NO</v>
      </c>
      <c r="T30" s="3"/>
      <c r="U30" s="3" t="s">
        <v>179</v>
      </c>
      <c r="V30" s="3"/>
      <c r="W30" s="20"/>
      <c r="X30" s="3"/>
      <c r="Y30" s="20"/>
    </row>
    <row r="31" spans="1:25" ht="15.75" thickBot="1" x14ac:dyDescent="0.3">
      <c r="A31" s="3" t="s">
        <v>81</v>
      </c>
      <c r="B31" s="3" t="s">
        <v>40</v>
      </c>
      <c r="C31" s="3" t="s">
        <v>88</v>
      </c>
      <c r="D31" s="3" t="s">
        <v>34</v>
      </c>
      <c r="E31" s="3" t="s">
        <v>126</v>
      </c>
      <c r="F31" s="3" t="s">
        <v>26</v>
      </c>
      <c r="G31" s="3" t="s">
        <v>253</v>
      </c>
      <c r="H31" s="3">
        <v>640361</v>
      </c>
      <c r="I31" s="3">
        <v>221095</v>
      </c>
      <c r="J31" s="1">
        <v>42475</v>
      </c>
      <c r="K31" s="3" t="s">
        <v>4</v>
      </c>
      <c r="L31" s="1">
        <v>42107</v>
      </c>
      <c r="M31" s="2">
        <v>42930</v>
      </c>
      <c r="N31" s="3">
        <v>1</v>
      </c>
      <c r="O31" s="3">
        <v>99.6</v>
      </c>
      <c r="P31" s="3">
        <v>4</v>
      </c>
      <c r="Q31" s="3">
        <v>5</v>
      </c>
      <c r="R31" s="3" t="s">
        <v>68</v>
      </c>
      <c r="S31" s="3" t="str">
        <f t="shared" si="0"/>
        <v>NO</v>
      </c>
      <c r="T31" s="3"/>
      <c r="U31" s="3" t="s">
        <v>188</v>
      </c>
      <c r="V31" s="3"/>
      <c r="W31" s="20"/>
      <c r="X31" s="3"/>
      <c r="Y31" s="20"/>
    </row>
    <row r="32" spans="1:25" ht="15.75" thickBot="1" x14ac:dyDescent="0.3">
      <c r="A32" s="3" t="s">
        <v>81</v>
      </c>
      <c r="B32" s="3" t="s">
        <v>40</v>
      </c>
      <c r="C32" s="3" t="s">
        <v>88</v>
      </c>
      <c r="D32" s="3" t="s">
        <v>26</v>
      </c>
      <c r="E32" s="3" t="s">
        <v>129</v>
      </c>
      <c r="F32" s="3" t="s">
        <v>26</v>
      </c>
      <c r="G32" s="3" t="s">
        <v>253</v>
      </c>
      <c r="H32" s="3">
        <v>643571</v>
      </c>
      <c r="I32" s="3">
        <v>224252</v>
      </c>
      <c r="J32" s="1">
        <v>42275</v>
      </c>
      <c r="K32" s="3" t="s">
        <v>4</v>
      </c>
      <c r="L32" s="1">
        <v>42103</v>
      </c>
      <c r="M32" s="2">
        <v>43003</v>
      </c>
      <c r="N32" s="3">
        <v>4</v>
      </c>
      <c r="O32" s="3">
        <v>99.6</v>
      </c>
      <c r="P32" s="3">
        <v>4</v>
      </c>
      <c r="Q32" s="3">
        <v>25</v>
      </c>
      <c r="R32" s="3" t="s">
        <v>38</v>
      </c>
      <c r="S32" s="3" t="str">
        <f t="shared" si="0"/>
        <v>NO</v>
      </c>
      <c r="T32" s="3"/>
      <c r="U32" s="3" t="s">
        <v>204</v>
      </c>
      <c r="V32" s="3"/>
      <c r="W32" s="20"/>
      <c r="X32" s="3" t="s">
        <v>291</v>
      </c>
      <c r="Y32" s="20"/>
    </row>
    <row r="33" spans="1:25" ht="15.75" thickBot="1" x14ac:dyDescent="0.3">
      <c r="A33" s="3" t="s">
        <v>81</v>
      </c>
      <c r="B33" s="3" t="s">
        <v>41</v>
      </c>
      <c r="C33" s="3"/>
      <c r="D33" s="3" t="s">
        <v>15</v>
      </c>
      <c r="E33" s="3"/>
      <c r="F33" s="3" t="s">
        <v>95</v>
      </c>
      <c r="G33" s="3" t="s">
        <v>253</v>
      </c>
      <c r="H33" s="3">
        <v>598868</v>
      </c>
      <c r="I33" s="3">
        <v>237345</v>
      </c>
      <c r="J33" s="1">
        <v>42247</v>
      </c>
      <c r="K33" s="3" t="s">
        <v>5</v>
      </c>
      <c r="L33" s="1">
        <v>42242</v>
      </c>
      <c r="M33" s="2">
        <v>42651</v>
      </c>
      <c r="N33" s="3">
        <v>20</v>
      </c>
      <c r="O33" s="3">
        <v>99.8</v>
      </c>
      <c r="P33" s="3">
        <v>2</v>
      </c>
      <c r="Q33" s="3">
        <v>900</v>
      </c>
      <c r="R33" s="3" t="s">
        <v>35</v>
      </c>
      <c r="S33" s="3" t="str">
        <f t="shared" si="0"/>
        <v>NO</v>
      </c>
      <c r="T33" s="3"/>
      <c r="U33" s="3" t="s">
        <v>196</v>
      </c>
      <c r="V33" s="3"/>
      <c r="W33" s="20"/>
      <c r="X33" s="3"/>
      <c r="Y33" s="20"/>
    </row>
    <row r="34" spans="1:25" ht="15.75" thickBot="1" x14ac:dyDescent="0.3">
      <c r="A34" s="3" t="s">
        <v>81</v>
      </c>
      <c r="B34" s="3" t="s">
        <v>42</v>
      </c>
      <c r="C34" s="3" t="s">
        <v>87</v>
      </c>
      <c r="D34" s="3" t="s">
        <v>57</v>
      </c>
      <c r="E34" s="3" t="s">
        <v>103</v>
      </c>
      <c r="F34" s="3" t="s">
        <v>25</v>
      </c>
      <c r="G34" s="3" t="s">
        <v>254</v>
      </c>
      <c r="H34" s="3">
        <v>229163</v>
      </c>
      <c r="I34" s="3">
        <v>208120</v>
      </c>
      <c r="J34" s="1">
        <v>42242</v>
      </c>
      <c r="K34" s="3" t="s">
        <v>4</v>
      </c>
      <c r="L34" s="1">
        <v>42046</v>
      </c>
      <c r="M34" s="2">
        <v>43000</v>
      </c>
      <c r="N34" s="3">
        <v>1</v>
      </c>
      <c r="O34" s="3">
        <v>99.6</v>
      </c>
      <c r="P34" s="3">
        <v>4</v>
      </c>
      <c r="Q34" s="3">
        <v>20</v>
      </c>
      <c r="R34" s="3" t="s">
        <v>31</v>
      </c>
      <c r="S34" s="3" t="str">
        <f>IF(M34=0,"OK","NO")</f>
        <v>NO</v>
      </c>
      <c r="T34" s="3" t="s">
        <v>73</v>
      </c>
      <c r="U34" s="3" t="s">
        <v>184</v>
      </c>
      <c r="V34" s="3"/>
      <c r="W34" s="20"/>
      <c r="X34" s="3" t="s">
        <v>291</v>
      </c>
      <c r="Y34" s="20"/>
    </row>
    <row r="35" spans="1:25" ht="15.75" thickBot="1" x14ac:dyDescent="0.3">
      <c r="A35" s="3" t="s">
        <v>81</v>
      </c>
      <c r="B35" s="3" t="s">
        <v>42</v>
      </c>
      <c r="C35" s="3" t="s">
        <v>87</v>
      </c>
      <c r="D35" s="3" t="s">
        <v>58</v>
      </c>
      <c r="E35" s="3" t="s">
        <v>105</v>
      </c>
      <c r="F35" s="3" t="s">
        <v>101</v>
      </c>
      <c r="G35" s="3" t="s">
        <v>254</v>
      </c>
      <c r="H35" s="3">
        <v>229167</v>
      </c>
      <c r="I35" s="3">
        <v>208120</v>
      </c>
      <c r="J35" s="1">
        <v>42242</v>
      </c>
      <c r="K35" s="3" t="s">
        <v>4</v>
      </c>
      <c r="L35" s="1">
        <v>42046</v>
      </c>
      <c r="M35" s="2">
        <v>43000</v>
      </c>
      <c r="N35" s="3">
        <v>1</v>
      </c>
      <c r="O35" s="3">
        <v>99.6</v>
      </c>
      <c r="P35" s="3">
        <v>4</v>
      </c>
      <c r="Q35" s="3">
        <v>10</v>
      </c>
      <c r="R35" s="3" t="s">
        <v>30</v>
      </c>
      <c r="S35" s="3" t="str">
        <f>IF(M35=0,"OK","NO")</f>
        <v>NO</v>
      </c>
      <c r="T35" s="29"/>
      <c r="U35" s="30" t="s">
        <v>189</v>
      </c>
      <c r="V35" s="3"/>
      <c r="W35" s="20"/>
      <c r="X35" s="3" t="s">
        <v>292</v>
      </c>
      <c r="Y35" s="20"/>
    </row>
    <row r="36" spans="1:25" ht="15.75" thickBot="1" x14ac:dyDescent="0.3">
      <c r="A36" s="3" t="s">
        <v>138</v>
      </c>
      <c r="B36" s="3" t="s">
        <v>143</v>
      </c>
      <c r="C36" s="11"/>
      <c r="D36" s="3" t="s">
        <v>133</v>
      </c>
      <c r="E36" s="3" t="s">
        <v>141</v>
      </c>
      <c r="F36" s="12" t="s">
        <v>95</v>
      </c>
      <c r="G36" s="71" t="s">
        <v>253</v>
      </c>
      <c r="H36" s="3">
        <v>31588</v>
      </c>
      <c r="I36" s="13"/>
      <c r="J36" s="15">
        <v>42255</v>
      </c>
      <c r="K36" s="56" t="s">
        <v>144</v>
      </c>
      <c r="L36" s="54">
        <v>42255</v>
      </c>
      <c r="M36" s="11"/>
      <c r="N36" s="3">
        <v>10</v>
      </c>
      <c r="O36" s="11"/>
      <c r="P36" s="13"/>
      <c r="Q36" s="20">
        <v>20</v>
      </c>
      <c r="R36" s="20" t="s">
        <v>227</v>
      </c>
      <c r="S36" s="30" t="str">
        <f t="shared" ref="S36:S54" si="1">IF(M36=0,"OK","NO")</f>
        <v>OK</v>
      </c>
      <c r="T36" s="11"/>
      <c r="U36" s="31" t="s">
        <v>205</v>
      </c>
      <c r="V36" s="14"/>
      <c r="W36" s="20"/>
      <c r="X36" s="14"/>
      <c r="Y36" s="20"/>
    </row>
    <row r="37" spans="1:25" ht="15.75" thickBot="1" x14ac:dyDescent="0.3">
      <c r="A37" s="30" t="s">
        <v>138</v>
      </c>
      <c r="B37" s="30" t="s">
        <v>41</v>
      </c>
      <c r="C37" s="11"/>
      <c r="D37" s="30" t="s">
        <v>211</v>
      </c>
      <c r="E37" s="30" t="s">
        <v>243</v>
      </c>
      <c r="F37" s="33" t="s">
        <v>95</v>
      </c>
      <c r="G37" s="33" t="s">
        <v>253</v>
      </c>
      <c r="H37" s="30">
        <v>34251</v>
      </c>
      <c r="I37" s="11"/>
      <c r="J37" s="15">
        <v>42457</v>
      </c>
      <c r="K37" s="56" t="s">
        <v>213</v>
      </c>
      <c r="L37" s="55">
        <v>42457</v>
      </c>
      <c r="M37" s="11"/>
      <c r="N37" s="30">
        <v>100</v>
      </c>
      <c r="O37" s="11"/>
      <c r="P37" s="11"/>
      <c r="Q37" s="20">
        <v>1200</v>
      </c>
      <c r="R37" s="21" t="s">
        <v>228</v>
      </c>
      <c r="S37" s="30" t="str">
        <f t="shared" si="1"/>
        <v>OK</v>
      </c>
      <c r="T37" s="11"/>
      <c r="U37" s="30" t="s">
        <v>212</v>
      </c>
      <c r="V37" s="11"/>
      <c r="W37" s="20"/>
      <c r="X37" s="11"/>
      <c r="Y37" s="20"/>
    </row>
    <row r="38" spans="1:25" ht="15.75" thickBot="1" x14ac:dyDescent="0.3">
      <c r="A38" s="30" t="s">
        <v>138</v>
      </c>
      <c r="B38" s="30" t="s">
        <v>41</v>
      </c>
      <c r="C38" s="11"/>
      <c r="D38" s="30" t="s">
        <v>134</v>
      </c>
      <c r="E38" s="30" t="s">
        <v>139</v>
      </c>
      <c r="F38" s="33" t="s">
        <v>95</v>
      </c>
      <c r="G38" s="33" t="s">
        <v>253</v>
      </c>
      <c r="H38" s="30" t="s">
        <v>248</v>
      </c>
      <c r="I38" s="11"/>
      <c r="J38" s="15">
        <v>42355</v>
      </c>
      <c r="K38" s="56" t="s">
        <v>249</v>
      </c>
      <c r="L38" s="55">
        <v>42355</v>
      </c>
      <c r="M38" s="11"/>
      <c r="N38" s="30">
        <v>10</v>
      </c>
      <c r="O38" s="11"/>
      <c r="P38" s="11"/>
      <c r="Q38" s="20"/>
      <c r="R38" s="21"/>
      <c r="S38" s="30" t="s">
        <v>250</v>
      </c>
      <c r="T38" s="11"/>
      <c r="U38" s="30" t="s">
        <v>251</v>
      </c>
      <c r="V38" s="11"/>
      <c r="W38" s="20"/>
      <c r="X38" s="11"/>
      <c r="Y38" s="20"/>
    </row>
    <row r="39" spans="1:25" ht="15.75" thickBot="1" x14ac:dyDescent="0.3">
      <c r="A39" s="30" t="s">
        <v>138</v>
      </c>
      <c r="B39" s="30" t="s">
        <v>41</v>
      </c>
      <c r="C39" s="32"/>
      <c r="D39" s="30" t="s">
        <v>134</v>
      </c>
      <c r="E39" s="30" t="s">
        <v>139</v>
      </c>
      <c r="F39" s="21" t="s">
        <v>95</v>
      </c>
      <c r="G39" s="21" t="s">
        <v>253</v>
      </c>
      <c r="H39" s="30">
        <v>29894</v>
      </c>
      <c r="I39" s="11"/>
      <c r="J39" s="15">
        <v>42355</v>
      </c>
      <c r="K39" s="56" t="s">
        <v>144</v>
      </c>
      <c r="L39" s="55">
        <v>42355</v>
      </c>
      <c r="M39" s="11"/>
      <c r="N39" s="30">
        <v>10</v>
      </c>
      <c r="O39" s="11"/>
      <c r="P39" s="11"/>
      <c r="Q39" s="11"/>
      <c r="R39" s="11"/>
      <c r="S39" s="30" t="s">
        <v>250</v>
      </c>
      <c r="T39" s="11"/>
      <c r="U39" s="30" t="s">
        <v>206</v>
      </c>
      <c r="V39" s="11"/>
      <c r="W39" s="20"/>
      <c r="X39" s="11"/>
      <c r="Y39" s="20"/>
    </row>
    <row r="40" spans="1:25" ht="15.75" thickBot="1" x14ac:dyDescent="0.3">
      <c r="A40" s="30" t="s">
        <v>138</v>
      </c>
      <c r="B40" s="3" t="s">
        <v>40</v>
      </c>
      <c r="C40" s="20" t="s">
        <v>142</v>
      </c>
      <c r="D40" s="3" t="s">
        <v>135</v>
      </c>
      <c r="E40" s="3" t="s">
        <v>140</v>
      </c>
      <c r="F40" s="21" t="s">
        <v>95</v>
      </c>
      <c r="G40" s="21" t="s">
        <v>253</v>
      </c>
      <c r="H40" s="30" t="s">
        <v>244</v>
      </c>
      <c r="I40" s="11"/>
      <c r="J40" s="15">
        <v>41757</v>
      </c>
      <c r="K40" s="56" t="s">
        <v>249</v>
      </c>
      <c r="L40" s="55">
        <v>41757</v>
      </c>
      <c r="M40" s="11"/>
      <c r="N40" s="30">
        <v>10</v>
      </c>
      <c r="O40" s="11"/>
      <c r="P40" s="11"/>
      <c r="Q40" s="11"/>
      <c r="R40" s="11"/>
      <c r="S40" s="30" t="s">
        <v>250</v>
      </c>
      <c r="T40" s="11"/>
      <c r="U40" s="30" t="s">
        <v>251</v>
      </c>
      <c r="V40" s="11"/>
      <c r="W40" s="20"/>
      <c r="X40" s="11"/>
      <c r="Y40" s="20"/>
    </row>
    <row r="41" spans="1:25" ht="15.75" thickBot="1" x14ac:dyDescent="0.3">
      <c r="A41" s="3" t="s">
        <v>138</v>
      </c>
      <c r="B41" s="3" t="s">
        <v>40</v>
      </c>
      <c r="C41" s="20" t="s">
        <v>142</v>
      </c>
      <c r="D41" s="3" t="s">
        <v>135</v>
      </c>
      <c r="E41" s="3" t="s">
        <v>140</v>
      </c>
      <c r="F41" s="21" t="s">
        <v>95</v>
      </c>
      <c r="G41" s="21" t="s">
        <v>253</v>
      </c>
      <c r="H41" s="30">
        <v>24719</v>
      </c>
      <c r="I41" s="11"/>
      <c r="J41" s="15">
        <v>41757</v>
      </c>
      <c r="K41" s="56" t="s">
        <v>144</v>
      </c>
      <c r="L41" s="55">
        <v>41757</v>
      </c>
      <c r="M41" s="11"/>
      <c r="N41" s="30">
        <v>10</v>
      </c>
      <c r="O41" s="11"/>
      <c r="P41" s="11"/>
      <c r="Q41" s="11"/>
      <c r="R41" s="11"/>
      <c r="S41" s="30" t="str">
        <f t="shared" si="1"/>
        <v>OK</v>
      </c>
      <c r="T41" s="11"/>
      <c r="U41" s="30" t="s">
        <v>208</v>
      </c>
      <c r="V41" s="11"/>
      <c r="W41" s="20"/>
      <c r="X41" s="11"/>
      <c r="Y41" s="20"/>
    </row>
    <row r="42" spans="1:25" ht="15.75" thickBot="1" x14ac:dyDescent="0.3">
      <c r="A42" s="3" t="s">
        <v>138</v>
      </c>
      <c r="B42" s="3" t="s">
        <v>40</v>
      </c>
      <c r="C42" s="20" t="s">
        <v>142</v>
      </c>
      <c r="D42" s="3" t="s">
        <v>136</v>
      </c>
      <c r="E42" s="3" t="s">
        <v>140</v>
      </c>
      <c r="F42" s="21" t="s">
        <v>95</v>
      </c>
      <c r="G42" s="21" t="s">
        <v>253</v>
      </c>
      <c r="H42" s="30"/>
      <c r="I42" s="11"/>
      <c r="J42" s="15">
        <v>41741</v>
      </c>
      <c r="K42" s="56" t="s">
        <v>249</v>
      </c>
      <c r="L42" s="55">
        <v>42472</v>
      </c>
      <c r="M42" s="11"/>
      <c r="N42" s="30">
        <v>10</v>
      </c>
      <c r="O42" s="11"/>
      <c r="P42" s="11"/>
      <c r="Q42" s="11"/>
      <c r="R42" s="11"/>
      <c r="S42" s="30" t="s">
        <v>250</v>
      </c>
      <c r="T42" s="11"/>
      <c r="U42" s="30" t="s">
        <v>251</v>
      </c>
      <c r="V42" s="11"/>
      <c r="W42" s="20"/>
      <c r="X42" s="11"/>
      <c r="Y42" s="20"/>
    </row>
    <row r="43" spans="1:25" ht="15.75" thickBot="1" x14ac:dyDescent="0.3">
      <c r="A43" s="3" t="s">
        <v>138</v>
      </c>
      <c r="B43" s="3" t="s">
        <v>40</v>
      </c>
      <c r="C43" s="20" t="s">
        <v>142</v>
      </c>
      <c r="D43" s="3" t="s">
        <v>136</v>
      </c>
      <c r="E43" s="3" t="s">
        <v>140</v>
      </c>
      <c r="F43" s="21" t="s">
        <v>95</v>
      </c>
      <c r="G43" s="21" t="s">
        <v>253</v>
      </c>
      <c r="H43" s="30">
        <v>29727</v>
      </c>
      <c r="I43" s="11"/>
      <c r="J43" s="15">
        <v>42472</v>
      </c>
      <c r="K43" s="56" t="s">
        <v>144</v>
      </c>
      <c r="L43" s="55">
        <v>42472</v>
      </c>
      <c r="M43" s="11"/>
      <c r="N43" s="30">
        <v>5</v>
      </c>
      <c r="O43" s="11"/>
      <c r="P43" s="11"/>
      <c r="Q43" s="11"/>
      <c r="R43" s="11"/>
      <c r="S43" s="30" t="str">
        <f t="shared" si="1"/>
        <v>OK</v>
      </c>
      <c r="T43" s="11" t="s">
        <v>239</v>
      </c>
      <c r="U43" s="30" t="s">
        <v>207</v>
      </c>
      <c r="V43" s="11"/>
      <c r="W43" s="20"/>
      <c r="X43" s="11"/>
      <c r="Y43" s="20"/>
    </row>
    <row r="44" spans="1:25" ht="15.75" thickBot="1" x14ac:dyDescent="0.3">
      <c r="A44" s="3" t="s">
        <v>138</v>
      </c>
      <c r="B44" s="3" t="s">
        <v>40</v>
      </c>
      <c r="C44" s="20" t="s">
        <v>142</v>
      </c>
      <c r="D44" s="3" t="s">
        <v>137</v>
      </c>
      <c r="E44" s="3" t="s">
        <v>145</v>
      </c>
      <c r="F44" s="21" t="s">
        <v>95</v>
      </c>
      <c r="G44" s="21" t="s">
        <v>253</v>
      </c>
      <c r="H44" s="30" t="s">
        <v>242</v>
      </c>
      <c r="I44" s="11"/>
      <c r="J44" s="15">
        <v>42305</v>
      </c>
      <c r="K44" s="56" t="s">
        <v>249</v>
      </c>
      <c r="L44" s="55">
        <v>42305</v>
      </c>
      <c r="M44" s="11"/>
      <c r="N44" s="30">
        <v>10</v>
      </c>
      <c r="O44" s="11"/>
      <c r="P44" s="11"/>
      <c r="Q44" s="11"/>
      <c r="R44" s="11"/>
      <c r="S44" s="30" t="s">
        <v>250</v>
      </c>
      <c r="T44" s="11"/>
      <c r="U44" s="30" t="s">
        <v>251</v>
      </c>
      <c r="V44" s="11"/>
      <c r="W44" s="20"/>
      <c r="X44" s="11"/>
      <c r="Y44" s="20"/>
    </row>
    <row r="45" spans="1:25" ht="15.75" thickBot="1" x14ac:dyDescent="0.3">
      <c r="A45" s="3" t="s">
        <v>138</v>
      </c>
      <c r="B45" s="3" t="s">
        <v>40</v>
      </c>
      <c r="C45" s="20" t="s">
        <v>142</v>
      </c>
      <c r="D45" s="3" t="s">
        <v>137</v>
      </c>
      <c r="E45" s="3" t="s">
        <v>145</v>
      </c>
      <c r="F45" s="21" t="s">
        <v>95</v>
      </c>
      <c r="G45" s="21" t="s">
        <v>253</v>
      </c>
      <c r="H45" s="30">
        <v>30991</v>
      </c>
      <c r="I45" s="11"/>
      <c r="J45" s="15">
        <v>42305</v>
      </c>
      <c r="K45" s="56" t="s">
        <v>144</v>
      </c>
      <c r="L45" s="55">
        <v>42305</v>
      </c>
      <c r="M45" s="11"/>
      <c r="N45" s="30">
        <v>5</v>
      </c>
      <c r="O45" s="11"/>
      <c r="P45" s="11"/>
      <c r="Q45" s="11"/>
      <c r="R45" s="11"/>
      <c r="S45" s="30" t="str">
        <f t="shared" si="1"/>
        <v>OK</v>
      </c>
      <c r="T45" s="11"/>
      <c r="U45" s="30" t="s">
        <v>209</v>
      </c>
      <c r="V45" s="11"/>
      <c r="W45" s="20"/>
      <c r="X45" s="3" t="s">
        <v>291</v>
      </c>
      <c r="Y45" s="20"/>
    </row>
    <row r="46" spans="1:25" ht="15.75" thickBot="1" x14ac:dyDescent="0.3">
      <c r="A46" s="3" t="s">
        <v>138</v>
      </c>
      <c r="B46" s="30" t="s">
        <v>40</v>
      </c>
      <c r="C46" s="20" t="s">
        <v>82</v>
      </c>
      <c r="D46" s="30" t="s">
        <v>12</v>
      </c>
      <c r="E46" s="3" t="s">
        <v>121</v>
      </c>
      <c r="F46" s="21" t="s">
        <v>93</v>
      </c>
      <c r="G46" s="21" t="s">
        <v>253</v>
      </c>
      <c r="H46" s="30" t="s">
        <v>246</v>
      </c>
      <c r="I46" s="11"/>
      <c r="J46" s="15">
        <v>41782</v>
      </c>
      <c r="K46" s="56" t="s">
        <v>249</v>
      </c>
      <c r="L46" s="55">
        <v>42147</v>
      </c>
      <c r="M46" s="11"/>
      <c r="N46" s="30">
        <v>10</v>
      </c>
      <c r="O46" s="11"/>
      <c r="P46" s="11"/>
      <c r="Q46" s="11"/>
      <c r="R46" s="11"/>
      <c r="S46" s="30" t="s">
        <v>250</v>
      </c>
      <c r="T46" s="11"/>
      <c r="U46" s="30" t="s">
        <v>251</v>
      </c>
      <c r="V46" s="11"/>
      <c r="W46" s="20"/>
      <c r="X46" s="11"/>
      <c r="Y46" s="20"/>
    </row>
    <row r="47" spans="1:25" ht="15.75" thickBot="1" x14ac:dyDescent="0.3">
      <c r="A47" s="3" t="s">
        <v>138</v>
      </c>
      <c r="B47" s="30" t="s">
        <v>40</v>
      </c>
      <c r="C47" s="20" t="s">
        <v>82</v>
      </c>
      <c r="D47" s="30" t="s">
        <v>12</v>
      </c>
      <c r="E47" s="3" t="s">
        <v>121</v>
      </c>
      <c r="F47" s="21" t="s">
        <v>93</v>
      </c>
      <c r="G47" s="21" t="s">
        <v>253</v>
      </c>
      <c r="H47" s="30">
        <v>25532</v>
      </c>
      <c r="I47" s="11"/>
      <c r="J47" s="15">
        <v>41782</v>
      </c>
      <c r="K47" s="56" t="s">
        <v>144</v>
      </c>
      <c r="L47" s="55">
        <v>41782</v>
      </c>
      <c r="M47" s="11"/>
      <c r="N47" s="30">
        <v>1</v>
      </c>
      <c r="O47" s="11"/>
      <c r="P47" s="11"/>
      <c r="Q47" s="11"/>
      <c r="R47" s="11"/>
      <c r="S47" s="30" t="str">
        <f t="shared" si="1"/>
        <v>OK</v>
      </c>
      <c r="T47" s="11"/>
      <c r="U47" s="30" t="s">
        <v>188</v>
      </c>
      <c r="V47" s="11"/>
      <c r="W47" s="20"/>
      <c r="X47" s="11"/>
      <c r="Y47" s="20"/>
    </row>
    <row r="48" spans="1:25" ht="15.75" thickBot="1" x14ac:dyDescent="0.3">
      <c r="A48" s="3" t="s">
        <v>138</v>
      </c>
      <c r="B48" s="30" t="s">
        <v>40</v>
      </c>
      <c r="C48" s="20" t="s">
        <v>210</v>
      </c>
      <c r="D48" s="30" t="s">
        <v>25</v>
      </c>
      <c r="E48" s="3" t="s">
        <v>104</v>
      </c>
      <c r="F48" s="21" t="s">
        <v>25</v>
      </c>
      <c r="G48" s="21" t="s">
        <v>253</v>
      </c>
      <c r="H48" s="30" t="s">
        <v>245</v>
      </c>
      <c r="I48" s="11"/>
      <c r="J48" s="15">
        <v>42338</v>
      </c>
      <c r="K48" s="56" t="s">
        <v>249</v>
      </c>
      <c r="L48" s="55">
        <v>42338</v>
      </c>
      <c r="M48" s="11"/>
      <c r="N48" s="30">
        <v>10</v>
      </c>
      <c r="O48" s="11"/>
      <c r="P48" s="11"/>
      <c r="Q48" s="11"/>
      <c r="R48" s="11"/>
      <c r="S48" s="30" t="s">
        <v>250</v>
      </c>
      <c r="T48" s="11"/>
      <c r="U48" s="30" t="s">
        <v>251</v>
      </c>
      <c r="V48" s="11"/>
      <c r="W48" s="20"/>
      <c r="X48" s="11"/>
      <c r="Y48" s="20"/>
    </row>
    <row r="49" spans="1:25" ht="15.75" thickBot="1" x14ac:dyDescent="0.3">
      <c r="A49" s="3" t="s">
        <v>138</v>
      </c>
      <c r="B49" s="30" t="s">
        <v>40</v>
      </c>
      <c r="C49" s="20" t="s">
        <v>210</v>
      </c>
      <c r="D49" s="30" t="s">
        <v>25</v>
      </c>
      <c r="E49" s="3" t="s">
        <v>104</v>
      </c>
      <c r="F49" s="21" t="s">
        <v>25</v>
      </c>
      <c r="G49" s="21" t="s">
        <v>253</v>
      </c>
      <c r="H49" s="30">
        <v>31360</v>
      </c>
      <c r="I49" s="11"/>
      <c r="J49" s="15">
        <v>42338</v>
      </c>
      <c r="K49" s="56" t="s">
        <v>144</v>
      </c>
      <c r="L49" s="55">
        <v>42338</v>
      </c>
      <c r="M49" s="11"/>
      <c r="N49" s="30">
        <v>5</v>
      </c>
      <c r="O49" s="11"/>
      <c r="P49" s="11"/>
      <c r="Q49" s="20">
        <v>20</v>
      </c>
      <c r="R49" s="11" t="s">
        <v>37</v>
      </c>
      <c r="S49" s="30" t="str">
        <f t="shared" si="1"/>
        <v>OK</v>
      </c>
      <c r="T49" s="11"/>
      <c r="U49" s="30" t="s">
        <v>188</v>
      </c>
      <c r="V49" s="11"/>
      <c r="W49" s="20"/>
      <c r="X49" s="11"/>
      <c r="Y49" s="20"/>
    </row>
    <row r="50" spans="1:25" ht="15.75" thickBot="1" x14ac:dyDescent="0.3">
      <c r="A50" s="3" t="s">
        <v>138</v>
      </c>
      <c r="B50" s="30" t="s">
        <v>40</v>
      </c>
      <c r="C50" s="20" t="s">
        <v>82</v>
      </c>
      <c r="D50" s="30" t="s">
        <v>54</v>
      </c>
      <c r="E50" s="3" t="s">
        <v>122</v>
      </c>
      <c r="F50" s="12" t="s">
        <v>93</v>
      </c>
      <c r="G50" s="12" t="s">
        <v>253</v>
      </c>
      <c r="H50" s="30" t="s">
        <v>247</v>
      </c>
      <c r="I50" s="11"/>
      <c r="J50" s="15">
        <v>41782</v>
      </c>
      <c r="K50" s="56" t="s">
        <v>249</v>
      </c>
      <c r="L50" s="55">
        <v>41782</v>
      </c>
      <c r="M50" s="11"/>
      <c r="N50" s="30">
        <v>10</v>
      </c>
      <c r="O50" s="11"/>
      <c r="P50" s="11"/>
      <c r="Q50" s="20"/>
      <c r="R50" s="11"/>
      <c r="S50" s="30" t="s">
        <v>250</v>
      </c>
      <c r="T50" s="11"/>
      <c r="U50" s="30" t="s">
        <v>251</v>
      </c>
      <c r="V50" s="11"/>
      <c r="W50" s="20"/>
      <c r="X50" s="11"/>
      <c r="Y50" s="20"/>
    </row>
    <row r="51" spans="1:25" ht="15.75" thickBot="1" x14ac:dyDescent="0.3">
      <c r="A51" s="3" t="s">
        <v>138</v>
      </c>
      <c r="B51" s="30" t="s">
        <v>40</v>
      </c>
      <c r="C51" s="20" t="s">
        <v>82</v>
      </c>
      <c r="D51" s="30" t="s">
        <v>54</v>
      </c>
      <c r="E51" s="3" t="s">
        <v>122</v>
      </c>
      <c r="F51" s="12" t="s">
        <v>93</v>
      </c>
      <c r="G51" s="12" t="s">
        <v>253</v>
      </c>
      <c r="H51" s="30">
        <v>25533</v>
      </c>
      <c r="I51" s="11"/>
      <c r="J51" s="15">
        <v>41782</v>
      </c>
      <c r="K51" s="56" t="s">
        <v>144</v>
      </c>
      <c r="L51" s="55">
        <v>41782</v>
      </c>
      <c r="M51" s="11"/>
      <c r="N51" s="30">
        <v>1</v>
      </c>
      <c r="O51" s="11"/>
      <c r="P51" s="11"/>
      <c r="Q51" s="11"/>
      <c r="R51" s="11"/>
      <c r="S51" s="30" t="str">
        <f t="shared" si="1"/>
        <v>OK</v>
      </c>
      <c r="T51" s="11"/>
      <c r="U51" s="30" t="s">
        <v>188</v>
      </c>
      <c r="V51" s="11"/>
      <c r="W51" s="20"/>
      <c r="X51" s="11"/>
      <c r="Y51" s="20"/>
    </row>
    <row r="52" spans="1:25" ht="15.75" thickBot="1" x14ac:dyDescent="0.3">
      <c r="A52" s="64" t="s">
        <v>226</v>
      </c>
      <c r="B52" s="21" t="s">
        <v>41</v>
      </c>
      <c r="C52" s="20"/>
      <c r="D52" s="21" t="s">
        <v>13</v>
      </c>
      <c r="E52" s="21" t="s">
        <v>139</v>
      </c>
      <c r="F52" s="21" t="s">
        <v>95</v>
      </c>
      <c r="G52" s="21" t="s">
        <v>253</v>
      </c>
      <c r="H52" s="20" t="s">
        <v>172</v>
      </c>
      <c r="I52" s="11"/>
      <c r="J52" s="15">
        <v>42726</v>
      </c>
      <c r="K52" s="56" t="s">
        <v>224</v>
      </c>
      <c r="L52" s="55">
        <v>42360</v>
      </c>
      <c r="M52" s="63">
        <v>42726</v>
      </c>
      <c r="N52" s="30">
        <v>100</v>
      </c>
      <c r="O52" s="11"/>
      <c r="P52" s="11"/>
      <c r="Q52" s="20">
        <v>1200</v>
      </c>
      <c r="R52" s="20" t="s">
        <v>35</v>
      </c>
      <c r="S52" s="30" t="str">
        <f t="shared" si="1"/>
        <v>NO</v>
      </c>
      <c r="T52" s="11"/>
      <c r="U52" s="30" t="s">
        <v>187</v>
      </c>
      <c r="V52" s="11"/>
      <c r="W52" s="20"/>
      <c r="X52" s="11"/>
      <c r="Y52" s="20"/>
    </row>
    <row r="53" spans="1:25" ht="15.75" thickBot="1" x14ac:dyDescent="0.3">
      <c r="A53" s="20" t="s">
        <v>214</v>
      </c>
      <c r="B53" s="20" t="s">
        <v>40</v>
      </c>
      <c r="C53" s="20" t="s">
        <v>88</v>
      </c>
      <c r="D53" s="21" t="s">
        <v>225</v>
      </c>
      <c r="E53" s="21" t="s">
        <v>235</v>
      </c>
      <c r="F53" s="20" t="s">
        <v>26</v>
      </c>
      <c r="G53" s="20"/>
      <c r="H53" s="20" t="s">
        <v>219</v>
      </c>
      <c r="I53" s="20"/>
      <c r="J53" s="55">
        <v>39923</v>
      </c>
      <c r="K53" s="56" t="s">
        <v>213</v>
      </c>
      <c r="L53" s="55">
        <v>39923</v>
      </c>
      <c r="M53" s="65">
        <v>40288</v>
      </c>
      <c r="N53" s="20">
        <v>1</v>
      </c>
      <c r="O53" s="20"/>
      <c r="P53" s="20"/>
      <c r="Q53" s="20">
        <v>10</v>
      </c>
      <c r="R53" s="20" t="s">
        <v>31</v>
      </c>
      <c r="S53" s="30" t="str">
        <f t="shared" si="1"/>
        <v>NO</v>
      </c>
      <c r="T53" s="20" t="s">
        <v>229</v>
      </c>
      <c r="U53" s="20" t="s">
        <v>215</v>
      </c>
      <c r="V53" s="20"/>
      <c r="W53" s="20"/>
      <c r="X53" s="20"/>
      <c r="Y53" s="20"/>
    </row>
    <row r="54" spans="1:25" ht="15.75" thickBot="1" x14ac:dyDescent="0.3">
      <c r="A54" s="21" t="s">
        <v>222</v>
      </c>
      <c r="B54" s="20" t="s">
        <v>40</v>
      </c>
      <c r="C54" s="34" t="s">
        <v>217</v>
      </c>
      <c r="D54" s="21" t="s">
        <v>216</v>
      </c>
      <c r="E54" s="21" t="s">
        <v>223</v>
      </c>
      <c r="F54" s="20" t="s">
        <v>94</v>
      </c>
      <c r="G54" s="20"/>
      <c r="H54" s="11"/>
      <c r="I54" s="11"/>
      <c r="J54" s="15">
        <v>42223</v>
      </c>
      <c r="K54" s="56" t="s">
        <v>213</v>
      </c>
      <c r="L54" s="15">
        <v>42223</v>
      </c>
      <c r="M54" s="63">
        <v>42589</v>
      </c>
      <c r="N54" s="20">
        <v>1</v>
      </c>
      <c r="O54" s="11"/>
      <c r="P54" s="11"/>
      <c r="Q54" s="20">
        <v>20</v>
      </c>
      <c r="R54" s="20" t="s">
        <v>31</v>
      </c>
      <c r="S54" s="30" t="str">
        <f t="shared" si="1"/>
        <v>NO</v>
      </c>
      <c r="T54" s="11" t="s">
        <v>230</v>
      </c>
      <c r="U54" s="35">
        <v>2100</v>
      </c>
      <c r="V54" s="11"/>
      <c r="W54" s="20"/>
      <c r="X54" s="11"/>
      <c r="Y54" s="20"/>
    </row>
  </sheetData>
  <autoFilter ref="B1:S35"/>
  <pageMargins left="0.25" right="0.25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F1" workbookViewId="0">
      <selection activeCell="H16" sqref="H16"/>
    </sheetView>
  </sheetViews>
  <sheetFormatPr baseColWidth="10" defaultRowHeight="15" x14ac:dyDescent="0.25"/>
  <cols>
    <col min="1" max="1" width="25.42578125" style="22" bestFit="1" customWidth="1"/>
    <col min="2" max="2" width="40.85546875" style="22" bestFit="1" customWidth="1"/>
    <col min="3" max="3" width="10.5703125" style="25" bestFit="1" customWidth="1"/>
    <col min="4" max="4" width="48.42578125" style="22" bestFit="1" customWidth="1"/>
    <col min="5" max="5" width="17.42578125" style="25" bestFit="1" customWidth="1"/>
    <col min="6" max="6" width="14.42578125" style="25" bestFit="1" customWidth="1"/>
    <col min="7" max="7" width="48.28515625" style="22" bestFit="1" customWidth="1"/>
    <col min="8" max="8" width="42.5703125" style="22" bestFit="1" customWidth="1"/>
    <col min="9" max="9" width="16.140625" style="62" bestFit="1" customWidth="1"/>
    <col min="10" max="10" width="11.42578125" style="62"/>
    <col min="11" max="16384" width="11.42578125" style="22"/>
  </cols>
  <sheetData>
    <row r="1" spans="1:12" ht="15.75" thickBot="1" x14ac:dyDescent="0.3">
      <c r="A1" s="47" t="s">
        <v>146</v>
      </c>
      <c r="B1" s="48" t="s">
        <v>147</v>
      </c>
      <c r="C1" s="49" t="s">
        <v>2</v>
      </c>
      <c r="D1" s="48" t="s">
        <v>148</v>
      </c>
      <c r="E1" s="49" t="s">
        <v>149</v>
      </c>
      <c r="F1" s="49" t="s">
        <v>221</v>
      </c>
      <c r="G1" s="48" t="s">
        <v>150</v>
      </c>
      <c r="H1" s="48" t="s">
        <v>220</v>
      </c>
      <c r="I1" s="58" t="s">
        <v>151</v>
      </c>
      <c r="J1" s="58" t="s">
        <v>152</v>
      </c>
      <c r="K1" s="48" t="s">
        <v>74</v>
      </c>
    </row>
    <row r="2" spans="1:12" x14ac:dyDescent="0.25">
      <c r="A2" s="42">
        <v>3559402801</v>
      </c>
      <c r="B2" s="19" t="s">
        <v>153</v>
      </c>
      <c r="C2" s="24">
        <v>235190</v>
      </c>
      <c r="D2" s="36" t="s">
        <v>158</v>
      </c>
      <c r="E2" s="37" t="s">
        <v>154</v>
      </c>
      <c r="F2" s="37">
        <v>3462421337</v>
      </c>
      <c r="G2" s="36" t="s">
        <v>155</v>
      </c>
      <c r="H2" s="40" t="s">
        <v>173</v>
      </c>
      <c r="I2" s="60" t="s">
        <v>156</v>
      </c>
      <c r="J2" s="59" t="s">
        <v>157</v>
      </c>
      <c r="K2" s="53">
        <v>231.6</v>
      </c>
    </row>
    <row r="3" spans="1:12" x14ac:dyDescent="0.25">
      <c r="A3" s="43">
        <v>3559402801</v>
      </c>
      <c r="B3" s="18" t="s">
        <v>153</v>
      </c>
      <c r="C3" s="26">
        <v>671500</v>
      </c>
      <c r="D3" s="18" t="s">
        <v>159</v>
      </c>
      <c r="E3" s="26" t="s">
        <v>160</v>
      </c>
      <c r="F3" s="26">
        <v>3487446590</v>
      </c>
      <c r="G3" s="23" t="s">
        <v>161</v>
      </c>
      <c r="H3" s="17" t="s">
        <v>175</v>
      </c>
      <c r="I3" s="60" t="s">
        <v>162</v>
      </c>
      <c r="J3" s="60" t="s">
        <v>157</v>
      </c>
      <c r="K3" s="52">
        <v>654.11</v>
      </c>
      <c r="L3" s="22" t="s">
        <v>241</v>
      </c>
    </row>
    <row r="4" spans="1:12" x14ac:dyDescent="0.25">
      <c r="A4" s="44">
        <v>3559402801</v>
      </c>
      <c r="B4" s="16" t="s">
        <v>153</v>
      </c>
      <c r="C4" s="27">
        <v>680106</v>
      </c>
      <c r="D4" s="16" t="s">
        <v>159</v>
      </c>
      <c r="E4" s="27" t="s">
        <v>160</v>
      </c>
      <c r="F4" s="27">
        <v>3487425171</v>
      </c>
      <c r="G4" s="23" t="s">
        <v>161</v>
      </c>
      <c r="H4" s="17" t="s">
        <v>174</v>
      </c>
      <c r="I4" s="60" t="s">
        <v>162</v>
      </c>
      <c r="J4" s="60" t="s">
        <v>157</v>
      </c>
      <c r="K4" s="52">
        <v>654.11</v>
      </c>
      <c r="L4" s="22" t="s">
        <v>240</v>
      </c>
    </row>
    <row r="5" spans="1:12" x14ac:dyDescent="0.25">
      <c r="A5" s="45">
        <v>98368</v>
      </c>
      <c r="B5" s="22" t="s">
        <v>163</v>
      </c>
      <c r="C5" s="25">
        <v>245376</v>
      </c>
      <c r="D5" s="22" t="s">
        <v>164</v>
      </c>
      <c r="E5" s="25" t="s">
        <v>160</v>
      </c>
      <c r="F5" s="26">
        <v>3732420709</v>
      </c>
      <c r="G5" s="38" t="s">
        <v>165</v>
      </c>
      <c r="H5" s="38"/>
      <c r="I5" s="61" t="s">
        <v>156</v>
      </c>
      <c r="J5" s="60" t="s">
        <v>157</v>
      </c>
      <c r="K5" s="52">
        <v>296.39999999999998</v>
      </c>
    </row>
    <row r="6" spans="1:12" x14ac:dyDescent="0.25">
      <c r="A6" s="43">
        <v>98969</v>
      </c>
      <c r="B6" s="18" t="s">
        <v>166</v>
      </c>
      <c r="C6" s="26">
        <v>213153</v>
      </c>
      <c r="D6" s="18" t="s">
        <v>167</v>
      </c>
      <c r="E6" s="26" t="s">
        <v>154</v>
      </c>
      <c r="F6" s="26">
        <v>3814219668</v>
      </c>
      <c r="G6" s="38" t="s">
        <v>168</v>
      </c>
      <c r="H6" s="38"/>
      <c r="I6" s="61" t="s">
        <v>156</v>
      </c>
      <c r="J6" s="60" t="s">
        <v>157</v>
      </c>
      <c r="K6" s="50">
        <v>391</v>
      </c>
    </row>
    <row r="7" spans="1:12" x14ac:dyDescent="0.25">
      <c r="A7" s="43">
        <v>98969</v>
      </c>
      <c r="B7" s="18" t="s">
        <v>166</v>
      </c>
      <c r="C7" s="26">
        <v>213749</v>
      </c>
      <c r="D7" s="18" t="s">
        <v>167</v>
      </c>
      <c r="E7" s="26" t="s">
        <v>154</v>
      </c>
      <c r="F7" s="26">
        <v>3424564027</v>
      </c>
      <c r="G7" s="38" t="s">
        <v>169</v>
      </c>
      <c r="H7" s="41" t="s">
        <v>177</v>
      </c>
      <c r="I7" s="61" t="s">
        <v>156</v>
      </c>
      <c r="J7" s="60" t="s">
        <v>157</v>
      </c>
      <c r="K7" s="50">
        <v>391</v>
      </c>
    </row>
    <row r="8" spans="1:12" x14ac:dyDescent="0.25">
      <c r="A8" s="46">
        <v>98969</v>
      </c>
      <c r="B8" s="38" t="s">
        <v>166</v>
      </c>
      <c r="C8" s="39">
        <v>213750</v>
      </c>
      <c r="D8" s="18" t="s">
        <v>170</v>
      </c>
      <c r="E8" s="39" t="s">
        <v>154</v>
      </c>
      <c r="F8" s="39">
        <v>3414814448</v>
      </c>
      <c r="G8" s="38" t="s">
        <v>171</v>
      </c>
      <c r="H8" s="41" t="s">
        <v>176</v>
      </c>
      <c r="I8" s="61" t="s">
        <v>156</v>
      </c>
      <c r="J8" s="61" t="s">
        <v>157</v>
      </c>
      <c r="K8" s="51">
        <v>338</v>
      </c>
    </row>
    <row r="9" spans="1:12" x14ac:dyDescent="0.25">
      <c r="A9" s="46" t="s">
        <v>231</v>
      </c>
      <c r="B9" s="38" t="s">
        <v>153</v>
      </c>
      <c r="C9" s="39">
        <v>5017033</v>
      </c>
      <c r="D9" s="38" t="s">
        <v>158</v>
      </c>
      <c r="E9" s="39" t="s">
        <v>154</v>
      </c>
      <c r="F9" s="73"/>
      <c r="G9" s="73"/>
      <c r="H9" s="41" t="s">
        <v>232</v>
      </c>
      <c r="I9" s="61" t="s">
        <v>156</v>
      </c>
      <c r="J9" s="61" t="s">
        <v>157</v>
      </c>
      <c r="K9" s="38"/>
    </row>
    <row r="10" spans="1:12" x14ac:dyDescent="0.25">
      <c r="A10" s="46" t="s">
        <v>233</v>
      </c>
      <c r="B10" s="16" t="s">
        <v>153</v>
      </c>
      <c r="C10" s="27">
        <v>243732</v>
      </c>
      <c r="D10" s="16" t="s">
        <v>158</v>
      </c>
      <c r="E10" s="27" t="s">
        <v>154</v>
      </c>
      <c r="F10" s="27">
        <v>3385427144</v>
      </c>
      <c r="G10" s="16" t="s">
        <v>236</v>
      </c>
      <c r="H10" s="72" t="s">
        <v>234</v>
      </c>
      <c r="I10" s="61" t="s">
        <v>156</v>
      </c>
      <c r="J10" s="61" t="s">
        <v>157</v>
      </c>
      <c r="K10" s="38"/>
    </row>
    <row r="19" spans="5:5" x14ac:dyDescent="0.25">
      <c r="E19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workbookViewId="0"/>
  </sheetViews>
  <sheetFormatPr baseColWidth="10" defaultRowHeight="15" x14ac:dyDescent="0.25"/>
  <cols>
    <col min="2" max="2" width="17.42578125" bestFit="1" customWidth="1"/>
    <col min="8" max="8" width="15.28515625" bestFit="1" customWidth="1"/>
    <col min="10" max="10" width="11.42578125" style="25"/>
    <col min="12" max="12" width="11.85546875" bestFit="1" customWidth="1"/>
    <col min="14" max="14" width="21.7109375" bestFit="1" customWidth="1"/>
  </cols>
  <sheetData>
    <row r="1" spans="2:14" x14ac:dyDescent="0.25">
      <c r="B1" s="86" t="s">
        <v>285</v>
      </c>
      <c r="C1" s="86"/>
      <c r="D1" s="86"/>
      <c r="E1" s="86"/>
      <c r="F1" s="86"/>
      <c r="H1" s="86" t="s">
        <v>81</v>
      </c>
      <c r="I1" s="86"/>
      <c r="J1" s="86"/>
      <c r="K1" s="86"/>
      <c r="L1" s="86"/>
    </row>
    <row r="3" spans="2:14" x14ac:dyDescent="0.25">
      <c r="B3" s="74" t="s">
        <v>284</v>
      </c>
      <c r="C3" s="74" t="s">
        <v>255</v>
      </c>
      <c r="D3" s="75" t="s">
        <v>256</v>
      </c>
      <c r="E3" s="75" t="s">
        <v>257</v>
      </c>
      <c r="F3" s="74" t="s">
        <v>258</v>
      </c>
      <c r="H3" s="74" t="s">
        <v>284</v>
      </c>
      <c r="I3" s="74" t="s">
        <v>255</v>
      </c>
      <c r="J3" s="75" t="s">
        <v>256</v>
      </c>
      <c r="K3" s="75" t="s">
        <v>257</v>
      </c>
      <c r="L3" s="74" t="s">
        <v>258</v>
      </c>
    </row>
    <row r="4" spans="2:14" x14ac:dyDescent="0.25">
      <c r="B4" s="76" t="s">
        <v>259</v>
      </c>
      <c r="C4" s="77" t="s">
        <v>260</v>
      </c>
      <c r="D4" s="77" t="s">
        <v>253</v>
      </c>
      <c r="E4" s="77" t="s">
        <v>261</v>
      </c>
      <c r="F4" s="78" t="s">
        <v>262</v>
      </c>
      <c r="H4" s="76" t="s">
        <v>259</v>
      </c>
      <c r="I4" s="77" t="s">
        <v>260</v>
      </c>
      <c r="J4" s="85" t="s">
        <v>253</v>
      </c>
      <c r="K4" s="85" t="s">
        <v>287</v>
      </c>
      <c r="L4" s="85" t="s">
        <v>296</v>
      </c>
    </row>
    <row r="5" spans="2:14" x14ac:dyDescent="0.25">
      <c r="B5" s="76" t="s">
        <v>263</v>
      </c>
      <c r="C5" s="77" t="s">
        <v>260</v>
      </c>
      <c r="D5" s="77" t="s">
        <v>253</v>
      </c>
      <c r="E5" s="77" t="s">
        <v>264</v>
      </c>
      <c r="F5" s="78" t="s">
        <v>265</v>
      </c>
      <c r="H5" s="76" t="s">
        <v>263</v>
      </c>
      <c r="I5" s="77" t="s">
        <v>260</v>
      </c>
      <c r="J5" s="85" t="s">
        <v>267</v>
      </c>
      <c r="K5" s="85" t="s">
        <v>289</v>
      </c>
      <c r="L5" s="85" t="s">
        <v>297</v>
      </c>
    </row>
    <row r="6" spans="2:14" x14ac:dyDescent="0.25">
      <c r="B6" s="76" t="s">
        <v>266</v>
      </c>
      <c r="C6" s="77" t="s">
        <v>260</v>
      </c>
      <c r="D6" s="77" t="s">
        <v>267</v>
      </c>
      <c r="E6" s="77" t="s">
        <v>268</v>
      </c>
      <c r="F6" s="78" t="s">
        <v>269</v>
      </c>
      <c r="H6" s="76" t="s">
        <v>266</v>
      </c>
      <c r="I6" s="77" t="s">
        <v>260</v>
      </c>
      <c r="J6" s="85" t="s">
        <v>267</v>
      </c>
      <c r="K6" s="85" t="s">
        <v>288</v>
      </c>
      <c r="L6" s="85" t="s">
        <v>298</v>
      </c>
    </row>
    <row r="7" spans="2:14" x14ac:dyDescent="0.25">
      <c r="B7" s="76" t="s">
        <v>270</v>
      </c>
      <c r="C7" s="77" t="s">
        <v>260</v>
      </c>
      <c r="D7" s="77" t="s">
        <v>253</v>
      </c>
      <c r="E7" s="77" t="s">
        <v>264</v>
      </c>
      <c r="F7" s="78" t="s">
        <v>265</v>
      </c>
      <c r="H7" s="76" t="s">
        <v>270</v>
      </c>
      <c r="I7" s="77" t="s">
        <v>260</v>
      </c>
      <c r="J7" s="85" t="s">
        <v>267</v>
      </c>
      <c r="K7" s="85" t="s">
        <v>289</v>
      </c>
      <c r="L7" s="85" t="s">
        <v>299</v>
      </c>
    </row>
    <row r="8" spans="2:14" x14ac:dyDescent="0.25">
      <c r="B8" s="76" t="s">
        <v>271</v>
      </c>
      <c r="C8" s="77" t="s">
        <v>260</v>
      </c>
      <c r="D8" s="77" t="s">
        <v>267</v>
      </c>
      <c r="E8" s="77" t="s">
        <v>268</v>
      </c>
      <c r="F8" s="78" t="s">
        <v>269</v>
      </c>
      <c r="H8" s="76" t="s">
        <v>271</v>
      </c>
      <c r="I8" s="77" t="s">
        <v>260</v>
      </c>
      <c r="J8" s="85" t="s">
        <v>267</v>
      </c>
      <c r="K8" s="85" t="s">
        <v>288</v>
      </c>
      <c r="L8" s="85" t="s">
        <v>300</v>
      </c>
    </row>
    <row r="9" spans="2:14" x14ac:dyDescent="0.25">
      <c r="B9" s="76" t="s">
        <v>272</v>
      </c>
      <c r="C9" s="77" t="s">
        <v>260</v>
      </c>
      <c r="D9" s="77" t="s">
        <v>253</v>
      </c>
      <c r="E9" s="77" t="s">
        <v>264</v>
      </c>
      <c r="F9" s="78" t="s">
        <v>265</v>
      </c>
      <c r="H9" s="76" t="s">
        <v>272</v>
      </c>
      <c r="I9" s="77" t="s">
        <v>260</v>
      </c>
      <c r="J9" s="85" t="s">
        <v>267</v>
      </c>
      <c r="K9" s="85" t="s">
        <v>288</v>
      </c>
      <c r="L9" s="85" t="s">
        <v>301</v>
      </c>
    </row>
    <row r="10" spans="2:14" x14ac:dyDescent="0.25">
      <c r="B10" s="76" t="s">
        <v>273</v>
      </c>
      <c r="C10" s="77" t="s">
        <v>260</v>
      </c>
      <c r="D10" s="77" t="s">
        <v>253</v>
      </c>
      <c r="E10" s="77" t="s">
        <v>264</v>
      </c>
      <c r="F10" s="78" t="s">
        <v>265</v>
      </c>
      <c r="H10" s="76" t="s">
        <v>273</v>
      </c>
      <c r="I10" s="77" t="s">
        <v>260</v>
      </c>
      <c r="J10" s="85" t="s">
        <v>267</v>
      </c>
      <c r="K10" s="85" t="s">
        <v>288</v>
      </c>
      <c r="L10" s="85" t="s">
        <v>302</v>
      </c>
    </row>
    <row r="11" spans="2:14" x14ac:dyDescent="0.25">
      <c r="B11" s="76" t="s">
        <v>274</v>
      </c>
      <c r="C11" s="77" t="s">
        <v>260</v>
      </c>
      <c r="D11" s="77" t="s">
        <v>253</v>
      </c>
      <c r="E11" s="77" t="s">
        <v>264</v>
      </c>
      <c r="F11" s="78" t="s">
        <v>265</v>
      </c>
      <c r="H11" s="76" t="s">
        <v>274</v>
      </c>
      <c r="I11" s="77" t="s">
        <v>260</v>
      </c>
      <c r="J11" s="85" t="s">
        <v>253</v>
      </c>
      <c r="K11" s="85" t="s">
        <v>289</v>
      </c>
      <c r="L11" s="85" t="s">
        <v>303</v>
      </c>
    </row>
    <row r="12" spans="2:14" x14ac:dyDescent="0.25">
      <c r="B12" s="76" t="s">
        <v>275</v>
      </c>
      <c r="C12" s="77" t="s">
        <v>260</v>
      </c>
      <c r="D12" s="77" t="s">
        <v>253</v>
      </c>
      <c r="E12" s="77" t="s">
        <v>264</v>
      </c>
      <c r="F12" s="78" t="s">
        <v>265</v>
      </c>
      <c r="H12" s="76" t="s">
        <v>275</v>
      </c>
      <c r="I12" s="77" t="s">
        <v>260</v>
      </c>
      <c r="J12" s="85" t="s">
        <v>286</v>
      </c>
      <c r="K12" s="87" t="s">
        <v>290</v>
      </c>
      <c r="L12" s="87"/>
    </row>
    <row r="13" spans="2:14" x14ac:dyDescent="0.25">
      <c r="B13" s="76" t="s">
        <v>276</v>
      </c>
      <c r="C13" s="77" t="s">
        <v>260</v>
      </c>
      <c r="D13" s="77" t="s">
        <v>253</v>
      </c>
      <c r="E13" s="77" t="s">
        <v>264</v>
      </c>
      <c r="F13" s="78" t="s">
        <v>265</v>
      </c>
      <c r="H13" s="76" t="s">
        <v>276</v>
      </c>
      <c r="I13" s="77" t="s">
        <v>260</v>
      </c>
      <c r="J13" s="85" t="s">
        <v>267</v>
      </c>
      <c r="K13" s="85" t="s">
        <v>289</v>
      </c>
      <c r="L13" s="85" t="s">
        <v>304</v>
      </c>
    </row>
    <row r="14" spans="2:14" x14ac:dyDescent="0.25">
      <c r="B14" s="22"/>
      <c r="C14" s="22"/>
      <c r="D14" s="22"/>
      <c r="E14" s="22"/>
      <c r="F14" s="79"/>
    </row>
    <row r="15" spans="2:14" x14ac:dyDescent="0.25">
      <c r="B15" s="22"/>
      <c r="C15" s="22"/>
      <c r="D15" s="22"/>
      <c r="E15" s="80" t="s">
        <v>277</v>
      </c>
      <c r="F15" s="81" t="s">
        <v>278</v>
      </c>
      <c r="K15" s="80" t="s">
        <v>277</v>
      </c>
      <c r="L15" s="91" t="s">
        <v>305</v>
      </c>
      <c r="N15" s="80" t="s">
        <v>306</v>
      </c>
    </row>
    <row r="16" spans="2:14" x14ac:dyDescent="0.25">
      <c r="B16" s="82" t="s">
        <v>279</v>
      </c>
      <c r="C16" s="22"/>
      <c r="D16" s="22"/>
      <c r="E16" s="22"/>
      <c r="F16" s="22"/>
    </row>
    <row r="17" spans="2:6" x14ac:dyDescent="0.25">
      <c r="B17" s="83" t="s">
        <v>280</v>
      </c>
      <c r="C17" s="90" t="s">
        <v>281</v>
      </c>
      <c r="D17" s="76"/>
      <c r="E17" s="77" t="s">
        <v>282</v>
      </c>
      <c r="F17" s="84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ENLACES</vt:lpstr>
      <vt:lpstr>ADSL</vt:lpstr>
      <vt:lpstr>Comparativa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Peralta, Julio Cesar</dc:creator>
  <cp:lastModifiedBy>Peralta, Julio Cesar</cp:lastModifiedBy>
  <cp:lastPrinted>2016-08-19T17:34:39Z</cp:lastPrinted>
  <dcterms:created xsi:type="dcterms:W3CDTF">2016-05-23T17:56:08Z</dcterms:created>
  <dcterms:modified xsi:type="dcterms:W3CDTF">2016-08-19T17:34:57Z</dcterms:modified>
</cp:coreProperties>
</file>