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WL\Documents\DoLakesFeelTheBurn\ExportedData\"/>
    </mc:Choice>
  </mc:AlternateContent>
  <bookViews>
    <workbookView xWindow="0" yWindow="0" windowWidth="26055" windowHeight="10170"/>
  </bookViews>
  <sheets>
    <sheet name="states_burned_lakes" sheetId="1" r:id="rId1"/>
  </sheets>
  <calcPr calcId="162913"/>
</workbook>
</file>

<file path=xl/calcChain.xml><?xml version="1.0" encoding="utf-8"?>
<calcChain xmlns="http://schemas.openxmlformats.org/spreadsheetml/2006/main">
  <c r="L22" i="1" l="1"/>
  <c r="L20" i="1"/>
  <c r="L9" i="1"/>
  <c r="L4" i="1"/>
  <c r="L18" i="1"/>
  <c r="L8" i="1"/>
  <c r="L12" i="1"/>
  <c r="L2" i="1"/>
  <c r="L11" i="1"/>
  <c r="L7" i="1"/>
  <c r="L25" i="1"/>
  <c r="L10" i="1"/>
  <c r="L24" i="1"/>
  <c r="L32" i="1"/>
  <c r="L34" i="1"/>
  <c r="L19" i="1"/>
  <c r="L14" i="1"/>
  <c r="L3" i="1"/>
  <c r="L26" i="1"/>
  <c r="L5" i="1"/>
  <c r="L16" i="1"/>
  <c r="L30" i="1"/>
  <c r="L23" i="1"/>
  <c r="L29" i="1"/>
  <c r="L21" i="1"/>
  <c r="L33" i="1"/>
  <c r="L36" i="1"/>
  <c r="L27" i="1"/>
  <c r="L37" i="1"/>
  <c r="L13" i="1"/>
  <c r="L15" i="1"/>
  <c r="L31" i="1"/>
  <c r="L35" i="1"/>
  <c r="L17" i="1"/>
  <c r="L38" i="1"/>
  <c r="L28" i="1"/>
  <c r="L40" i="1"/>
  <c r="L39" i="1"/>
  <c r="L41" i="1"/>
  <c r="L43" i="1"/>
  <c r="L42" i="1"/>
  <c r="L44" i="1"/>
  <c r="L47" i="1"/>
  <c r="L46" i="1"/>
  <c r="L45" i="1"/>
  <c r="L49" i="1"/>
  <c r="L48" i="1"/>
  <c r="L6" i="1"/>
  <c r="M22" i="1"/>
  <c r="M20" i="1"/>
  <c r="M9" i="1"/>
  <c r="M4" i="1"/>
  <c r="M18" i="1"/>
  <c r="M8" i="1"/>
  <c r="M12" i="1"/>
  <c r="M2" i="1"/>
  <c r="M11" i="1"/>
  <c r="M7" i="1"/>
  <c r="M25" i="1"/>
  <c r="M10" i="1"/>
  <c r="M24" i="1"/>
  <c r="M32" i="1"/>
  <c r="M34" i="1"/>
  <c r="M19" i="1"/>
  <c r="M14" i="1"/>
  <c r="M3" i="1"/>
  <c r="M26" i="1"/>
  <c r="M5" i="1"/>
  <c r="M16" i="1"/>
  <c r="M30" i="1"/>
  <c r="M23" i="1"/>
  <c r="M29" i="1"/>
  <c r="M21" i="1"/>
  <c r="M33" i="1"/>
  <c r="M36" i="1"/>
  <c r="M27" i="1"/>
  <c r="M37" i="1"/>
  <c r="M13" i="1"/>
  <c r="M15" i="1"/>
  <c r="M31" i="1"/>
  <c r="M35" i="1"/>
  <c r="M17" i="1"/>
  <c r="M38" i="1"/>
  <c r="M28" i="1"/>
  <c r="M40" i="1"/>
  <c r="M39" i="1"/>
  <c r="M41" i="1"/>
  <c r="M43" i="1"/>
  <c r="M42" i="1"/>
  <c r="M44" i="1"/>
  <c r="M47" i="1"/>
  <c r="M46" i="1"/>
  <c r="M45" i="1"/>
  <c r="M49" i="1"/>
  <c r="M48" i="1"/>
  <c r="M6" i="1"/>
</calcChain>
</file>

<file path=xl/sharedStrings.xml><?xml version="1.0" encoding="utf-8"?>
<sst xmlns="http://schemas.openxmlformats.org/spreadsheetml/2006/main" count="61" uniqueCount="61">
  <si>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</si>
  <si>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</si>
  <si>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</si>
  <si>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</si>
  <si>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</si>
  <si>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</si>
  <si>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</si>
  <si>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</si>
  <si>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</si>
  <si>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</si>
  <si>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</si>
  <si>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</si>
  <si>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</si>
  <si>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</si>
  <si>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</si>
  <si>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</si>
  <si>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</si>
  <si>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</si>
  <si>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</si>
  <si>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</si>
  <si>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</si>
  <si>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</si>
  <si>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</si>
  <si>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</si>
  <si>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</si>
  <si>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</si>
  <si>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</si>
  <si>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</si>
  <si>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</si>
  <si>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</si>
  <si>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</si>
  <si>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</si>
  <si>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</si>
  <si>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</si>
  <si>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</si>
  <si>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</si>
  <si>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</si>
  <si>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</si>
  <si>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</si>
  <si>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</si>
  <si>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</si>
  <si>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</si>
  <si>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</si>
  <si>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</si>
  <si>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</si>
  <si>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</si>
  <si>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</si>
  <si>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</si>
  <si>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</si>
  <si>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Burned lakes</t>
  </si>
  <si>
    <t>Burned lakes, wildfire</t>
  </si>
  <si>
    <t>Burned lakes, prescribed</t>
  </si>
  <si>
    <t>Prescribed rank</t>
  </si>
  <si>
    <t>Wildfire rank</t>
  </si>
  <si>
    <t>Overall rank</t>
  </si>
  <si>
    <t>Lakes ≥ 4 ha</t>
  </si>
  <si>
    <t>% lakes, wildfire</t>
  </si>
  <si>
    <t>% lakes</t>
  </si>
  <si>
    <t>% lakes, prescribed</t>
  </si>
  <si>
    <t>% burned lakes prescribed</t>
  </si>
  <si>
    <t>% burned lakes wildfire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</si>
</sst>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19" fillId="0" borderId="0" xfId="0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="75" zoomScaleNormal="75" workbookViewId="0">
      <selection activeCell="P12" sqref="P12"/>
    </sheetView>
  </sheetViews>
  <sheetFormatPr defaultRowHeight="15" x14ac:dyDescent="0.25"/>
  <cols>
    <col min="1" max="1" width="14.140625" style="3" bestFit="1" customWidth="1"/>
    <col min="2" max="2" width="6.42578125" style="3" bestFit="1" customWidth="1"/>
    <col min="3" max="3" width="7.5703125" style="3" bestFit="1" customWidth="1"/>
    <col min="4" max="5" width="13.5703125" style="3" bestFit="1" customWidth="1"/>
    <col min="6" max="6" width="7.7109375" style="4" bestFit="1" customWidth="1"/>
    <col min="7" max="7" width="8.28515625" style="4" bestFit="1" customWidth="1"/>
    <col min="8" max="8" width="10.5703125" style="4" bestFit="1" customWidth="1"/>
    <col min="9" max="9" width="7.7109375" style="3" customWidth="1"/>
    <col min="10" max="10" width="8.140625" style="3" customWidth="1"/>
    <col min="11" max="11" width="10.5703125" style="3" customWidth="1"/>
    <col min="12" max="12" width="9.140625" style="4"/>
    <col min="13" max="13" width="14.85546875" style="4" bestFit="1" customWidth="1"/>
    <col min="15" max="16384" width="9.140625" style="3"/>
  </cols>
  <sheetData>
    <row r="1" spans="1:14" s="1" customFormat="1" ht="36" customHeight="1" x14ac:dyDescent="0.2">
      <c r="A1" s="1" t="s">
        <v>48</v>
      </c>
      <c r="B1" s="1" t="s">
        <v>55</v>
      </c>
      <c r="C1" s="1" t="s">
        <v>49</v>
      </c>
      <c r="D1" s="1" t="s">
        <v>50</v>
      </c>
      <c r="E1" s="1" t="s">
        <v>51</v>
      </c>
      <c r="F1" s="2" t="s">
        <v>57</v>
      </c>
      <c r="G1" s="2" t="s">
        <v>56</v>
      </c>
      <c r="H1" s="2" t="s">
        <v>58</v>
      </c>
      <c r="I1" s="1" t="s">
        <v>54</v>
      </c>
      <c r="J1" s="1" t="s">
        <v>53</v>
      </c>
      <c r="K1" s="1" t="s">
        <v>52</v>
      </c>
      <c r="L1" s="2" t="s">
        <v>60</v>
      </c>
      <c r="M1" s="2" t="s">
        <v>59</v>
      </c>
    </row>
    <row r="2" spans="1:14" ht="12.75" x14ac:dyDescent="0.2">
      <c r="A2" s="3" t="s">
        <v>9</v>
      </c>
      <c r="B2" s="3">
        <v>964</v>
      </c>
      <c r="C2" s="3">
        <v>311</v>
      </c>
      <c r="D2" s="3">
        <v>296</v>
      </c>
      <c r="E2" s="3">
        <v>7</v>
      </c>
      <c r="F2" s="4">
        <v>0.322614107883817</v>
      </c>
      <c r="G2" s="4">
        <v>0.30705394190871399</v>
      </c>
      <c r="H2" s="4">
        <v>7.2614107883817404E-3</v>
      </c>
      <c r="I2" s="3">
        <v>1</v>
      </c>
      <c r="J2" s="3">
        <v>1</v>
      </c>
      <c r="K2" s="3">
        <v>20</v>
      </c>
      <c r="L2" s="4">
        <f>D2/C2</f>
        <v>0.95176848874598075</v>
      </c>
      <c r="M2" s="4">
        <f>E2/C2</f>
        <v>2.2508038585209004E-2</v>
      </c>
      <c r="N2" s="3"/>
    </row>
    <row r="3" spans="1:14" ht="12.75" x14ac:dyDescent="0.2">
      <c r="A3" s="3" t="s">
        <v>1</v>
      </c>
      <c r="B3" s="3">
        <v>372</v>
      </c>
      <c r="C3" s="3">
        <v>100</v>
      </c>
      <c r="D3" s="3">
        <v>85</v>
      </c>
      <c r="E3" s="3">
        <v>17</v>
      </c>
      <c r="F3" s="4">
        <v>0.26881720430107497</v>
      </c>
      <c r="G3" s="4">
        <v>0.228494623655914</v>
      </c>
      <c r="H3" s="4">
        <v>4.5698924731182797E-2</v>
      </c>
      <c r="I3" s="3">
        <v>2</v>
      </c>
      <c r="J3" s="3">
        <v>2</v>
      </c>
      <c r="K3" s="3">
        <v>5</v>
      </c>
      <c r="L3" s="4">
        <f>D3/C3</f>
        <v>0.85</v>
      </c>
      <c r="M3" s="4">
        <f>E3/C3</f>
        <v>0.17</v>
      </c>
      <c r="N3" s="3"/>
    </row>
    <row r="4" spans="1:14" ht="12.75" x14ac:dyDescent="0.2">
      <c r="A4" s="3" t="s">
        <v>13</v>
      </c>
      <c r="B4" s="3">
        <v>1804</v>
      </c>
      <c r="C4" s="3">
        <v>484</v>
      </c>
      <c r="D4" s="3">
        <v>74</v>
      </c>
      <c r="E4" s="3">
        <v>272</v>
      </c>
      <c r="F4" s="4">
        <v>0.26829268292682901</v>
      </c>
      <c r="G4" s="4">
        <v>4.1019955654101999E-2</v>
      </c>
      <c r="H4" s="4">
        <v>0.150776053215078</v>
      </c>
      <c r="I4" s="3">
        <v>3</v>
      </c>
      <c r="J4" s="3">
        <v>21</v>
      </c>
      <c r="K4" s="3">
        <v>1</v>
      </c>
      <c r="L4" s="4">
        <f>D4/C4</f>
        <v>0.15289256198347106</v>
      </c>
      <c r="M4" s="4">
        <f>E4/C4</f>
        <v>0.56198347107438018</v>
      </c>
      <c r="N4" s="3"/>
    </row>
    <row r="5" spans="1:14" ht="12.75" x14ac:dyDescent="0.2">
      <c r="A5" s="3" t="s">
        <v>25</v>
      </c>
      <c r="B5" s="3">
        <v>381</v>
      </c>
      <c r="C5" s="3">
        <v>93</v>
      </c>
      <c r="D5" s="3">
        <v>82</v>
      </c>
      <c r="E5" s="3">
        <v>17</v>
      </c>
      <c r="F5" s="4">
        <v>0.244094488188976</v>
      </c>
      <c r="G5" s="4">
        <v>0.215223097112861</v>
      </c>
      <c r="H5" s="4">
        <v>4.4619422572178498E-2</v>
      </c>
      <c r="I5" s="3">
        <v>4</v>
      </c>
      <c r="J5" s="3">
        <v>3</v>
      </c>
      <c r="K5" s="3">
        <v>6</v>
      </c>
      <c r="L5" s="4">
        <f>D5/C5</f>
        <v>0.88172043010752688</v>
      </c>
      <c r="M5" s="4">
        <f>E5/C5</f>
        <v>0.18279569892473119</v>
      </c>
      <c r="N5" s="3"/>
    </row>
    <row r="6" spans="1:14" ht="12.75" x14ac:dyDescent="0.2">
      <c r="A6" s="3" t="s">
        <v>7</v>
      </c>
      <c r="B6" s="3">
        <v>10076</v>
      </c>
      <c r="C6" s="3">
        <v>1917</v>
      </c>
      <c r="D6" s="3">
        <v>1013</v>
      </c>
      <c r="E6" s="3">
        <v>949</v>
      </c>
      <c r="F6" s="4">
        <v>0.19025406907503001</v>
      </c>
      <c r="G6" s="4">
        <v>0.10053592695514101</v>
      </c>
      <c r="H6" s="4">
        <v>9.4184200079396596E-2</v>
      </c>
      <c r="I6" s="3">
        <v>5</v>
      </c>
      <c r="J6" s="3">
        <v>10</v>
      </c>
      <c r="K6" s="3">
        <v>2</v>
      </c>
      <c r="L6" s="4">
        <f>D6/C6</f>
        <v>0.52842983828899326</v>
      </c>
      <c r="M6" s="4">
        <f>E6/C6</f>
        <v>0.49504434011476267</v>
      </c>
      <c r="N6" s="3"/>
    </row>
    <row r="7" spans="1:14" ht="12.75" x14ac:dyDescent="0.2">
      <c r="A7" s="3" t="s">
        <v>34</v>
      </c>
      <c r="B7" s="3">
        <v>1672</v>
      </c>
      <c r="C7" s="3">
        <v>271</v>
      </c>
      <c r="D7" s="3">
        <v>253</v>
      </c>
      <c r="E7" s="3">
        <v>29</v>
      </c>
      <c r="F7" s="4">
        <v>0.16208133971291899</v>
      </c>
      <c r="G7" s="4">
        <v>0.15131578947368399</v>
      </c>
      <c r="H7" s="4">
        <v>1.7344497607655499E-2</v>
      </c>
      <c r="I7" s="3">
        <v>6</v>
      </c>
      <c r="J7" s="3">
        <v>4</v>
      </c>
      <c r="K7" s="3">
        <v>15</v>
      </c>
      <c r="L7" s="4">
        <f>D7/C7</f>
        <v>0.93357933579335795</v>
      </c>
      <c r="M7" s="4">
        <f>E7/C7</f>
        <v>0.1070110701107011</v>
      </c>
      <c r="N7" s="3"/>
    </row>
    <row r="8" spans="1:14" ht="12.75" x14ac:dyDescent="0.2">
      <c r="A8" s="3" t="s">
        <v>33</v>
      </c>
      <c r="B8" s="3">
        <v>2638</v>
      </c>
      <c r="C8" s="3">
        <v>415</v>
      </c>
      <c r="D8" s="3">
        <v>285</v>
      </c>
      <c r="E8" s="3">
        <v>80</v>
      </c>
      <c r="F8" s="4">
        <v>0.15731614859742199</v>
      </c>
      <c r="G8" s="4">
        <v>0.10803639120545901</v>
      </c>
      <c r="H8" s="4">
        <v>3.0326004548900699E-2</v>
      </c>
      <c r="I8" s="3">
        <v>7</v>
      </c>
      <c r="J8" s="3">
        <v>8</v>
      </c>
      <c r="K8" s="3">
        <v>8</v>
      </c>
      <c r="L8" s="4">
        <f>D8/C8</f>
        <v>0.68674698795180722</v>
      </c>
      <c r="M8" s="4">
        <f>E8/C8</f>
        <v>0.19277108433734941</v>
      </c>
      <c r="N8" s="3"/>
    </row>
    <row r="9" spans="1:14" ht="12.75" x14ac:dyDescent="0.2">
      <c r="A9" s="3" t="s">
        <v>3</v>
      </c>
      <c r="B9" s="3">
        <v>3464</v>
      </c>
      <c r="C9" s="3">
        <v>518</v>
      </c>
      <c r="D9" s="3">
        <v>493</v>
      </c>
      <c r="E9" s="3">
        <v>25</v>
      </c>
      <c r="F9" s="4">
        <v>0.14953810623556599</v>
      </c>
      <c r="G9" s="4">
        <v>0.14232101616628201</v>
      </c>
      <c r="H9" s="4">
        <v>7.21709006928406E-3</v>
      </c>
      <c r="I9" s="3">
        <v>8</v>
      </c>
      <c r="J9" s="3">
        <v>5</v>
      </c>
      <c r="K9" s="3">
        <v>21</v>
      </c>
      <c r="L9" s="4">
        <f>D9/C9</f>
        <v>0.95173745173745172</v>
      </c>
      <c r="M9" s="4">
        <f>E9/C9</f>
        <v>4.8262548262548263E-2</v>
      </c>
      <c r="N9" s="3"/>
    </row>
    <row r="10" spans="1:14" ht="12.75" x14ac:dyDescent="0.2">
      <c r="A10" s="3" t="s">
        <v>47</v>
      </c>
      <c r="B10" s="3">
        <v>1811</v>
      </c>
      <c r="C10" s="3">
        <v>258</v>
      </c>
      <c r="D10" s="3">
        <v>211</v>
      </c>
      <c r="E10" s="3">
        <v>12</v>
      </c>
      <c r="F10" s="4">
        <v>0.14246272777471</v>
      </c>
      <c r="G10" s="4">
        <v>0.11651021535063499</v>
      </c>
      <c r="H10" s="4">
        <v>6.6261733848702398E-3</v>
      </c>
      <c r="I10" s="3">
        <v>9</v>
      </c>
      <c r="J10" s="3">
        <v>7</v>
      </c>
      <c r="K10" s="3">
        <v>23</v>
      </c>
      <c r="L10" s="4">
        <f>D10/C10</f>
        <v>0.81782945736434109</v>
      </c>
      <c r="M10" s="4">
        <f>E10/C10</f>
        <v>4.6511627906976744E-2</v>
      </c>
      <c r="N10" s="3"/>
    </row>
    <row r="11" spans="1:14" ht="12.75" x14ac:dyDescent="0.2">
      <c r="A11" s="3" t="s">
        <v>44</v>
      </c>
      <c r="B11" s="3">
        <v>2096</v>
      </c>
      <c r="C11" s="3">
        <v>291</v>
      </c>
      <c r="D11" s="3">
        <v>286</v>
      </c>
      <c r="E11" s="3">
        <v>4</v>
      </c>
      <c r="F11" s="4">
        <v>0.13883587786259499</v>
      </c>
      <c r="G11" s="4">
        <v>0.136450381679389</v>
      </c>
      <c r="H11" s="4">
        <v>1.90839694656489E-3</v>
      </c>
      <c r="I11" s="3">
        <v>10</v>
      </c>
      <c r="J11" s="3">
        <v>6</v>
      </c>
      <c r="K11" s="3">
        <v>32</v>
      </c>
      <c r="L11" s="4">
        <f>D11/C11</f>
        <v>0.98281786941580751</v>
      </c>
      <c r="M11" s="4">
        <f>E11/C11</f>
        <v>1.3745704467353952E-2</v>
      </c>
      <c r="N11" s="3"/>
    </row>
    <row r="12" spans="1:14" ht="12.75" x14ac:dyDescent="0.2">
      <c r="A12" s="3" t="s">
        <v>23</v>
      </c>
      <c r="B12" s="3">
        <v>3288</v>
      </c>
      <c r="C12" s="3">
        <v>370</v>
      </c>
      <c r="D12" s="3">
        <v>348</v>
      </c>
      <c r="E12" s="3">
        <v>7</v>
      </c>
      <c r="F12" s="4">
        <v>0.112530413625304</v>
      </c>
      <c r="G12" s="4">
        <v>0.105839416058394</v>
      </c>
      <c r="H12" s="4">
        <v>2.1289537712895399E-3</v>
      </c>
      <c r="I12" s="3">
        <v>11</v>
      </c>
      <c r="J12" s="3">
        <v>9</v>
      </c>
      <c r="K12" s="3">
        <v>29</v>
      </c>
      <c r="L12" s="4">
        <f>D12/C12</f>
        <v>0.94054054054054059</v>
      </c>
      <c r="M12" s="4">
        <f>E12/C12</f>
        <v>1.891891891891892E-2</v>
      </c>
      <c r="N12" s="3"/>
    </row>
    <row r="13" spans="1:14" ht="12.75" x14ac:dyDescent="0.2">
      <c r="A13" s="3" t="s">
        <v>28</v>
      </c>
      <c r="B13" s="3">
        <v>369</v>
      </c>
      <c r="C13" s="3">
        <v>38</v>
      </c>
      <c r="D13" s="3">
        <v>34</v>
      </c>
      <c r="E13" s="3">
        <v>9</v>
      </c>
      <c r="F13" s="4">
        <v>0.102981029810298</v>
      </c>
      <c r="G13" s="4">
        <v>9.2140921409214094E-2</v>
      </c>
      <c r="H13" s="4">
        <v>2.4390243902439001E-2</v>
      </c>
      <c r="I13" s="3">
        <v>12</v>
      </c>
      <c r="J13" s="3">
        <v>11</v>
      </c>
      <c r="K13" s="3">
        <v>10</v>
      </c>
      <c r="L13" s="4">
        <f>D13/C13</f>
        <v>0.89473684210526316</v>
      </c>
      <c r="M13" s="4">
        <f>E13/C13</f>
        <v>0.23684210526315788</v>
      </c>
      <c r="N13" s="3"/>
    </row>
    <row r="14" spans="1:14" ht="12.75" x14ac:dyDescent="0.2">
      <c r="A14" s="3" t="s">
        <v>27</v>
      </c>
      <c r="B14" s="3">
        <v>1165</v>
      </c>
      <c r="C14" s="3">
        <v>106</v>
      </c>
      <c r="D14" s="3">
        <v>82</v>
      </c>
      <c r="E14" s="3">
        <v>43</v>
      </c>
      <c r="F14" s="4">
        <v>9.0987124463519295E-2</v>
      </c>
      <c r="G14" s="4">
        <v>7.0386266094420599E-2</v>
      </c>
      <c r="H14" s="4">
        <v>3.6909871244635198E-2</v>
      </c>
      <c r="I14" s="3">
        <v>13</v>
      </c>
      <c r="J14" s="3">
        <v>13</v>
      </c>
      <c r="K14" s="3">
        <v>7</v>
      </c>
      <c r="L14" s="4">
        <f>D14/C14</f>
        <v>0.77358490566037741</v>
      </c>
      <c r="M14" s="4">
        <f>E14/C14</f>
        <v>0.40566037735849059</v>
      </c>
      <c r="N14" s="3"/>
    </row>
    <row r="15" spans="1:14" ht="12.75" x14ac:dyDescent="0.2">
      <c r="A15" s="3" t="s">
        <v>17</v>
      </c>
      <c r="B15" s="3">
        <v>332</v>
      </c>
      <c r="C15" s="3">
        <v>29</v>
      </c>
      <c r="D15" s="3">
        <v>21</v>
      </c>
      <c r="E15" s="3">
        <v>19</v>
      </c>
      <c r="F15" s="4">
        <v>8.7349397590361394E-2</v>
      </c>
      <c r="G15" s="4">
        <v>6.3253012048192794E-2</v>
      </c>
      <c r="H15" s="4">
        <v>5.7228915662650599E-2</v>
      </c>
      <c r="I15" s="3">
        <v>14</v>
      </c>
      <c r="J15" s="3">
        <v>16</v>
      </c>
      <c r="K15" s="3">
        <v>4</v>
      </c>
      <c r="L15" s="4">
        <f>D15/C15</f>
        <v>0.72413793103448276</v>
      </c>
      <c r="M15" s="4">
        <f>E15/C15</f>
        <v>0.65517241379310343</v>
      </c>
      <c r="N15" s="3"/>
    </row>
    <row r="16" spans="1:14" ht="12.75" x14ac:dyDescent="0.2">
      <c r="A16" s="3" t="s">
        <v>41</v>
      </c>
      <c r="B16" s="3">
        <v>952</v>
      </c>
      <c r="C16" s="3">
        <v>83</v>
      </c>
      <c r="D16" s="3">
        <v>73</v>
      </c>
      <c r="E16" s="3">
        <v>10</v>
      </c>
      <c r="F16" s="4">
        <v>8.71848739495798E-2</v>
      </c>
      <c r="G16" s="4">
        <v>7.6680672268907596E-2</v>
      </c>
      <c r="H16" s="4">
        <v>1.0504201680672299E-2</v>
      </c>
      <c r="I16" s="3">
        <v>15</v>
      </c>
      <c r="J16" s="3">
        <v>12</v>
      </c>
      <c r="K16" s="3">
        <v>17</v>
      </c>
      <c r="L16" s="4">
        <f>D16/C16</f>
        <v>0.87951807228915657</v>
      </c>
      <c r="M16" s="4">
        <f>E16/C16</f>
        <v>0.12048192771084337</v>
      </c>
      <c r="N16" s="3"/>
    </row>
    <row r="17" spans="1:14" ht="12.75" x14ac:dyDescent="0.2">
      <c r="A17" s="3" t="s">
        <v>45</v>
      </c>
      <c r="B17" s="3">
        <v>214</v>
      </c>
      <c r="C17" s="3">
        <v>17</v>
      </c>
      <c r="D17" s="3">
        <v>15</v>
      </c>
      <c r="E17" s="3">
        <v>0</v>
      </c>
      <c r="F17" s="4">
        <v>7.9439252336448593E-2</v>
      </c>
      <c r="G17" s="4">
        <v>7.00934579439252E-2</v>
      </c>
      <c r="H17" s="4">
        <v>0</v>
      </c>
      <c r="I17" s="3">
        <v>16</v>
      </c>
      <c r="J17" s="3">
        <v>14</v>
      </c>
      <c r="K17" s="3">
        <v>37</v>
      </c>
      <c r="L17" s="4">
        <f>D17/C17</f>
        <v>0.88235294117647056</v>
      </c>
      <c r="M17" s="4">
        <f>E17/C17</f>
        <v>0</v>
      </c>
      <c r="N17" s="3"/>
    </row>
    <row r="18" spans="1:14" ht="12.75" x14ac:dyDescent="0.2">
      <c r="A18" s="3" t="s">
        <v>8</v>
      </c>
      <c r="B18" s="3">
        <v>5662</v>
      </c>
      <c r="C18" s="3">
        <v>440</v>
      </c>
      <c r="D18" s="3">
        <v>371</v>
      </c>
      <c r="E18" s="3">
        <v>122</v>
      </c>
      <c r="F18" s="4">
        <v>7.77110561638997E-2</v>
      </c>
      <c r="G18" s="4">
        <v>6.5524549629106296E-2</v>
      </c>
      <c r="H18" s="4">
        <v>2.1547156481808501E-2</v>
      </c>
      <c r="I18" s="3">
        <v>17</v>
      </c>
      <c r="J18" s="3">
        <v>15</v>
      </c>
      <c r="K18" s="3">
        <v>12</v>
      </c>
      <c r="L18" s="4">
        <f>D18/C18</f>
        <v>0.84318181818181814</v>
      </c>
      <c r="M18" s="4">
        <f>E18/C18</f>
        <v>0.27727272727272728</v>
      </c>
      <c r="N18" s="3"/>
    </row>
    <row r="19" spans="1:14" ht="12.75" x14ac:dyDescent="0.2">
      <c r="A19" s="3" t="s">
        <v>37</v>
      </c>
      <c r="B19" s="3">
        <v>1649</v>
      </c>
      <c r="C19" s="3">
        <v>124</v>
      </c>
      <c r="D19" s="3">
        <v>18</v>
      </c>
      <c r="E19" s="3">
        <v>99</v>
      </c>
      <c r="F19" s="4">
        <v>7.5197089144936294E-2</v>
      </c>
      <c r="G19" s="4">
        <v>1.09157064887811E-2</v>
      </c>
      <c r="H19" s="4">
        <v>6.0036385688295897E-2</v>
      </c>
      <c r="I19" s="3">
        <v>18</v>
      </c>
      <c r="J19" s="3">
        <v>31</v>
      </c>
      <c r="K19" s="3">
        <v>3</v>
      </c>
      <c r="L19" s="4">
        <f>D19/C19</f>
        <v>0.14516129032258066</v>
      </c>
      <c r="M19" s="4">
        <f>E19/C19</f>
        <v>0.79838709677419351</v>
      </c>
      <c r="N19" s="3"/>
    </row>
    <row r="20" spans="1:14" ht="12.75" x14ac:dyDescent="0.2">
      <c r="A20" s="3" t="s">
        <v>40</v>
      </c>
      <c r="B20" s="3">
        <v>10158</v>
      </c>
      <c r="C20" s="3">
        <v>700</v>
      </c>
      <c r="D20" s="3">
        <v>570</v>
      </c>
      <c r="E20" s="3">
        <v>243</v>
      </c>
      <c r="F20" s="4">
        <v>6.8911202992715095E-2</v>
      </c>
      <c r="G20" s="4">
        <v>5.6113408151210901E-2</v>
      </c>
      <c r="H20" s="4">
        <v>2.39220318960425E-2</v>
      </c>
      <c r="I20" s="3">
        <v>19</v>
      </c>
      <c r="J20" s="3">
        <v>17</v>
      </c>
      <c r="K20" s="3">
        <v>11</v>
      </c>
      <c r="L20" s="4">
        <f>D20/C20</f>
        <v>0.81428571428571428</v>
      </c>
      <c r="M20" s="4">
        <f>E20/C20</f>
        <v>0.34714285714285714</v>
      </c>
      <c r="N20" s="3"/>
    </row>
    <row r="21" spans="1:14" ht="12.75" x14ac:dyDescent="0.2">
      <c r="A21" s="3" t="s">
        <v>14</v>
      </c>
      <c r="B21" s="3">
        <v>1075</v>
      </c>
      <c r="C21" s="3">
        <v>69</v>
      </c>
      <c r="D21" s="3">
        <v>50</v>
      </c>
      <c r="E21" s="3">
        <v>6</v>
      </c>
      <c r="F21" s="4">
        <v>6.4186046511627903E-2</v>
      </c>
      <c r="G21" s="4">
        <v>4.6511627906976702E-2</v>
      </c>
      <c r="H21" s="4">
        <v>5.5813953488372103E-3</v>
      </c>
      <c r="I21" s="3">
        <v>20</v>
      </c>
      <c r="J21" s="3">
        <v>18</v>
      </c>
      <c r="K21" s="3">
        <v>24</v>
      </c>
      <c r="L21" s="4">
        <f>D21/C21</f>
        <v>0.72463768115942029</v>
      </c>
      <c r="M21" s="4">
        <f>E21/C21</f>
        <v>8.6956521739130432E-2</v>
      </c>
      <c r="N21" s="3"/>
    </row>
    <row r="22" spans="1:14" ht="12.75" x14ac:dyDescent="0.2">
      <c r="A22" s="3" t="s">
        <v>20</v>
      </c>
      <c r="B22" s="3">
        <v>14516</v>
      </c>
      <c r="C22" s="3">
        <v>736</v>
      </c>
      <c r="D22" s="3">
        <v>613</v>
      </c>
      <c r="E22" s="3">
        <v>149</v>
      </c>
      <c r="F22" s="4">
        <v>5.07026729126481E-2</v>
      </c>
      <c r="G22" s="4">
        <v>4.2229264260126798E-2</v>
      </c>
      <c r="H22" s="4">
        <v>1.02645356847616E-2</v>
      </c>
      <c r="I22" s="3">
        <v>21</v>
      </c>
      <c r="J22" s="3">
        <v>19</v>
      </c>
      <c r="K22" s="3">
        <v>18</v>
      </c>
      <c r="L22" s="4">
        <f>D22/C22</f>
        <v>0.83288043478260865</v>
      </c>
      <c r="M22" s="4">
        <f>E22/C22</f>
        <v>0.20244565217391305</v>
      </c>
      <c r="N22" s="3"/>
    </row>
    <row r="23" spans="1:14" ht="12.75" x14ac:dyDescent="0.2">
      <c r="A23" s="3" t="s">
        <v>4</v>
      </c>
      <c r="B23" s="3">
        <v>1788</v>
      </c>
      <c r="C23" s="3">
        <v>76</v>
      </c>
      <c r="D23" s="3">
        <v>74</v>
      </c>
      <c r="E23" s="3">
        <v>1</v>
      </c>
      <c r="F23" s="4">
        <v>4.25055928411633E-2</v>
      </c>
      <c r="G23" s="4">
        <v>4.1387024608501098E-2</v>
      </c>
      <c r="H23" s="4">
        <v>5.5928411633109597E-4</v>
      </c>
      <c r="I23" s="3">
        <v>22</v>
      </c>
      <c r="J23" s="3">
        <v>20</v>
      </c>
      <c r="K23" s="3">
        <v>36</v>
      </c>
      <c r="L23" s="4">
        <f>D23/C23</f>
        <v>0.97368421052631582</v>
      </c>
      <c r="M23" s="4">
        <f>E23/C23</f>
        <v>1.3157894736842105E-2</v>
      </c>
      <c r="N23" s="3"/>
    </row>
    <row r="24" spans="1:14" ht="12.75" x14ac:dyDescent="0.2">
      <c r="A24" s="3" t="s">
        <v>21</v>
      </c>
      <c r="B24" s="3">
        <v>3475</v>
      </c>
      <c r="C24" s="3">
        <v>146</v>
      </c>
      <c r="D24" s="3">
        <v>46</v>
      </c>
      <c r="E24" s="3">
        <v>101</v>
      </c>
      <c r="F24" s="4">
        <v>4.2014388489208597E-2</v>
      </c>
      <c r="G24" s="4">
        <v>1.32374100719424E-2</v>
      </c>
      <c r="H24" s="4">
        <v>2.9064748201438801E-2</v>
      </c>
      <c r="I24" s="3">
        <v>23</v>
      </c>
      <c r="J24" s="3">
        <v>30</v>
      </c>
      <c r="K24" s="3">
        <v>9</v>
      </c>
      <c r="L24" s="4">
        <f>D24/C24</f>
        <v>0.31506849315068491</v>
      </c>
      <c r="M24" s="4">
        <f>E24/C24</f>
        <v>0.69178082191780821</v>
      </c>
      <c r="N24" s="3"/>
    </row>
    <row r="25" spans="1:14" ht="12.75" x14ac:dyDescent="0.2">
      <c r="A25" s="3" t="s">
        <v>15</v>
      </c>
      <c r="B25" s="3">
        <v>7241</v>
      </c>
      <c r="C25" s="3">
        <v>266</v>
      </c>
      <c r="D25" s="3">
        <v>120</v>
      </c>
      <c r="E25" s="3">
        <v>156</v>
      </c>
      <c r="F25" s="4">
        <v>3.6735257561110297E-2</v>
      </c>
      <c r="G25" s="4">
        <v>1.6572296644109901E-2</v>
      </c>
      <c r="H25" s="4">
        <v>2.1543985637342899E-2</v>
      </c>
      <c r="I25" s="3">
        <v>24</v>
      </c>
      <c r="J25" s="3">
        <v>27</v>
      </c>
      <c r="K25" s="3">
        <v>13</v>
      </c>
      <c r="L25" s="4">
        <f>D25/C25</f>
        <v>0.45112781954887216</v>
      </c>
      <c r="M25" s="4">
        <f>E25/C25</f>
        <v>0.5864661654135338</v>
      </c>
      <c r="N25" s="3"/>
    </row>
    <row r="26" spans="1:14" ht="12.75" x14ac:dyDescent="0.2">
      <c r="A26" s="3" t="s">
        <v>0</v>
      </c>
      <c r="B26" s="3">
        <v>2908</v>
      </c>
      <c r="C26" s="3">
        <v>98</v>
      </c>
      <c r="D26" s="3">
        <v>40</v>
      </c>
      <c r="E26" s="3">
        <v>62</v>
      </c>
      <c r="F26" s="4">
        <v>3.3700137551581799E-2</v>
      </c>
      <c r="G26" s="4">
        <v>1.37551581843191E-2</v>
      </c>
      <c r="H26" s="4">
        <v>2.13204951856946E-2</v>
      </c>
      <c r="I26" s="3">
        <v>25</v>
      </c>
      <c r="J26" s="3">
        <v>28</v>
      </c>
      <c r="K26" s="3">
        <v>14</v>
      </c>
      <c r="L26" s="4">
        <f>D26/C26</f>
        <v>0.40816326530612246</v>
      </c>
      <c r="M26" s="4">
        <f>E26/C26</f>
        <v>0.63265306122448983</v>
      </c>
      <c r="N26" s="3"/>
    </row>
    <row r="27" spans="1:14" ht="12.75" x14ac:dyDescent="0.2">
      <c r="A27" s="3" t="s">
        <v>30</v>
      </c>
      <c r="B27" s="3">
        <v>1405</v>
      </c>
      <c r="C27" s="3">
        <v>47</v>
      </c>
      <c r="D27" s="3">
        <v>37</v>
      </c>
      <c r="E27" s="3">
        <v>10</v>
      </c>
      <c r="F27" s="4">
        <v>3.3451957295373702E-2</v>
      </c>
      <c r="G27" s="4">
        <v>2.6334519572953699E-2</v>
      </c>
      <c r="H27" s="4">
        <v>7.1174377224199302E-3</v>
      </c>
      <c r="I27" s="3">
        <v>26</v>
      </c>
      <c r="J27" s="3">
        <v>23</v>
      </c>
      <c r="K27" s="3">
        <v>22</v>
      </c>
      <c r="L27" s="4">
        <f>D27/C27</f>
        <v>0.78723404255319152</v>
      </c>
      <c r="M27" s="4">
        <f>E27/C27</f>
        <v>0.21276595744680851</v>
      </c>
      <c r="N27" s="3"/>
    </row>
    <row r="28" spans="1:14" ht="12.75" x14ac:dyDescent="0.2">
      <c r="A28" s="3" t="s">
        <v>6</v>
      </c>
      <c r="B28" s="3">
        <v>201</v>
      </c>
      <c r="C28" s="3">
        <v>6</v>
      </c>
      <c r="D28" s="3">
        <v>6</v>
      </c>
      <c r="E28" s="3">
        <v>0</v>
      </c>
      <c r="F28" s="4">
        <v>2.9850746268656699E-2</v>
      </c>
      <c r="G28" s="4">
        <v>2.9850746268656699E-2</v>
      </c>
      <c r="H28" s="4">
        <v>0</v>
      </c>
      <c r="I28" s="3">
        <v>27</v>
      </c>
      <c r="J28" s="3">
        <v>22</v>
      </c>
      <c r="K28" s="3">
        <v>37</v>
      </c>
      <c r="L28" s="4">
        <f>D28/C28</f>
        <v>1</v>
      </c>
      <c r="M28" s="4">
        <f>E28/C28</f>
        <v>0</v>
      </c>
      <c r="N28" s="3"/>
    </row>
    <row r="29" spans="1:14" ht="12.75" x14ac:dyDescent="0.2">
      <c r="A29" s="3" t="s">
        <v>24</v>
      </c>
      <c r="B29" s="3">
        <v>2942</v>
      </c>
      <c r="C29" s="3">
        <v>76</v>
      </c>
      <c r="D29" s="3">
        <v>67</v>
      </c>
      <c r="E29" s="3">
        <v>7</v>
      </c>
      <c r="F29" s="4">
        <v>2.58327668252889E-2</v>
      </c>
      <c r="G29" s="4">
        <v>2.2773623385452101E-2</v>
      </c>
      <c r="H29" s="4">
        <v>2.3793337865397699E-3</v>
      </c>
      <c r="I29" s="3">
        <v>28</v>
      </c>
      <c r="J29" s="3">
        <v>24</v>
      </c>
      <c r="K29" s="3">
        <v>28</v>
      </c>
      <c r="L29" s="4">
        <f>D29/C29</f>
        <v>0.88157894736842102</v>
      </c>
      <c r="M29" s="4">
        <f>E29/C29</f>
        <v>9.2105263157894732E-2</v>
      </c>
      <c r="N29" s="3"/>
    </row>
    <row r="30" spans="1:14" ht="12.75" x14ac:dyDescent="0.2">
      <c r="A30" s="3" t="s">
        <v>38</v>
      </c>
      <c r="B30" s="3">
        <v>3680</v>
      </c>
      <c r="C30" s="3">
        <v>82</v>
      </c>
      <c r="D30" s="3">
        <v>66</v>
      </c>
      <c r="E30" s="3">
        <v>16</v>
      </c>
      <c r="F30" s="4">
        <v>2.2282608695652201E-2</v>
      </c>
      <c r="G30" s="4">
        <v>1.7934782608695701E-2</v>
      </c>
      <c r="H30" s="4">
        <v>4.3478260869565201E-3</v>
      </c>
      <c r="I30" s="3">
        <v>29</v>
      </c>
      <c r="J30" s="3">
        <v>25</v>
      </c>
      <c r="K30" s="3">
        <v>25</v>
      </c>
      <c r="L30" s="4">
        <f>D30/C30</f>
        <v>0.80487804878048785</v>
      </c>
      <c r="M30" s="4">
        <f>E30/C30</f>
        <v>0.1951219512195122</v>
      </c>
      <c r="N30" s="3"/>
    </row>
    <row r="31" spans="1:14" ht="12.75" x14ac:dyDescent="0.2">
      <c r="A31" s="3" t="s">
        <v>39</v>
      </c>
      <c r="B31" s="3">
        <v>1049</v>
      </c>
      <c r="C31" s="3">
        <v>23</v>
      </c>
      <c r="D31" s="3">
        <v>10</v>
      </c>
      <c r="E31" s="3">
        <v>3</v>
      </c>
      <c r="F31" s="4">
        <v>2.19256434699714E-2</v>
      </c>
      <c r="G31" s="4">
        <v>9.5328884652049594E-3</v>
      </c>
      <c r="H31" s="4">
        <v>2.8598665395614901E-3</v>
      </c>
      <c r="I31" s="3">
        <v>30</v>
      </c>
      <c r="J31" s="3">
        <v>32</v>
      </c>
      <c r="K31" s="3">
        <v>27</v>
      </c>
      <c r="L31" s="4">
        <f>D31/C31</f>
        <v>0.43478260869565216</v>
      </c>
      <c r="M31" s="4">
        <f>E31/C31</f>
        <v>0.13043478260869565</v>
      </c>
      <c r="N31" s="3"/>
    </row>
    <row r="32" spans="1:14" ht="12.75" x14ac:dyDescent="0.2">
      <c r="A32" s="3" t="s">
        <v>31</v>
      </c>
      <c r="B32" s="3">
        <v>6365</v>
      </c>
      <c r="C32" s="3">
        <v>138</v>
      </c>
      <c r="D32" s="3">
        <v>87</v>
      </c>
      <c r="E32" s="3">
        <v>51</v>
      </c>
      <c r="F32" s="4">
        <v>2.1681068342498E-2</v>
      </c>
      <c r="G32" s="4">
        <v>1.3668499607227E-2</v>
      </c>
      <c r="H32" s="4">
        <v>8.0125687352710102E-3</v>
      </c>
      <c r="I32" s="3">
        <v>31</v>
      </c>
      <c r="J32" s="3">
        <v>29</v>
      </c>
      <c r="K32" s="3">
        <v>19</v>
      </c>
      <c r="L32" s="4">
        <f>D32/C32</f>
        <v>0.63043478260869568</v>
      </c>
      <c r="M32" s="4">
        <f>E32/C32</f>
        <v>0.36956521739130432</v>
      </c>
      <c r="N32" s="3"/>
    </row>
    <row r="33" spans="1:14" ht="12.75" x14ac:dyDescent="0.2">
      <c r="A33" s="3" t="s">
        <v>2</v>
      </c>
      <c r="B33" s="3">
        <v>3207</v>
      </c>
      <c r="C33" s="3">
        <v>66</v>
      </c>
      <c r="D33" s="3">
        <v>17</v>
      </c>
      <c r="E33" s="3">
        <v>47</v>
      </c>
      <c r="F33" s="4">
        <v>2.05799812909261E-2</v>
      </c>
      <c r="G33" s="4">
        <v>5.3009042719052097E-3</v>
      </c>
      <c r="H33" s="4">
        <v>1.4655441222326201E-2</v>
      </c>
      <c r="I33" s="3">
        <v>32</v>
      </c>
      <c r="J33" s="3">
        <v>37</v>
      </c>
      <c r="K33" s="3">
        <v>16</v>
      </c>
      <c r="L33" s="4">
        <f>D33/C33</f>
        <v>0.25757575757575757</v>
      </c>
      <c r="M33" s="4">
        <f>E33/C33</f>
        <v>0.71212121212121215</v>
      </c>
      <c r="N33" s="3"/>
    </row>
    <row r="34" spans="1:14" ht="12.75" x14ac:dyDescent="0.2">
      <c r="A34" s="3" t="s">
        <v>19</v>
      </c>
      <c r="B34" s="3">
        <v>6722</v>
      </c>
      <c r="C34" s="3">
        <v>137</v>
      </c>
      <c r="D34" s="3">
        <v>119</v>
      </c>
      <c r="E34" s="3">
        <v>23</v>
      </c>
      <c r="F34" s="4">
        <v>2.03808390360012E-2</v>
      </c>
      <c r="G34" s="4">
        <v>1.7703064564117799E-2</v>
      </c>
      <c r="H34" s="4">
        <v>3.4216007140731898E-3</v>
      </c>
      <c r="I34" s="3">
        <v>33</v>
      </c>
      <c r="J34" s="3">
        <v>26</v>
      </c>
      <c r="K34" s="3">
        <v>26</v>
      </c>
      <c r="L34" s="4">
        <f>D34/C34</f>
        <v>0.86861313868613144</v>
      </c>
      <c r="M34" s="4">
        <f>E34/C34</f>
        <v>0.16788321167883211</v>
      </c>
      <c r="N34" s="3"/>
    </row>
    <row r="35" spans="1:14" ht="12.75" x14ac:dyDescent="0.2">
      <c r="A35" s="3" t="s">
        <v>22</v>
      </c>
      <c r="B35" s="3">
        <v>1986</v>
      </c>
      <c r="C35" s="3">
        <v>20</v>
      </c>
      <c r="D35" s="3">
        <v>14</v>
      </c>
      <c r="E35" s="3">
        <v>3</v>
      </c>
      <c r="F35" s="4">
        <v>1.00704934541793E-2</v>
      </c>
      <c r="G35" s="4">
        <v>7.0493454179254801E-3</v>
      </c>
      <c r="H35" s="4">
        <v>1.51057401812689E-3</v>
      </c>
      <c r="I35" s="3">
        <v>34</v>
      </c>
      <c r="J35" s="3">
        <v>35</v>
      </c>
      <c r="K35" s="3">
        <v>34</v>
      </c>
      <c r="L35" s="4">
        <f>D35/C35</f>
        <v>0.7</v>
      </c>
      <c r="M35" s="4">
        <f>E35/C35</f>
        <v>0.15</v>
      </c>
      <c r="N35" s="3"/>
    </row>
    <row r="36" spans="1:14" ht="12.75" x14ac:dyDescent="0.2">
      <c r="A36" s="3" t="s">
        <v>46</v>
      </c>
      <c r="B36" s="3">
        <v>6215</v>
      </c>
      <c r="C36" s="3">
        <v>60</v>
      </c>
      <c r="D36" s="3">
        <v>50</v>
      </c>
      <c r="E36" s="3">
        <v>12</v>
      </c>
      <c r="F36" s="4">
        <v>9.6540627514078801E-3</v>
      </c>
      <c r="G36" s="4">
        <v>8.0450522928399004E-3</v>
      </c>
      <c r="H36" s="4">
        <v>1.9308125502815799E-3</v>
      </c>
      <c r="I36" s="3">
        <v>35</v>
      </c>
      <c r="J36" s="3">
        <v>34</v>
      </c>
      <c r="K36" s="3">
        <v>31</v>
      </c>
      <c r="L36" s="4">
        <f>D36/C36</f>
        <v>0.83333333333333337</v>
      </c>
      <c r="M36" s="4">
        <f>E36/C36</f>
        <v>0.2</v>
      </c>
      <c r="N36" s="3"/>
    </row>
    <row r="37" spans="1:14" ht="12.75" x14ac:dyDescent="0.2">
      <c r="A37" s="3" t="s">
        <v>29</v>
      </c>
      <c r="B37" s="3">
        <v>4466</v>
      </c>
      <c r="C37" s="3">
        <v>42</v>
      </c>
      <c r="D37" s="3">
        <v>42</v>
      </c>
      <c r="E37" s="3">
        <v>0</v>
      </c>
      <c r="F37" s="4">
        <v>9.4043887147335394E-3</v>
      </c>
      <c r="G37" s="4">
        <v>9.4043887147335394E-3</v>
      </c>
      <c r="H37" s="4">
        <v>0</v>
      </c>
      <c r="I37" s="3">
        <v>36</v>
      </c>
      <c r="J37" s="3">
        <v>33</v>
      </c>
      <c r="K37" s="3">
        <v>37</v>
      </c>
      <c r="L37" s="4">
        <f>D37/C37</f>
        <v>1</v>
      </c>
      <c r="M37" s="4">
        <f>E37/C37</f>
        <v>0</v>
      </c>
      <c r="N37" s="3"/>
    </row>
    <row r="38" spans="1:14" ht="12.75" x14ac:dyDescent="0.2">
      <c r="A38" s="3" t="s">
        <v>43</v>
      </c>
      <c r="B38" s="3">
        <v>1627</v>
      </c>
      <c r="C38" s="3">
        <v>15</v>
      </c>
      <c r="D38" s="3">
        <v>11</v>
      </c>
      <c r="E38" s="3">
        <v>3</v>
      </c>
      <c r="F38" s="4">
        <v>9.2194222495390298E-3</v>
      </c>
      <c r="G38" s="4">
        <v>6.7609096496619499E-3</v>
      </c>
      <c r="H38" s="4">
        <v>1.8438844499078101E-3</v>
      </c>
      <c r="I38" s="3">
        <v>37</v>
      </c>
      <c r="J38" s="3">
        <v>36</v>
      </c>
      <c r="K38" s="3">
        <v>33</v>
      </c>
      <c r="L38" s="4">
        <f>D38/C38</f>
        <v>0.73333333333333328</v>
      </c>
      <c r="M38" s="4">
        <f>E38/C38</f>
        <v>0.2</v>
      </c>
      <c r="N38" s="3"/>
    </row>
    <row r="39" spans="1:14" ht="12.75" x14ac:dyDescent="0.2">
      <c r="A39" s="3" t="s">
        <v>35</v>
      </c>
      <c r="B39" s="3">
        <v>1756</v>
      </c>
      <c r="C39" s="3">
        <v>5</v>
      </c>
      <c r="D39" s="3">
        <v>5</v>
      </c>
      <c r="E39" s="3">
        <v>0</v>
      </c>
      <c r="F39" s="4">
        <v>2.8473804100227801E-3</v>
      </c>
      <c r="G39" s="4">
        <v>2.8473804100227801E-3</v>
      </c>
      <c r="H39" s="4">
        <v>0</v>
      </c>
      <c r="I39" s="3">
        <v>38</v>
      </c>
      <c r="J39" s="3">
        <v>38</v>
      </c>
      <c r="K39" s="3">
        <v>37</v>
      </c>
      <c r="L39" s="4">
        <f>D39/C39</f>
        <v>1</v>
      </c>
      <c r="M39" s="4">
        <f>E39/C39</f>
        <v>0</v>
      </c>
      <c r="N39" s="3"/>
    </row>
    <row r="40" spans="1:14" ht="12.75" x14ac:dyDescent="0.2">
      <c r="A40" s="3" t="s">
        <v>10</v>
      </c>
      <c r="B40" s="3">
        <v>3106</v>
      </c>
      <c r="C40" s="3">
        <v>6</v>
      </c>
      <c r="D40" s="3">
        <v>0</v>
      </c>
      <c r="E40" s="3">
        <v>6</v>
      </c>
      <c r="F40" s="4">
        <v>1.9317450096587301E-3</v>
      </c>
      <c r="G40" s="4">
        <v>0</v>
      </c>
      <c r="H40" s="4">
        <v>1.9317450096587301E-3</v>
      </c>
      <c r="I40" s="3">
        <v>39</v>
      </c>
      <c r="J40" s="3">
        <v>42</v>
      </c>
      <c r="K40" s="3">
        <v>30</v>
      </c>
      <c r="L40" s="4">
        <f>D40/C40</f>
        <v>0</v>
      </c>
      <c r="M40" s="4">
        <f>E40/C40</f>
        <v>1</v>
      </c>
      <c r="N40" s="3"/>
    </row>
    <row r="41" spans="1:14" ht="12.75" x14ac:dyDescent="0.2">
      <c r="A41" s="3" t="s">
        <v>11</v>
      </c>
      <c r="B41" s="3">
        <v>3152</v>
      </c>
      <c r="C41" s="3">
        <v>4</v>
      </c>
      <c r="D41" s="3">
        <v>4</v>
      </c>
      <c r="E41" s="3">
        <v>0</v>
      </c>
      <c r="F41" s="4">
        <v>1.2690355329949201E-3</v>
      </c>
      <c r="G41" s="4">
        <v>1.2690355329949201E-3</v>
      </c>
      <c r="H41" s="4">
        <v>0</v>
      </c>
      <c r="I41" s="3">
        <v>40</v>
      </c>
      <c r="J41" s="3">
        <v>39</v>
      </c>
      <c r="K41" s="3">
        <v>37</v>
      </c>
      <c r="L41" s="4">
        <f>D41/C41</f>
        <v>1</v>
      </c>
      <c r="M41" s="4">
        <f>E41/C41</f>
        <v>0</v>
      </c>
      <c r="N41" s="3"/>
    </row>
    <row r="42" spans="1:14" ht="12.75" x14ac:dyDescent="0.2">
      <c r="A42" s="3" t="s">
        <v>18</v>
      </c>
      <c r="B42" s="3">
        <v>1648</v>
      </c>
      <c r="C42" s="3">
        <v>2</v>
      </c>
      <c r="D42" s="3">
        <v>2</v>
      </c>
      <c r="E42" s="3">
        <v>0</v>
      </c>
      <c r="F42" s="4">
        <v>1.2135922330097099E-3</v>
      </c>
      <c r="G42" s="4">
        <v>1.2135922330097099E-3</v>
      </c>
      <c r="H42" s="4">
        <v>0</v>
      </c>
      <c r="I42" s="3">
        <v>41</v>
      </c>
      <c r="J42" s="3">
        <v>40</v>
      </c>
      <c r="K42" s="3">
        <v>37</v>
      </c>
      <c r="L42" s="4">
        <f>D42/C42</f>
        <v>1</v>
      </c>
      <c r="M42" s="4">
        <f>E42/C42</f>
        <v>0</v>
      </c>
      <c r="N42" s="3"/>
    </row>
    <row r="43" spans="1:14" ht="12.75" x14ac:dyDescent="0.2">
      <c r="A43" s="3" t="s">
        <v>16</v>
      </c>
      <c r="B43" s="3">
        <v>2695</v>
      </c>
      <c r="C43" s="3">
        <v>3</v>
      </c>
      <c r="D43" s="3">
        <v>3</v>
      </c>
      <c r="E43" s="3">
        <v>0</v>
      </c>
      <c r="F43" s="4">
        <v>1.1131725417439699E-3</v>
      </c>
      <c r="G43" s="4">
        <v>1.1131725417439699E-3</v>
      </c>
      <c r="H43" s="4">
        <v>0</v>
      </c>
      <c r="I43" s="3">
        <v>42</v>
      </c>
      <c r="J43" s="3">
        <v>41</v>
      </c>
      <c r="K43" s="3">
        <v>37</v>
      </c>
      <c r="L43" s="4">
        <f>D43/C43</f>
        <v>1</v>
      </c>
      <c r="M43" s="4">
        <f>E43/C43</f>
        <v>0</v>
      </c>
      <c r="N43" s="3"/>
    </row>
    <row r="44" spans="1:14" ht="12.75" x14ac:dyDescent="0.2">
      <c r="A44" s="3" t="s">
        <v>12</v>
      </c>
      <c r="B44" s="3">
        <v>907</v>
      </c>
      <c r="C44" s="3">
        <v>1</v>
      </c>
      <c r="D44" s="3">
        <v>0</v>
      </c>
      <c r="E44" s="3">
        <v>1</v>
      </c>
      <c r="F44" s="4">
        <v>1.10253583241455E-3</v>
      </c>
      <c r="G44" s="4">
        <v>0</v>
      </c>
      <c r="H44" s="4">
        <v>1.10253583241455E-3</v>
      </c>
      <c r="I44" s="3">
        <v>43</v>
      </c>
      <c r="J44" s="3">
        <v>42</v>
      </c>
      <c r="K44" s="3">
        <v>35</v>
      </c>
      <c r="L44" s="4">
        <f>D44/C44</f>
        <v>0</v>
      </c>
      <c r="M44" s="4">
        <f>E44/C44</f>
        <v>1</v>
      </c>
      <c r="N44" s="3"/>
    </row>
    <row r="45" spans="1:14" ht="12.75" x14ac:dyDescent="0.2">
      <c r="A45" s="3" t="s">
        <v>32</v>
      </c>
      <c r="B45" s="3">
        <v>1463</v>
      </c>
      <c r="C45" s="3">
        <v>0</v>
      </c>
      <c r="D45" s="3">
        <v>0</v>
      </c>
      <c r="E45" s="3">
        <v>0</v>
      </c>
      <c r="F45" s="4">
        <v>0</v>
      </c>
      <c r="G45" s="4">
        <v>0</v>
      </c>
      <c r="H45" s="4">
        <v>0</v>
      </c>
      <c r="I45" s="3">
        <v>44</v>
      </c>
      <c r="J45" s="3">
        <v>42</v>
      </c>
      <c r="K45" s="3">
        <v>37</v>
      </c>
      <c r="L45" s="4" t="e">
        <f>D45/C45</f>
        <v>#DIV/0!</v>
      </c>
      <c r="M45" s="4" t="e">
        <f>E45/C45</f>
        <v>#DIV/0!</v>
      </c>
      <c r="N45" s="3"/>
    </row>
    <row r="46" spans="1:14" ht="12.75" x14ac:dyDescent="0.2">
      <c r="A46" s="3" t="s">
        <v>26</v>
      </c>
      <c r="B46" s="3">
        <v>1119</v>
      </c>
      <c r="C46" s="3">
        <v>0</v>
      </c>
      <c r="D46" s="3">
        <v>0</v>
      </c>
      <c r="E46" s="3">
        <v>0</v>
      </c>
      <c r="F46" s="4">
        <v>0</v>
      </c>
      <c r="G46" s="4">
        <v>0</v>
      </c>
      <c r="H46" s="4">
        <v>0</v>
      </c>
      <c r="I46" s="3">
        <v>44</v>
      </c>
      <c r="J46" s="3">
        <v>42</v>
      </c>
      <c r="K46" s="3">
        <v>37</v>
      </c>
      <c r="L46" s="4" t="e">
        <f>D46/C46</f>
        <v>#DIV/0!</v>
      </c>
      <c r="M46" s="4" t="e">
        <f>E46/C46</f>
        <v>#DIV/0!</v>
      </c>
      <c r="N46" s="3"/>
    </row>
    <row r="47" spans="1:14" ht="12.75" x14ac:dyDescent="0.2">
      <c r="A47" s="3" t="s">
        <v>5</v>
      </c>
      <c r="B47" s="3">
        <v>807</v>
      </c>
      <c r="C47" s="3">
        <v>0</v>
      </c>
      <c r="D47" s="3">
        <v>0</v>
      </c>
      <c r="E47" s="3">
        <v>0</v>
      </c>
      <c r="F47" s="4">
        <v>0</v>
      </c>
      <c r="G47" s="4">
        <v>0</v>
      </c>
      <c r="H47" s="4">
        <v>0</v>
      </c>
      <c r="I47" s="3">
        <v>44</v>
      </c>
      <c r="J47" s="3">
        <v>42</v>
      </c>
      <c r="K47" s="3">
        <v>37</v>
      </c>
      <c r="L47" s="4" t="e">
        <f>D47/C47</f>
        <v>#DIV/0!</v>
      </c>
      <c r="M47" s="4" t="e">
        <f>E47/C47</f>
        <v>#DIV/0!</v>
      </c>
      <c r="N47" s="3"/>
    </row>
    <row r="48" spans="1:14" ht="12.75" x14ac:dyDescent="0.2">
      <c r="A48" s="3" t="s">
        <v>42</v>
      </c>
      <c r="B48" s="3">
        <v>522</v>
      </c>
      <c r="C48" s="3">
        <v>0</v>
      </c>
      <c r="D48" s="3">
        <v>0</v>
      </c>
      <c r="E48" s="3">
        <v>0</v>
      </c>
      <c r="F48" s="4">
        <v>0</v>
      </c>
      <c r="G48" s="4">
        <v>0</v>
      </c>
      <c r="H48" s="4">
        <v>0</v>
      </c>
      <c r="I48" s="3">
        <v>44</v>
      </c>
      <c r="J48" s="3">
        <v>42</v>
      </c>
      <c r="K48" s="3">
        <v>37</v>
      </c>
      <c r="L48" s="4" t="e">
        <f>D48/C48</f>
        <v>#DIV/0!</v>
      </c>
      <c r="M48" s="4" t="e">
        <f>E48/C48</f>
        <v>#DIV/0!</v>
      </c>
      <c r="N48" s="3"/>
    </row>
    <row r="49" spans="1:14" ht="12.75" x14ac:dyDescent="0.2">
      <c r="A49" s="3" t="s">
        <v>36</v>
      </c>
      <c r="B49" s="3">
        <v>252</v>
      </c>
      <c r="C49" s="3">
        <v>0</v>
      </c>
      <c r="D49" s="3">
        <v>0</v>
      </c>
      <c r="E49" s="3">
        <v>0</v>
      </c>
      <c r="F49" s="4">
        <v>0</v>
      </c>
      <c r="G49" s="4">
        <v>0</v>
      </c>
      <c r="H49" s="4">
        <v>0</v>
      </c>
      <c r="I49" s="3">
        <v>44</v>
      </c>
      <c r="J49" s="3">
        <v>42</v>
      </c>
      <c r="K49" s="3">
        <v>37</v>
      </c>
      <c r="L49" s="4" t="e">
        <f>D49/C49</f>
        <v>#DIV/0!</v>
      </c>
      <c r="M49" s="4" t="e">
        <f>E49/C49</f>
        <v>#DIV/0!</v>
      </c>
      <c r="N49" s="3"/>
    </row>
  </sheetData>
  <sortState ref="A2:N49">
    <sortCondition descending="1" ref="F2:F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states_burned_lakes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Fisheries &amp; Wildlife</dc:creator>
  <cp:lastModifiedBy>Fisheries &amp; Wildlife</cp:lastModifiedBy>
  <cp:lastPrinted>2018-08-16T19:01:28Z</cp:lastPrinted>
  <dcterms:created xsi:type="dcterms:W3CDTF">2018-08-16T18:52:01Z</dcterms:created>
  <dcterms:modified xsi:type="dcterms:W3CDTF">2018-08-21T21:19:24Z</dcterms:modified>
</cp:coreProperties>
</file>