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 Campos\Desktop\Documents\GitHub\Ingeteam\EFS\"/>
    </mc:Choice>
  </mc:AlternateContent>
  <bookViews>
    <workbookView xWindow="120" yWindow="30" windowWidth="14280" windowHeight="7230"/>
  </bookViews>
  <sheets>
    <sheet name="Indice" sheetId="2" r:id="rId1"/>
    <sheet name="Requeremientos" sheetId="1" r:id="rId2"/>
    <sheet name="Control de Cambios" sheetId="3" r:id="rId3"/>
  </sheets>
  <calcPr calcId="152511"/>
</workbook>
</file>

<file path=xl/calcChain.xml><?xml version="1.0" encoding="utf-8"?>
<calcChain xmlns="http://schemas.openxmlformats.org/spreadsheetml/2006/main">
  <c r="E137" i="2" l="1"/>
  <c r="E130" i="2"/>
  <c r="E124" i="2"/>
  <c r="E109" i="2"/>
  <c r="E101" i="2"/>
  <c r="E88" i="2"/>
  <c r="E76" i="2"/>
  <c r="E43" i="2"/>
  <c r="E31" i="2"/>
  <c r="E28" i="2"/>
  <c r="E19" i="2"/>
  <c r="E16" i="2"/>
  <c r="E12" i="2"/>
  <c r="E7" i="2"/>
  <c r="E153" i="2" l="1"/>
</calcChain>
</file>

<file path=xl/sharedStrings.xml><?xml version="1.0" encoding="utf-8"?>
<sst xmlns="http://schemas.openxmlformats.org/spreadsheetml/2006/main" count="306" uniqueCount="233">
  <si>
    <t>Cuando se establecen probabilidades en una oferta, deberia aparecer: (i) la probabilidad historica de conversión esa cuenta y (ii) probabilidad histórica historica del KAM</t>
  </si>
  <si>
    <t>Como crear una nueva cuenta</t>
  </si>
  <si>
    <t>Como eliminar una cuenta</t>
  </si>
  <si>
    <t>Como integrar dos cuentas en una</t>
  </si>
  <si>
    <t>Proceso general de venta (from A to B)</t>
  </si>
  <si>
    <t>Fecha de 
Inicio</t>
  </si>
  <si>
    <t>Fecha de 
finalización</t>
  </si>
  <si>
    <t>Introducir y asociar las noticias diarias a sus respectivas empresas</t>
  </si>
  <si>
    <t>Bases de Datos</t>
  </si>
  <si>
    <t>SAP</t>
  </si>
  <si>
    <t>KAM Scoreboard</t>
  </si>
  <si>
    <t>Servicios Online / Offline</t>
  </si>
  <si>
    <t>Seguridad externa - ataques informaticos</t>
  </si>
  <si>
    <t>CRM en PC</t>
  </si>
  <si>
    <t>CRM en iPad</t>
  </si>
  <si>
    <t>SAT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</si>
  <si>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</si>
  <si>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</si>
  <si>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</si>
  <si>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</si>
  <si>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</si>
  <si>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</si>
  <si>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</si>
  <si>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</si>
  <si>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</si>
  <si>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</si>
  <si>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</si>
  <si>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 xml:space="preserve">Roles (Coordinator, Key Users, Managers, Users) </t>
  </si>
  <si>
    <t>Formación (contenidos, cronograma estimado, examenes…)</t>
  </si>
  <si>
    <t>Thierry Perchaud</t>
  </si>
  <si>
    <t>Aspectos técnicos de la plataforma</t>
  </si>
  <si>
    <t>Como solicitar informacion al Dept logístico</t>
  </si>
  <si>
    <t>Como traspasar una venta realizada a back-office</t>
  </si>
  <si>
    <t>Como back-office rechaza/devuelve un pedido al vendedor</t>
  </si>
  <si>
    <t>Número (*)
 de Páginas</t>
  </si>
  <si>
    <t>O&amp;M + Regular Updates</t>
  </si>
  <si>
    <t>Exportar BDs a Excels</t>
  </si>
  <si>
    <t>Newsletters</t>
  </si>
  <si>
    <t>Creación de listados (clientes target, idioma)</t>
  </si>
  <si>
    <t>Proceso de darse de baja del mailing list</t>
  </si>
  <si>
    <t>Personalizar newsletters (Mr. Javier Villanueva)</t>
  </si>
  <si>
    <t>Estadisticas de newsletters abiertos (por persona) -&gt; introducir apertura en streamline</t>
  </si>
  <si>
    <t>Plantilla de newsletter</t>
  </si>
  <si>
    <t>Configuracion de hora de salida de emails</t>
  </si>
  <si>
    <t>Como solicitar apoyo a I+D para definir artículos</t>
  </si>
  <si>
    <t>Campos a integrar (direccional &amp; bi-direccional)</t>
  </si>
  <si>
    <t>SalesScoreBoard (region / KAM)</t>
  </si>
  <si>
    <t>Forecast Report</t>
  </si>
  <si>
    <t>Price comparition report</t>
  </si>
  <si>
    <t>Busqueda de duplicidades automatica (cuentas, contactos…)</t>
  </si>
  <si>
    <t>Template de ofertas - recambios</t>
  </si>
  <si>
    <t>Template de ofertas - inversores centrales</t>
  </si>
  <si>
    <t>Template de ofertas - string</t>
  </si>
  <si>
    <t>Offline &amp; Online</t>
  </si>
  <si>
    <t>Anexos</t>
  </si>
  <si>
    <t>Política de precios (PCP,  BEP, ICP)</t>
  </si>
  <si>
    <t>Introducción</t>
  </si>
  <si>
    <t>Comments</t>
  </si>
  <si>
    <t>Probabilidades en ofertas combinadas / complementarias</t>
  </si>
  <si>
    <t xml:space="preserve">PCP,  BEP, ICP, Next-Time-To-Be-Contacted, </t>
  </si>
  <si>
    <t>Listado de tablas e imágenes</t>
  </si>
  <si>
    <t>Como solicitar permiso para ofertar por debajo de precio mínimo</t>
  </si>
  <si>
    <t>Como solicitar incrementar/modificar/eliminar límite de credito</t>
  </si>
  <si>
    <t>En algunas ocasiones para cerrar la operación el cliente solicita información sobre pesos, plazos de entrega, costes de aduana….</t>
  </si>
  <si>
    <t>Informes, Reports &amp; Scoreboards</t>
  </si>
  <si>
    <t>Como importar bases de datos externas</t>
  </si>
  <si>
    <t>Panel/Portal de entrada del usuario (configurable)</t>
  </si>
  <si>
    <t>Foros de interacción (sobre clientes / leads / ofertas)</t>
  </si>
  <si>
    <t>Informe de cliente (customer report)</t>
  </si>
  <si>
    <t>Niveles de probabilidad</t>
  </si>
  <si>
    <t>Fases de la venta</t>
  </si>
  <si>
    <t>Establecer probabilidad - panel de ayuda</t>
  </si>
  <si>
    <t>Antes de rellenar la probabilidad de una oferta deberia aparecer un pop-up con: (i) coversion rate del KAM, (ii) conversion factor del cliente, (iii) correction factor</t>
  </si>
  <si>
    <t>Todas la noticias o comentario sobre los paises se estableceran aquí</t>
  </si>
  <si>
    <t>Listado de definiciones</t>
  </si>
  <si>
    <t>Listado de acrónimos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</si>
  <si>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</si>
  <si>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</si>
  <si>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</si>
  <si>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</si>
  <si>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</si>
  <si>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</si>
  <si>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</si>
  <si>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</si>
  <si>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Responsables Comerciales Regionales</t>
  </si>
  <si>
    <t>Soporte técnico a la venta (I+D)</t>
  </si>
  <si>
    <t>Soporte logístico a la venta</t>
  </si>
  <si>
    <t>Administrador CRM</t>
  </si>
  <si>
    <t>Futuros desarrollos</t>
  </si>
  <si>
    <t>KAM - Key Account Manager</t>
  </si>
  <si>
    <t>Personal de Post-Venta</t>
  </si>
  <si>
    <t>Personal de Back-Office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</si>
  <si>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</si>
  <si>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</si>
  <si>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</si>
  <si>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Requerimientos minimos del hardware a utilizar (PC, tableta &amp; móvil)</t>
  </si>
  <si>
    <t>Tiempo máximo de respuesta por pantalla</t>
  </si>
  <si>
    <t>Dimensionamiento de informacion (estimación del volumen de la información y evolución)</t>
  </si>
  <si>
    <t>(*)</t>
  </si>
  <si>
    <t>Definicion de KPI y sus método de medida</t>
  </si>
  <si>
    <t>Valores esperados/objetivo de KPIs</t>
  </si>
  <si>
    <t>Gerencia / Coorporación</t>
  </si>
  <si>
    <t>Listado de riesgos y contramedidas</t>
  </si>
  <si>
    <t>Resistencia al cambio por parte de los diferentes actores</t>
  </si>
  <si>
    <t>BD1 - Empresas y organizaciones (clientes, asociaciones, competencia…)</t>
  </si>
  <si>
    <t>BD2 - Contactos y personas</t>
  </si>
  <si>
    <t>BD3 - Artículos y productos</t>
  </si>
  <si>
    <t>BD4 - Oportunidades (leads)</t>
  </si>
  <si>
    <t>BD5 - Ofertas</t>
  </si>
  <si>
    <t>BD6 - Paises</t>
  </si>
  <si>
    <t>NTTBC function - Next Time To Be Contacted</t>
  </si>
  <si>
    <t>Funciones BDs</t>
  </si>
  <si>
    <t>Cronograma de hitos</t>
  </si>
  <si>
    <t>BD7 - Actividades (visitas, llamadas)</t>
  </si>
  <si>
    <t>Definición de campos</t>
  </si>
  <si>
    <t>BD8 - Price Benchmark + Ofertas Perdidas + Ofertas ganadas</t>
  </si>
  <si>
    <t>Workflows Inter-departamentales</t>
  </si>
  <si>
    <t>Workflows Intra-departamentales</t>
  </si>
  <si>
    <t>Programación y gestión de la actividad comercial</t>
  </si>
  <si>
    <t>Entornos de trabajo</t>
  </si>
  <si>
    <t>Mapa de aplicaciones</t>
  </si>
  <si>
    <t>Seguridad interna - Que el vendedor no se lleve información</t>
  </si>
  <si>
    <t>CRM en Móvil (agenda, contactos…)</t>
  </si>
  <si>
    <t>Requerimientos minimos de ancho de banda</t>
  </si>
  <si>
    <t>Ley de protección de datos - ámbito internacional</t>
  </si>
  <si>
    <t>Propiedad intelectual de la solución software desarrollada</t>
  </si>
  <si>
    <t>Política de licencias</t>
  </si>
  <si>
    <t>Política de copias de seguridad</t>
  </si>
  <si>
    <t>Políticas de documentación de la plataforma a desarrollar</t>
  </si>
  <si>
    <t>Código fuente</t>
  </si>
  <si>
    <t>Elementos y criterios de valoración</t>
  </si>
  <si>
    <t>Actividades de Marketing &amp; Business Intelligence</t>
  </si>
  <si>
    <t>Política de idiomas &amp; moneda (multidioma &amp; multiplataforma)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</si>
  <si>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</si>
  <si>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</si>
  <si>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</si>
  <si>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</si>
  <si>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</si>
  <si>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</si>
  <si>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</si>
  <si>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</si>
  <si>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</si>
  <si>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Seguimiento del proyecto de implementación</t>
  </si>
  <si>
    <t>Objetivos cuantificables de mejora de compañía</t>
  </si>
  <si>
    <t>Ingecon Training</t>
  </si>
  <si>
    <t>Aspectos legales</t>
  </si>
  <si>
    <t>Diseño / Participación Brainstorm inicial</t>
  </si>
  <si>
    <t>Integración con otros sistemas</t>
  </si>
  <si>
    <t>Establecimiento de precios en ofertas - Politica de precios.</t>
  </si>
  <si>
    <t>Breve presentación del portfolio de productos y servicios</t>
  </si>
  <si>
    <t xml:space="preserve">Hay que definir: (i) el numero y nombre de los campos, (ii) su dimension (cuantos caracteres), (iii) mayúsculas, minusculas, númerico, númerico decimal...  </t>
  </si>
  <si>
    <t xml:space="preserve">Usabilidad (User-friendly) </t>
  </si>
  <si>
    <t>Ingecon Monitor</t>
  </si>
  <si>
    <t>Ingecon Planner</t>
  </si>
  <si>
    <t>Independencia en futuros desarrollos</t>
  </si>
  <si>
    <t>Como garantizar la calidad y limpieza en los datos del las BDs</t>
  </si>
  <si>
    <t>Definición y tipologia de usuarios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</si>
  <si>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</si>
  <si>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Plan de comunicación a empleados durante las fases</t>
  </si>
  <si>
    <t>Una página tipo/media debe tener 425 palabras</t>
  </si>
  <si>
    <t>Tanto en la oficina, en el avión, en un hotel, en españa e internacional</t>
  </si>
  <si>
    <t>Opciones de ayuda de operativa y funcionales de la herramienta</t>
  </si>
  <si>
    <t>Cuando se pase por el raton por encima haya comentarios / explicaciones tanto sobre que es "TimeToBeContacted" (operativa de negocio) como funcional (como eliminar una oferta)</t>
  </si>
  <si>
    <t>Fase1: Quick Up&amp;running - primera implementació  (3-6 meses)</t>
  </si>
  <si>
    <t>Fase2: Versión definitiva (3-6 meses)</t>
  </si>
  <si>
    <t>Javier Naya</t>
  </si>
  <si>
    <t>22.4.2015</t>
  </si>
  <si>
    <t>Requerimientos corporativos y políticas de empresa</t>
  </si>
  <si>
    <t>Estructura de tecnica de la solución (cloud / on-premises)</t>
  </si>
  <si>
    <t>Fases de implementación y O&amp;M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</si>
  <si>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</si>
  <si>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</si>
  <si>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</si>
  <si>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NextTimeToBeContacted + Outlook</t>
  </si>
  <si>
    <t>BD9 - Claims</t>
  </si>
  <si>
    <t>Log de workflows</t>
  </si>
  <si>
    <t>Configurador de oferta (futurible plataforma a considerar)</t>
  </si>
  <si>
    <t>WebShop online (futurible plataforma a considerar)</t>
  </si>
  <si>
    <t>Consideraciones sobre el Graphical User Interface</t>
  </si>
  <si>
    <t>Gestion de usuarios CRM (procedimiento para dar de alta/baja a un usuario)</t>
  </si>
  <si>
    <t>Workflow entre pantallas</t>
  </si>
  <si>
    <t>Diseño grafico del GUI &amp; Informes</t>
  </si>
  <si>
    <t>17.6.2015</t>
  </si>
  <si>
    <t>1.7.2015</t>
  </si>
  <si>
    <t>8.7.2015</t>
  </si>
  <si>
    <t>15.7.2015</t>
  </si>
  <si>
    <t>22.7.2015</t>
  </si>
  <si>
    <t>5.8.2015</t>
  </si>
  <si>
    <t>12.8.2015</t>
  </si>
  <si>
    <t>9.8.2015</t>
  </si>
  <si>
    <t>Capítulo importante para entender bien conceptos de base para el proyecto.</t>
  </si>
  <si>
    <t>Regalos</t>
  </si>
  <si>
    <t>Puntos de fidelidad</t>
  </si>
  <si>
    <t>Registro de equipos</t>
  </si>
  <si>
    <t>A propuesta de Ignacio</t>
  </si>
  <si>
    <t>Fase de Plan de Implantación. Sería interesante enfocar la implantación del CRM en base a Quick Wins. Pero para ello habría que definir claramente las prioridades, y luego que el proveedor esté por la labor ya que esto puede encarecer la implantación total.</t>
  </si>
  <si>
    <t>Al proveedor se le deberá exigir una metodologíacon entregables mínimos.</t>
  </si>
  <si>
    <t>Punto esencial en el análisis económico (características económicas de cada solución propouesta por cada proveedor).</t>
  </si>
  <si>
    <t>9.3.2015</t>
  </si>
  <si>
    <t>16.3.2015</t>
  </si>
  <si>
    <t>OK</t>
  </si>
  <si>
    <t>Funcionalidades de carácter general para los vendedores que ahora se echan de menos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</si>
  <si>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</si>
  <si>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</si>
  <si>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</si>
  <si>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</si>
  <si>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</si>
  <si>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</si>
  <si>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</si>
  <si>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</si>
  <si>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31.3.2015</t>
  </si>
  <si>
    <t>Incluir un anexo de usuarios nominales, que se irá alimentando.</t>
  </si>
  <si>
    <t>Estructura de precios con SAP</t>
  </si>
  <si>
    <t>Dentro del Dpto. Comercial</t>
  </si>
  <si>
    <t>23.3.2015</t>
  </si>
  <si>
    <t>Presentación breve, resumida, a vista de pájaro, de todos estos procesos y sus relaciones, PREVIO a las entrevistas. Cuidado con las delegaciones.</t>
  </si>
  <si>
    <t>27.4.2015</t>
  </si>
  <si>
    <t>Diseño técnico + Protocolos (reglas) funcionales de uso de las BBDD</t>
  </si>
  <si>
    <t>11.5.2015</t>
  </si>
  <si>
    <t>Esta aplicación no existe. Hay que prever su futura integración</t>
  </si>
  <si>
    <t>1.6.2015</t>
  </si>
  <si>
    <t>Outlook (Agenda/Calendar + Contactos + Email)</t>
  </si>
  <si>
    <t>Introducir exhibitors de las principales feria</t>
  </si>
  <si>
    <t>8.6.2015</t>
  </si>
  <si>
    <t>Objetivos Generales del proyecto CRM</t>
  </si>
  <si>
    <t>Objetivos funcionales del CRM</t>
  </si>
  <si>
    <t>01</t>
  </si>
  <si>
    <t>02</t>
  </si>
  <si>
    <t>03</t>
  </si>
  <si>
    <t>04</t>
  </si>
  <si>
    <t>CAMBIOS RESPECTO DE LA VERSIÓN ANTERIOR</t>
  </si>
  <si>
    <t>FILA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</si>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</sst>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1" fillId="0" borderId="0" xfId="0" applyNumberFormat="1" applyFont="1"/>
    <xf numFmtId="0" fontId="6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4"/>
  <sheetViews>
    <sheetView tabSelected="1" zoomScaleNormal="100" workbookViewId="0">
      <selection activeCell="D16" sqref="D16"/>
    </sheetView>
  </sheetViews>
  <sheetFormatPr baseColWidth="10" defaultRowHeight="15" outlineLevelRow="2" x14ac:dyDescent="0.25"/>
  <cols>
    <col min="1" max="1" width="3.28515625" style="27" customWidth="1"/>
    <col min="2" max="3" width="2.42578125" style="1" customWidth="1"/>
    <col min="4" max="4" width="44.7109375" style="22" customWidth="1"/>
    <col min="5" max="5" width="5" style="4" customWidth="1"/>
    <col min="6" max="6" width="9.42578125" style="4" bestFit="1" customWidth="1"/>
    <col min="7" max="7" width="11.5703125" style="1" bestFit="1" customWidth="1"/>
    <col min="8" max="8" width="4.28515625" style="1" customWidth="1"/>
    <col min="9" max="9" width="1" style="1" customWidth="1"/>
    <col min="10" max="10" width="3.7109375" style="1" bestFit="1" customWidth="1"/>
    <col min="11" max="27" width="3.7109375" style="1" customWidth="1"/>
    <col min="28" max="28" width="1.42578125" style="1" customWidth="1"/>
    <col min="29" max="29" width="80.5703125" style="22" customWidth="1"/>
  </cols>
  <sheetData>
    <row r="1" spans="1:29" ht="27.75" customHeight="1" x14ac:dyDescent="0.25">
      <c r="E1" s="16" t="s">
        <v>34</v>
      </c>
      <c r="F1" s="16" t="s">
        <v>5</v>
      </c>
      <c r="G1" s="16" t="s">
        <v>6</v>
      </c>
      <c r="H1" s="16" t="s">
        <v>200</v>
      </c>
      <c r="I1" s="2"/>
      <c r="J1" s="3" t="s">
        <v>16</v>
      </c>
      <c r="K1" s="3" t="s">
        <v>17</v>
      </c>
      <c r="L1" s="3" t="s">
        <v>18</v>
      </c>
      <c r="M1" s="3" t="s">
        <v>22</v>
      </c>
      <c r="N1" s="3" t="s">
        <v>29</v>
      </c>
      <c r="O1" s="3" t="s">
        <v>23</v>
      </c>
      <c r="P1" s="3" t="s">
        <v>24</v>
      </c>
      <c r="Q1" s="3" t="s">
        <v>133</v>
      </c>
      <c r="R1" s="3" t="s">
        <v>134</v>
      </c>
      <c r="S1" s="3" t="s">
        <v>135</v>
      </c>
      <c r="T1" s="3" t="s">
        <v>137</v>
      </c>
      <c r="U1" s="3" t="s">
        <v>136</v>
      </c>
      <c r="V1" s="3" t="s">
        <v>19</v>
      </c>
      <c r="W1" s="3" t="s">
        <v>20</v>
      </c>
      <c r="X1" s="3" t="s">
        <v>21</v>
      </c>
      <c r="Y1" s="3" t="s">
        <v>25</v>
      </c>
      <c r="Z1" s="3" t="s">
        <v>26</v>
      </c>
      <c r="AA1" s="3" t="s">
        <v>165</v>
      </c>
      <c r="AC1" s="10" t="s">
        <v>57</v>
      </c>
    </row>
    <row r="2" spans="1:29" ht="3.75" customHeight="1" x14ac:dyDescent="0.25"/>
    <row r="3" spans="1:29" ht="14.25" customHeight="1" x14ac:dyDescent="0.25">
      <c r="A3" s="27" t="s">
        <v>226</v>
      </c>
      <c r="B3" s="7" t="s">
        <v>56</v>
      </c>
      <c r="C3" s="8"/>
      <c r="D3" s="23"/>
      <c r="E3" s="11">
        <v>3</v>
      </c>
      <c r="F3" s="20" t="s">
        <v>198</v>
      </c>
      <c r="G3" s="20" t="s">
        <v>199</v>
      </c>
      <c r="H3" s="20"/>
      <c r="I3" s="8"/>
      <c r="J3" s="18" t="s">
        <v>140</v>
      </c>
      <c r="K3" s="18" t="s">
        <v>140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C3" s="23" t="s">
        <v>190</v>
      </c>
    </row>
    <row r="4" spans="1:29" ht="14.25" customHeight="1" outlineLevel="1" x14ac:dyDescent="0.25">
      <c r="B4" s="7"/>
      <c r="C4" s="8" t="s">
        <v>93</v>
      </c>
      <c r="D4" s="23"/>
      <c r="E4" s="18">
        <v>1</v>
      </c>
      <c r="F4" s="1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C4" s="23"/>
    </row>
    <row r="5" spans="1:29" ht="14.25" customHeight="1" outlineLevel="1" x14ac:dyDescent="0.25">
      <c r="B5" s="7"/>
      <c r="C5" s="1" t="s">
        <v>149</v>
      </c>
      <c r="D5" s="25"/>
      <c r="E5" s="18">
        <v>1</v>
      </c>
      <c r="F5" s="18"/>
      <c r="G5" s="18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C5" s="23"/>
    </row>
    <row r="6" spans="1:29" ht="14.25" customHeight="1" outlineLevel="1" x14ac:dyDescent="0.25">
      <c r="B6" s="7"/>
      <c r="C6" s="17" t="s">
        <v>94</v>
      </c>
      <c r="D6" s="23"/>
      <c r="E6" s="18">
        <v>1</v>
      </c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23"/>
    </row>
    <row r="7" spans="1:29" ht="14.25" customHeight="1" x14ac:dyDescent="0.25">
      <c r="A7" s="27" t="s">
        <v>227</v>
      </c>
      <c r="B7" s="7" t="s">
        <v>170</v>
      </c>
      <c r="C7" s="8"/>
      <c r="D7" s="23"/>
      <c r="E7" s="11">
        <f>SUM(E8:E11)</f>
        <v>4.5</v>
      </c>
      <c r="F7" s="20" t="s">
        <v>198</v>
      </c>
      <c r="G7" s="20" t="s">
        <v>199</v>
      </c>
      <c r="H7" s="20"/>
      <c r="I7" s="8"/>
      <c r="J7" s="18"/>
      <c r="K7" s="18"/>
      <c r="L7" s="18" t="s">
        <v>140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23"/>
    </row>
    <row r="8" spans="1:29" ht="14.25" customHeight="1" outlineLevel="1" x14ac:dyDescent="0.25">
      <c r="B8" s="7"/>
      <c r="C8" s="8" t="s">
        <v>92</v>
      </c>
      <c r="D8" s="23"/>
      <c r="E8" s="18">
        <v>2</v>
      </c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23" t="s">
        <v>208</v>
      </c>
    </row>
    <row r="9" spans="1:29" ht="14.25" customHeight="1" outlineLevel="1" x14ac:dyDescent="0.25">
      <c r="B9" s="7"/>
      <c r="C9" s="8" t="s">
        <v>224</v>
      </c>
      <c r="D9" s="23"/>
      <c r="E9" s="18">
        <v>1</v>
      </c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23" t="s">
        <v>157</v>
      </c>
    </row>
    <row r="10" spans="1:29" ht="14.25" customHeight="1" outlineLevel="1" x14ac:dyDescent="0.25">
      <c r="B10" s="7"/>
      <c r="C10" s="8" t="s">
        <v>225</v>
      </c>
      <c r="D10" s="23"/>
      <c r="E10" s="18">
        <v>1</v>
      </c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23" t="s">
        <v>201</v>
      </c>
    </row>
    <row r="11" spans="1:29" s="6" customFormat="1" ht="14.25" customHeight="1" outlineLevel="1" x14ac:dyDescent="0.25">
      <c r="A11" s="27"/>
      <c r="B11" s="7"/>
      <c r="C11" s="8" t="s">
        <v>202</v>
      </c>
      <c r="D11" s="24"/>
      <c r="E11" s="18">
        <v>0.5</v>
      </c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5"/>
      <c r="AC11" s="23" t="s">
        <v>203</v>
      </c>
    </row>
    <row r="12" spans="1:29" s="6" customFormat="1" ht="14.25" customHeight="1" x14ac:dyDescent="0.25">
      <c r="A12" s="27" t="s">
        <v>228</v>
      </c>
      <c r="B12" s="7" t="s">
        <v>204</v>
      </c>
      <c r="C12" s="8"/>
      <c r="D12" s="24"/>
      <c r="E12" s="11">
        <f>SUM(E13:E15)</f>
        <v>4</v>
      </c>
      <c r="F12" s="20" t="s">
        <v>198</v>
      </c>
      <c r="G12" s="20" t="s">
        <v>199</v>
      </c>
      <c r="H12" s="20"/>
      <c r="I12" s="7"/>
      <c r="J12" s="18" t="s">
        <v>140</v>
      </c>
      <c r="K12" s="18" t="s">
        <v>140</v>
      </c>
      <c r="L12" s="18" t="s">
        <v>140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5"/>
      <c r="AC12" s="24"/>
    </row>
    <row r="13" spans="1:29" s="6" customFormat="1" ht="14.25" customHeight="1" outlineLevel="1" x14ac:dyDescent="0.25">
      <c r="A13" s="27"/>
      <c r="B13" s="7"/>
      <c r="C13" s="8" t="s">
        <v>141</v>
      </c>
      <c r="D13" s="24"/>
      <c r="E13" s="18">
        <v>1</v>
      </c>
      <c r="F13" s="18"/>
      <c r="G13" s="18"/>
      <c r="H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/>
      <c r="AC13" s="23" t="s">
        <v>205</v>
      </c>
    </row>
    <row r="14" spans="1:29" s="6" customFormat="1" ht="14.25" customHeight="1" outlineLevel="1" x14ac:dyDescent="0.25">
      <c r="A14" s="27"/>
      <c r="B14" s="7"/>
      <c r="C14" s="8" t="s">
        <v>171</v>
      </c>
      <c r="D14" s="24"/>
      <c r="E14" s="18">
        <v>1</v>
      </c>
      <c r="F14" s="18"/>
      <c r="G14" s="18"/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23" t="s">
        <v>206</v>
      </c>
    </row>
    <row r="15" spans="1:29" s="6" customFormat="1" ht="14.25" customHeight="1" outlineLevel="1" x14ac:dyDescent="0.25">
      <c r="A15" s="27"/>
      <c r="B15" s="7"/>
      <c r="C15" s="8" t="s">
        <v>130</v>
      </c>
      <c r="D15" s="24"/>
      <c r="E15" s="18">
        <v>2</v>
      </c>
      <c r="F15" s="18"/>
      <c r="G15" s="18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23" t="s">
        <v>207</v>
      </c>
    </row>
    <row r="16" spans="1:29" s="6" customFormat="1" ht="14.25" customHeight="1" x14ac:dyDescent="0.25">
      <c r="A16" s="27" t="s">
        <v>229</v>
      </c>
      <c r="B16" s="7" t="s">
        <v>143</v>
      </c>
      <c r="C16" s="8"/>
      <c r="D16" s="24"/>
      <c r="E16" s="11">
        <f>SUM(E17:E18)</f>
        <v>3</v>
      </c>
      <c r="F16" s="20" t="s">
        <v>198</v>
      </c>
      <c r="G16" s="20" t="s">
        <v>210</v>
      </c>
      <c r="H16" s="20"/>
      <c r="I16" s="7"/>
      <c r="J16" s="18" t="s">
        <v>140</v>
      </c>
      <c r="K16" s="18" t="s">
        <v>140</v>
      </c>
      <c r="L16" s="18" t="s">
        <v>140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23" t="s">
        <v>209</v>
      </c>
    </row>
    <row r="17" spans="1:29" s="6" customFormat="1" ht="14.25" customHeight="1" outlineLevel="1" x14ac:dyDescent="0.25">
      <c r="A17" s="27"/>
      <c r="B17" s="7"/>
      <c r="C17" s="8" t="s">
        <v>99</v>
      </c>
      <c r="D17" s="24"/>
      <c r="E17" s="18">
        <v>2</v>
      </c>
      <c r="F17" s="18"/>
      <c r="G17" s="18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5"/>
      <c r="AC17" s="23" t="s">
        <v>172</v>
      </c>
    </row>
    <row r="18" spans="1:29" s="6" customFormat="1" ht="14.25" customHeight="1" outlineLevel="1" x14ac:dyDescent="0.25">
      <c r="A18" s="27"/>
      <c r="B18" s="7"/>
      <c r="C18" s="8" t="s">
        <v>100</v>
      </c>
      <c r="D18" s="24"/>
      <c r="E18" s="18">
        <v>1</v>
      </c>
      <c r="F18" s="20"/>
      <c r="G18" s="20"/>
      <c r="H18" s="2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/>
      <c r="AC18" s="24"/>
    </row>
    <row r="19" spans="1:29" ht="14.25" customHeight="1" x14ac:dyDescent="0.25">
      <c r="B19" s="7" t="s">
        <v>156</v>
      </c>
      <c r="C19" s="8"/>
      <c r="D19" s="23"/>
      <c r="E19" s="11">
        <f>SUM(E20:E27)</f>
        <v>4</v>
      </c>
      <c r="F19" s="20" t="s">
        <v>199</v>
      </c>
      <c r="G19" s="20" t="s">
        <v>214</v>
      </c>
      <c r="H19" s="20"/>
      <c r="I19" s="8"/>
      <c r="J19" s="18" t="s">
        <v>140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C19" s="23" t="s">
        <v>211</v>
      </c>
    </row>
    <row r="20" spans="1:29" ht="14.25" hidden="1" customHeight="1" outlineLevel="1" x14ac:dyDescent="0.25">
      <c r="B20" s="7"/>
      <c r="C20" s="8" t="s">
        <v>89</v>
      </c>
      <c r="D20" s="23"/>
      <c r="E20" s="18">
        <v>0.5</v>
      </c>
      <c r="F20" s="18"/>
      <c r="G20" s="1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C20" s="23"/>
    </row>
    <row r="21" spans="1:29" ht="14.25" hidden="1" customHeight="1" outlineLevel="1" x14ac:dyDescent="0.25">
      <c r="B21" s="7"/>
      <c r="C21" s="8" t="s">
        <v>84</v>
      </c>
      <c r="D21" s="23"/>
      <c r="E21" s="18">
        <v>0.5</v>
      </c>
      <c r="F21" s="18"/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C21" s="23"/>
    </row>
    <row r="22" spans="1:29" ht="14.25" hidden="1" customHeight="1" outlineLevel="1" x14ac:dyDescent="0.25">
      <c r="B22" s="7"/>
      <c r="C22" s="8" t="s">
        <v>101</v>
      </c>
      <c r="D22" s="23"/>
      <c r="E22" s="18">
        <v>0.5</v>
      </c>
      <c r="F22" s="18"/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C22" s="23"/>
    </row>
    <row r="23" spans="1:29" ht="14.25" hidden="1" customHeight="1" outlineLevel="1" x14ac:dyDescent="0.25">
      <c r="B23" s="7"/>
      <c r="C23" s="8" t="s">
        <v>91</v>
      </c>
      <c r="D23" s="23"/>
      <c r="E23" s="18">
        <v>0.5</v>
      </c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23"/>
    </row>
    <row r="24" spans="1:29" ht="14.25" hidden="1" customHeight="1" outlineLevel="1" x14ac:dyDescent="0.25">
      <c r="B24" s="7"/>
      <c r="C24" s="8" t="s">
        <v>90</v>
      </c>
      <c r="D24" s="23"/>
      <c r="E24" s="18">
        <v>0.5</v>
      </c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23"/>
    </row>
    <row r="25" spans="1:29" ht="14.25" hidden="1" customHeight="1" outlineLevel="1" x14ac:dyDescent="0.25">
      <c r="B25" s="7"/>
      <c r="C25" s="8" t="s">
        <v>85</v>
      </c>
      <c r="D25" s="23"/>
      <c r="E25" s="18">
        <v>0.5</v>
      </c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23"/>
    </row>
    <row r="26" spans="1:29" ht="14.25" hidden="1" customHeight="1" outlineLevel="1" x14ac:dyDescent="0.25">
      <c r="B26" s="7"/>
      <c r="C26" s="8" t="s">
        <v>86</v>
      </c>
      <c r="D26" s="23"/>
      <c r="E26" s="18">
        <v>0.5</v>
      </c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23"/>
    </row>
    <row r="27" spans="1:29" ht="14.25" hidden="1" customHeight="1" outlineLevel="1" x14ac:dyDescent="0.25">
      <c r="B27" s="7"/>
      <c r="C27" s="8" t="s">
        <v>87</v>
      </c>
      <c r="D27" s="23"/>
      <c r="E27" s="18">
        <v>0.5</v>
      </c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23"/>
    </row>
    <row r="28" spans="1:29" ht="14.25" customHeight="1" collapsed="1" x14ac:dyDescent="0.25">
      <c r="B28" s="7" t="s">
        <v>117</v>
      </c>
      <c r="C28" s="8"/>
      <c r="D28" s="23"/>
      <c r="E28" s="11">
        <f>SUM(E29:E30)</f>
        <v>9</v>
      </c>
      <c r="F28" s="20" t="s">
        <v>199</v>
      </c>
      <c r="G28" s="20" t="s">
        <v>214</v>
      </c>
      <c r="H28" s="18"/>
      <c r="I28" s="8"/>
      <c r="J28" s="8"/>
      <c r="K28" s="18" t="s">
        <v>140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23" t="s">
        <v>213</v>
      </c>
    </row>
    <row r="29" spans="1:29" ht="14.25" hidden="1" customHeight="1" outlineLevel="1" x14ac:dyDescent="0.25">
      <c r="B29" s="7"/>
      <c r="C29" s="8" t="s">
        <v>118</v>
      </c>
      <c r="D29" s="23"/>
      <c r="E29" s="18">
        <v>5</v>
      </c>
      <c r="F29" s="18"/>
      <c r="G29" s="18"/>
      <c r="H29" s="18"/>
      <c r="I29" s="8"/>
      <c r="J29" s="8"/>
      <c r="K29" s="1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23" t="s">
        <v>173</v>
      </c>
    </row>
    <row r="30" spans="1:29" ht="14.25" hidden="1" customHeight="1" outlineLevel="1" x14ac:dyDescent="0.25">
      <c r="B30" s="7"/>
      <c r="C30" s="8" t="s">
        <v>148</v>
      </c>
      <c r="D30" s="23"/>
      <c r="E30" s="18">
        <v>4</v>
      </c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23" t="s">
        <v>212</v>
      </c>
    </row>
    <row r="31" spans="1:29" ht="14.25" customHeight="1" collapsed="1" x14ac:dyDescent="0.25">
      <c r="B31" s="7" t="s">
        <v>116</v>
      </c>
      <c r="C31" s="8"/>
      <c r="D31" s="23"/>
      <c r="E31" s="11">
        <f>SUM(E32:E42)</f>
        <v>17</v>
      </c>
      <c r="F31" s="18" t="s">
        <v>214</v>
      </c>
      <c r="G31" s="18" t="s">
        <v>216</v>
      </c>
      <c r="H31" s="18"/>
      <c r="I31" s="8"/>
      <c r="J31" s="18" t="s">
        <v>140</v>
      </c>
      <c r="K31" s="18" t="s">
        <v>140</v>
      </c>
      <c r="L31" s="18" t="s">
        <v>140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23" t="s">
        <v>215</v>
      </c>
    </row>
    <row r="32" spans="1:29" ht="14.25" hidden="1" customHeight="1" outlineLevel="1" x14ac:dyDescent="0.25">
      <c r="B32" s="8"/>
      <c r="C32" s="8" t="s">
        <v>4</v>
      </c>
      <c r="D32" s="23"/>
      <c r="E32" s="18">
        <v>4</v>
      </c>
      <c r="F32" s="18"/>
      <c r="G32" s="18"/>
      <c r="H32" s="1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23"/>
    </row>
    <row r="33" spans="2:29" ht="14.25" hidden="1" customHeight="1" outlineLevel="1" x14ac:dyDescent="0.25">
      <c r="B33" s="8"/>
      <c r="C33" s="8" t="s">
        <v>44</v>
      </c>
      <c r="D33" s="23"/>
      <c r="E33" s="18">
        <v>2</v>
      </c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23"/>
    </row>
    <row r="34" spans="2:29" ht="14.25" hidden="1" customHeight="1" outlineLevel="1" x14ac:dyDescent="0.25">
      <c r="B34" s="8"/>
      <c r="C34" s="8" t="s">
        <v>61</v>
      </c>
      <c r="D34" s="23"/>
      <c r="E34" s="18">
        <v>1</v>
      </c>
      <c r="F34" s="18"/>
      <c r="G34" s="18"/>
      <c r="H34" s="1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23"/>
    </row>
    <row r="35" spans="2:29" ht="14.25" hidden="1" customHeight="1" outlineLevel="1" x14ac:dyDescent="0.25">
      <c r="B35" s="8"/>
      <c r="C35" s="8" t="s">
        <v>62</v>
      </c>
      <c r="D35" s="23"/>
      <c r="E35" s="18">
        <v>1</v>
      </c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23"/>
    </row>
    <row r="36" spans="2:29" ht="14.25" hidden="1" customHeight="1" outlineLevel="1" x14ac:dyDescent="0.25">
      <c r="B36" s="8"/>
      <c r="C36" s="8" t="s">
        <v>31</v>
      </c>
      <c r="D36" s="23"/>
      <c r="E36" s="18">
        <v>2</v>
      </c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23" t="s">
        <v>63</v>
      </c>
    </row>
    <row r="37" spans="2:29" ht="14.25" hidden="1" customHeight="1" outlineLevel="1" x14ac:dyDescent="0.25">
      <c r="B37" s="8"/>
      <c r="C37" s="8" t="s">
        <v>32</v>
      </c>
      <c r="D37" s="23"/>
      <c r="E37" s="18">
        <v>2</v>
      </c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23"/>
    </row>
    <row r="38" spans="2:29" ht="14.25" hidden="1" customHeight="1" outlineLevel="1" x14ac:dyDescent="0.25">
      <c r="B38" s="8"/>
      <c r="C38" s="8" t="s">
        <v>33</v>
      </c>
      <c r="D38" s="23"/>
      <c r="E38" s="18">
        <v>1</v>
      </c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23"/>
    </row>
    <row r="39" spans="2:29" ht="14.25" hidden="1" customHeight="1" outlineLevel="1" x14ac:dyDescent="0.25">
      <c r="B39" s="8"/>
      <c r="C39" s="8" t="s">
        <v>1</v>
      </c>
      <c r="D39" s="23"/>
      <c r="E39" s="18">
        <v>1</v>
      </c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23"/>
    </row>
    <row r="40" spans="2:29" ht="14.25" hidden="1" customHeight="1" outlineLevel="1" x14ac:dyDescent="0.25">
      <c r="B40" s="8"/>
      <c r="C40" s="8" t="s">
        <v>2</v>
      </c>
      <c r="D40" s="23"/>
      <c r="E40" s="18">
        <v>1</v>
      </c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23"/>
    </row>
    <row r="41" spans="2:29" ht="14.25" hidden="1" customHeight="1" outlineLevel="1" x14ac:dyDescent="0.25">
      <c r="B41" s="8"/>
      <c r="C41" s="8" t="s">
        <v>3</v>
      </c>
      <c r="D41" s="23"/>
      <c r="E41" s="18">
        <v>1</v>
      </c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23"/>
    </row>
    <row r="42" spans="2:29" ht="14.25" hidden="1" customHeight="1" outlineLevel="1" x14ac:dyDescent="0.25">
      <c r="B42" s="8"/>
      <c r="C42" s="8" t="s">
        <v>179</v>
      </c>
      <c r="D42" s="23"/>
      <c r="E42" s="18">
        <v>1</v>
      </c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23"/>
    </row>
    <row r="43" spans="2:29" ht="14.25" customHeight="1" collapsed="1" x14ac:dyDescent="0.25">
      <c r="B43" s="7" t="s">
        <v>8</v>
      </c>
      <c r="C43" s="8"/>
      <c r="D43" s="23"/>
      <c r="E43" s="11">
        <f>SUM(E44:E70)</f>
        <v>56</v>
      </c>
      <c r="F43" s="18" t="s">
        <v>199</v>
      </c>
      <c r="G43" s="18" t="s">
        <v>218</v>
      </c>
      <c r="H43" s="18"/>
      <c r="I43" s="8"/>
      <c r="J43" s="18" t="s">
        <v>140</v>
      </c>
      <c r="K43" s="18" t="s">
        <v>140</v>
      </c>
      <c r="L43" s="18" t="s">
        <v>140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23" t="s">
        <v>217</v>
      </c>
    </row>
    <row r="44" spans="2:29" ht="14.25" hidden="1" customHeight="1" outlineLevel="1" x14ac:dyDescent="0.25">
      <c r="B44" s="8"/>
      <c r="C44" s="8" t="s">
        <v>104</v>
      </c>
      <c r="D44" s="23"/>
      <c r="E44" s="18">
        <v>4</v>
      </c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23"/>
    </row>
    <row r="45" spans="2:29" ht="14.25" hidden="1" customHeight="1" outlineLevel="2" x14ac:dyDescent="0.25">
      <c r="B45" s="8"/>
      <c r="C45" s="8"/>
      <c r="D45" s="23" t="s">
        <v>114</v>
      </c>
      <c r="E45" s="18"/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23" t="s">
        <v>150</v>
      </c>
    </row>
    <row r="46" spans="2:29" ht="14.25" hidden="1" customHeight="1" outlineLevel="1" x14ac:dyDescent="0.25">
      <c r="B46" s="8"/>
      <c r="C46" s="8" t="s">
        <v>105</v>
      </c>
      <c r="D46" s="23"/>
      <c r="E46" s="18">
        <v>4</v>
      </c>
      <c r="F46" s="18"/>
      <c r="G46" s="18"/>
      <c r="H46" s="1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23"/>
    </row>
    <row r="47" spans="2:29" ht="14.25" hidden="1" customHeight="1" outlineLevel="2" x14ac:dyDescent="0.25">
      <c r="B47" s="8"/>
      <c r="C47" s="8"/>
      <c r="D47" s="23" t="s">
        <v>114</v>
      </c>
      <c r="E47" s="18"/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23"/>
    </row>
    <row r="48" spans="2:29" ht="14.25" hidden="1" customHeight="1" outlineLevel="1" x14ac:dyDescent="0.25">
      <c r="B48" s="8"/>
      <c r="C48" s="8" t="s">
        <v>106</v>
      </c>
      <c r="D48" s="23"/>
      <c r="E48" s="18">
        <v>4</v>
      </c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23"/>
    </row>
    <row r="49" spans="2:29" ht="14.25" hidden="1" customHeight="1" outlineLevel="2" x14ac:dyDescent="0.25">
      <c r="B49" s="8"/>
      <c r="C49" s="8"/>
      <c r="D49" s="23" t="s">
        <v>114</v>
      </c>
      <c r="E49" s="18"/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23"/>
    </row>
    <row r="50" spans="2:29" ht="14.25" hidden="1" customHeight="1" outlineLevel="1" x14ac:dyDescent="0.25">
      <c r="B50" s="8"/>
      <c r="C50" s="8" t="s">
        <v>107</v>
      </c>
      <c r="D50" s="23"/>
      <c r="E50" s="18">
        <v>4</v>
      </c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23"/>
    </row>
    <row r="51" spans="2:29" ht="14.25" hidden="1" customHeight="1" outlineLevel="2" x14ac:dyDescent="0.25">
      <c r="B51" s="8"/>
      <c r="C51" s="8"/>
      <c r="D51" s="23" t="s">
        <v>114</v>
      </c>
      <c r="E51" s="18"/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3"/>
    </row>
    <row r="52" spans="2:29" ht="14.25" hidden="1" customHeight="1" outlineLevel="1" x14ac:dyDescent="0.25">
      <c r="B52" s="8"/>
      <c r="C52" s="8" t="s">
        <v>108</v>
      </c>
      <c r="D52" s="23"/>
      <c r="E52" s="18">
        <v>10</v>
      </c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23"/>
    </row>
    <row r="53" spans="2:29" ht="14.25" hidden="1" customHeight="1" outlineLevel="2" x14ac:dyDescent="0.25">
      <c r="B53" s="8"/>
      <c r="C53" s="8"/>
      <c r="D53" s="23" t="s">
        <v>52</v>
      </c>
      <c r="E53" s="18"/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23"/>
    </row>
    <row r="54" spans="2:29" ht="14.25" hidden="1" customHeight="1" outlineLevel="2" x14ac:dyDescent="0.25">
      <c r="B54" s="8"/>
      <c r="C54" s="8"/>
      <c r="D54" s="23" t="s">
        <v>51</v>
      </c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23"/>
    </row>
    <row r="55" spans="2:29" ht="14.25" hidden="1" customHeight="1" outlineLevel="2" x14ac:dyDescent="0.25">
      <c r="B55" s="8"/>
      <c r="C55" s="8"/>
      <c r="D55" s="23" t="s">
        <v>50</v>
      </c>
      <c r="E55" s="18"/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C55" s="23"/>
    </row>
    <row r="56" spans="2:29" ht="14.25" hidden="1" customHeight="1" outlineLevel="2" x14ac:dyDescent="0.25">
      <c r="B56" s="8"/>
      <c r="C56" s="8"/>
      <c r="D56" s="23" t="s">
        <v>69</v>
      </c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C56" s="23"/>
    </row>
    <row r="57" spans="2:29" ht="14.25" hidden="1" customHeight="1" outlineLevel="2" x14ac:dyDescent="0.25">
      <c r="B57" s="8"/>
      <c r="C57" s="8"/>
      <c r="D57" s="23" t="s">
        <v>71</v>
      </c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C57" s="23" t="s">
        <v>72</v>
      </c>
    </row>
    <row r="58" spans="2:29" ht="14.25" hidden="1" customHeight="1" outlineLevel="2" x14ac:dyDescent="0.25">
      <c r="B58" s="8"/>
      <c r="C58" s="8"/>
      <c r="D58" s="23" t="s">
        <v>70</v>
      </c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C58" s="23"/>
    </row>
    <row r="59" spans="2:29" ht="14.25" hidden="1" customHeight="1" outlineLevel="2" x14ac:dyDescent="0.25">
      <c r="B59" s="8"/>
      <c r="C59" s="8"/>
      <c r="D59" s="23" t="s">
        <v>175</v>
      </c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C59" s="23"/>
    </row>
    <row r="60" spans="2:29" ht="14.25" hidden="1" customHeight="1" outlineLevel="2" x14ac:dyDescent="0.25">
      <c r="B60" s="8"/>
      <c r="C60" s="8"/>
      <c r="D60" s="23" t="s">
        <v>114</v>
      </c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C60" s="23"/>
    </row>
    <row r="61" spans="2:29" ht="14.25" hidden="1" customHeight="1" outlineLevel="1" x14ac:dyDescent="0.25">
      <c r="B61" s="8"/>
      <c r="C61" s="8" t="s">
        <v>109</v>
      </c>
      <c r="D61" s="23"/>
      <c r="E61" s="18">
        <v>4</v>
      </c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C61" s="23" t="s">
        <v>73</v>
      </c>
    </row>
    <row r="62" spans="2:29" ht="14.25" hidden="1" customHeight="1" outlineLevel="2" x14ac:dyDescent="0.25">
      <c r="B62" s="8"/>
      <c r="C62" s="8"/>
      <c r="D62" s="23" t="s">
        <v>114</v>
      </c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C62" s="23"/>
    </row>
    <row r="63" spans="2:29" ht="14.25" hidden="1" customHeight="1" outlineLevel="1" x14ac:dyDescent="0.25">
      <c r="B63" s="8"/>
      <c r="C63" s="8" t="s">
        <v>113</v>
      </c>
      <c r="D63" s="23"/>
      <c r="E63" s="18">
        <v>4</v>
      </c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23"/>
    </row>
    <row r="64" spans="2:29" ht="14.25" hidden="1" customHeight="1" outlineLevel="2" x14ac:dyDescent="0.25">
      <c r="B64" s="8"/>
      <c r="C64" s="8"/>
      <c r="D64" s="23" t="s">
        <v>114</v>
      </c>
      <c r="E64" s="18"/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23"/>
    </row>
    <row r="65" spans="2:29" ht="14.25" hidden="1" customHeight="1" outlineLevel="1" x14ac:dyDescent="0.25">
      <c r="B65" s="8"/>
      <c r="C65" s="8" t="s">
        <v>115</v>
      </c>
      <c r="D65" s="23"/>
      <c r="E65" s="18">
        <v>4</v>
      </c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C65" s="23"/>
    </row>
    <row r="66" spans="2:29" ht="14.25" hidden="1" customHeight="1" outlineLevel="2" x14ac:dyDescent="0.25">
      <c r="B66" s="8"/>
      <c r="C66" s="8"/>
      <c r="D66" s="23" t="s">
        <v>114</v>
      </c>
      <c r="E66" s="18"/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C66" s="23"/>
    </row>
    <row r="67" spans="2:29" ht="14.25" hidden="1" customHeight="1" outlineLevel="1" x14ac:dyDescent="0.25">
      <c r="B67" s="8"/>
      <c r="C67" s="8" t="s">
        <v>174</v>
      </c>
      <c r="D67" s="23"/>
      <c r="E67" s="18">
        <v>4</v>
      </c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3"/>
    </row>
    <row r="68" spans="2:29" ht="14.25" hidden="1" customHeight="1" outlineLevel="1" x14ac:dyDescent="0.25">
      <c r="B68" s="8"/>
      <c r="C68" s="8"/>
      <c r="D68" s="23" t="s">
        <v>114</v>
      </c>
      <c r="E68" s="18"/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3"/>
    </row>
    <row r="69" spans="2:29" ht="14.25" hidden="1" customHeight="1" outlineLevel="1" x14ac:dyDescent="0.25">
      <c r="B69" s="8"/>
      <c r="C69" s="8" t="s">
        <v>155</v>
      </c>
      <c r="D69" s="23"/>
      <c r="E69" s="18">
        <v>4</v>
      </c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C69" s="23"/>
    </row>
    <row r="70" spans="2:29" ht="14.25" hidden="1" customHeight="1" outlineLevel="1" x14ac:dyDescent="0.25">
      <c r="B70" s="8"/>
      <c r="C70" s="8" t="s">
        <v>111</v>
      </c>
      <c r="D70" s="23"/>
      <c r="E70" s="18">
        <v>10</v>
      </c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C70" s="23"/>
    </row>
    <row r="71" spans="2:29" ht="14.25" hidden="1" customHeight="1" outlineLevel="2" x14ac:dyDescent="0.25">
      <c r="B71" s="8"/>
      <c r="C71" s="8"/>
      <c r="D71" s="23" t="s">
        <v>36</v>
      </c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C71" s="23"/>
    </row>
    <row r="72" spans="2:29" ht="14.25" hidden="1" customHeight="1" outlineLevel="2" x14ac:dyDescent="0.25">
      <c r="B72" s="8"/>
      <c r="C72" s="8"/>
      <c r="D72" s="23" t="s">
        <v>49</v>
      </c>
      <c r="E72" s="18"/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C72" s="23"/>
    </row>
    <row r="73" spans="2:29" ht="14.25" hidden="1" customHeight="1" outlineLevel="2" x14ac:dyDescent="0.25">
      <c r="B73" s="8"/>
      <c r="C73" s="8"/>
      <c r="D73" s="23" t="s">
        <v>110</v>
      </c>
      <c r="E73" s="18"/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C73" s="23"/>
    </row>
    <row r="74" spans="2:29" ht="14.25" hidden="1" customHeight="1" outlineLevel="2" x14ac:dyDescent="0.25">
      <c r="B74" s="8"/>
      <c r="C74" s="8"/>
      <c r="D74" s="23" t="s">
        <v>58</v>
      </c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C74" s="23"/>
    </row>
    <row r="75" spans="2:29" ht="14.25" hidden="1" customHeight="1" outlineLevel="2" x14ac:dyDescent="0.25">
      <c r="B75" s="8"/>
      <c r="C75" s="8"/>
      <c r="D75" s="23" t="s">
        <v>65</v>
      </c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C75" s="23"/>
    </row>
    <row r="76" spans="2:29" ht="14.25" customHeight="1" collapsed="1" x14ac:dyDescent="0.25">
      <c r="B76" s="7" t="s">
        <v>147</v>
      </c>
      <c r="C76" s="8"/>
      <c r="D76" s="23"/>
      <c r="E76" s="11">
        <f>SUM(E77:E87)</f>
        <v>39</v>
      </c>
      <c r="F76" s="18" t="s">
        <v>218</v>
      </c>
      <c r="G76" s="18" t="s">
        <v>220</v>
      </c>
      <c r="H76" s="18"/>
      <c r="I76" s="8"/>
      <c r="J76" s="18" t="s">
        <v>140</v>
      </c>
      <c r="K76" s="18" t="s">
        <v>140</v>
      </c>
      <c r="L76" s="18" t="s">
        <v>140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C76" s="23"/>
    </row>
    <row r="77" spans="2:29" ht="14.25" hidden="1" customHeight="1" outlineLevel="1" x14ac:dyDescent="0.25">
      <c r="B77" s="8"/>
      <c r="C77" s="17" t="s">
        <v>120</v>
      </c>
      <c r="D77" s="23"/>
      <c r="E77" s="18">
        <v>5</v>
      </c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C77" s="23"/>
    </row>
    <row r="78" spans="2:29" ht="14.25" hidden="1" customHeight="1" outlineLevel="1" x14ac:dyDescent="0.25">
      <c r="B78" s="8"/>
      <c r="C78" s="8" t="s">
        <v>9</v>
      </c>
      <c r="D78" s="23"/>
      <c r="E78" s="18">
        <v>5</v>
      </c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C78" s="23"/>
    </row>
    <row r="79" spans="2:29" ht="14.25" hidden="1" customHeight="1" outlineLevel="2" x14ac:dyDescent="0.25">
      <c r="B79" s="8"/>
      <c r="C79" s="8"/>
      <c r="D79" s="23" t="s">
        <v>45</v>
      </c>
      <c r="E79" s="18"/>
      <c r="F79" s="18"/>
      <c r="G79" s="18"/>
      <c r="H79" s="1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C79" s="23"/>
    </row>
    <row r="80" spans="2:29" ht="14.25" hidden="1" customHeight="1" outlineLevel="2" x14ac:dyDescent="0.25">
      <c r="B80" s="8"/>
      <c r="C80" s="8"/>
      <c r="D80" s="23" t="s">
        <v>53</v>
      </c>
      <c r="E80" s="18"/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C80" s="23"/>
    </row>
    <row r="81" spans="2:29" ht="14.25" hidden="1" customHeight="1" outlineLevel="1" x14ac:dyDescent="0.25">
      <c r="B81" s="8"/>
      <c r="C81" s="8" t="s">
        <v>221</v>
      </c>
      <c r="D81" s="23"/>
      <c r="E81" s="18">
        <v>5</v>
      </c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C81" s="23"/>
    </row>
    <row r="82" spans="2:29" ht="14.25" hidden="1" customHeight="1" outlineLevel="1" x14ac:dyDescent="0.25">
      <c r="B82" s="8"/>
      <c r="C82" s="8" t="s">
        <v>153</v>
      </c>
      <c r="D82" s="23"/>
      <c r="E82" s="18">
        <v>4</v>
      </c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C82" s="23"/>
    </row>
    <row r="83" spans="2:29" ht="14.25" hidden="1" customHeight="1" outlineLevel="1" x14ac:dyDescent="0.25">
      <c r="B83" s="8"/>
      <c r="C83" s="8" t="s">
        <v>152</v>
      </c>
      <c r="D83" s="23"/>
      <c r="E83" s="18">
        <v>4</v>
      </c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23"/>
    </row>
    <row r="84" spans="2:29" ht="14.25" hidden="1" customHeight="1" outlineLevel="1" x14ac:dyDescent="0.25">
      <c r="B84" s="8"/>
      <c r="C84" s="8" t="s">
        <v>144</v>
      </c>
      <c r="D84" s="23"/>
      <c r="E84" s="18">
        <v>4</v>
      </c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23"/>
    </row>
    <row r="85" spans="2:29" ht="14.25" hidden="1" customHeight="1" outlineLevel="1" x14ac:dyDescent="0.25">
      <c r="B85" s="8"/>
      <c r="C85" s="8" t="s">
        <v>15</v>
      </c>
      <c r="D85" s="23"/>
      <c r="E85" s="18">
        <v>6</v>
      </c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23"/>
    </row>
    <row r="86" spans="2:29" ht="14.25" hidden="1" customHeight="1" outlineLevel="1" x14ac:dyDescent="0.25">
      <c r="B86" s="8"/>
      <c r="C86" s="8" t="s">
        <v>176</v>
      </c>
      <c r="D86" s="23"/>
      <c r="E86" s="18">
        <v>3</v>
      </c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23" t="s">
        <v>219</v>
      </c>
    </row>
    <row r="87" spans="2:29" ht="14.25" hidden="1" customHeight="1" outlineLevel="1" x14ac:dyDescent="0.25">
      <c r="B87" s="8"/>
      <c r="C87" s="8" t="s">
        <v>177</v>
      </c>
      <c r="D87" s="23"/>
      <c r="E87" s="18">
        <v>3</v>
      </c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3" t="s">
        <v>219</v>
      </c>
    </row>
    <row r="88" spans="2:29" ht="14.25" customHeight="1" collapsed="1" x14ac:dyDescent="0.25">
      <c r="B88" s="7" t="s">
        <v>131</v>
      </c>
      <c r="C88" s="8"/>
      <c r="D88" s="23"/>
      <c r="E88" s="11">
        <f>SUM(E89:E100)</f>
        <v>13</v>
      </c>
      <c r="F88" s="18" t="s">
        <v>220</v>
      </c>
      <c r="G88" s="18" t="s">
        <v>223</v>
      </c>
      <c r="H88" s="18"/>
      <c r="I88" s="8"/>
      <c r="J88" s="18" t="s">
        <v>140</v>
      </c>
      <c r="K88" s="8"/>
      <c r="L88" s="18" t="s">
        <v>140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3"/>
    </row>
    <row r="89" spans="2:29" ht="14.25" hidden="1" customHeight="1" outlineLevel="1" x14ac:dyDescent="0.25">
      <c r="B89" s="8"/>
      <c r="C89" s="8" t="s">
        <v>222</v>
      </c>
      <c r="D89" s="23"/>
      <c r="E89" s="18">
        <v>2</v>
      </c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C89" s="23"/>
    </row>
    <row r="90" spans="2:29" ht="14.25" hidden="1" customHeight="1" outlineLevel="1" x14ac:dyDescent="0.25">
      <c r="B90" s="8"/>
      <c r="C90" s="8" t="s">
        <v>7</v>
      </c>
      <c r="D90" s="23"/>
      <c r="E90" s="18">
        <v>2</v>
      </c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C90" s="23"/>
    </row>
    <row r="91" spans="2:29" ht="14.25" hidden="1" customHeight="1" outlineLevel="1" x14ac:dyDescent="0.25">
      <c r="B91" s="8"/>
      <c r="C91" s="8" t="s">
        <v>191</v>
      </c>
      <c r="D91" s="23"/>
      <c r="E91" s="18">
        <v>1</v>
      </c>
      <c r="F91" s="18"/>
      <c r="G91" s="18"/>
      <c r="H91" s="1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C91" s="23"/>
    </row>
    <row r="92" spans="2:29" ht="14.25" hidden="1" customHeight="1" outlineLevel="1" x14ac:dyDescent="0.25">
      <c r="B92" s="8"/>
      <c r="C92" s="8" t="s">
        <v>192</v>
      </c>
      <c r="D92" s="23"/>
      <c r="E92" s="18">
        <v>0.5</v>
      </c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C92" s="23"/>
    </row>
    <row r="93" spans="2:29" ht="14.25" hidden="1" customHeight="1" outlineLevel="1" x14ac:dyDescent="0.25">
      <c r="B93" s="8"/>
      <c r="C93" s="8" t="s">
        <v>193</v>
      </c>
      <c r="D93" s="23"/>
      <c r="E93" s="18">
        <v>0.5</v>
      </c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C93" s="23" t="s">
        <v>194</v>
      </c>
    </row>
    <row r="94" spans="2:29" ht="14.25" hidden="1" customHeight="1" outlineLevel="1" x14ac:dyDescent="0.25">
      <c r="B94" s="8"/>
      <c r="C94" s="8" t="s">
        <v>37</v>
      </c>
      <c r="D94" s="23"/>
      <c r="E94" s="18">
        <v>7</v>
      </c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C94" s="23"/>
    </row>
    <row r="95" spans="2:29" ht="14.25" hidden="1" customHeight="1" outlineLevel="1" x14ac:dyDescent="0.25">
      <c r="B95" s="8"/>
      <c r="C95" s="8"/>
      <c r="D95" s="23" t="s">
        <v>38</v>
      </c>
      <c r="E95" s="18"/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3"/>
    </row>
    <row r="96" spans="2:29" ht="14.25" hidden="1" customHeight="1" outlineLevel="1" x14ac:dyDescent="0.25">
      <c r="B96" s="8"/>
      <c r="C96" s="8"/>
      <c r="D96" s="23" t="s">
        <v>42</v>
      </c>
      <c r="E96" s="18"/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3"/>
    </row>
    <row r="97" spans="2:29" ht="14.25" hidden="1" customHeight="1" outlineLevel="1" x14ac:dyDescent="0.25">
      <c r="B97" s="8"/>
      <c r="C97" s="8"/>
      <c r="D97" s="23" t="s">
        <v>43</v>
      </c>
      <c r="E97" s="18"/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C97" s="23"/>
    </row>
    <row r="98" spans="2:29" ht="14.25" hidden="1" customHeight="1" outlineLevel="1" x14ac:dyDescent="0.25">
      <c r="B98" s="8"/>
      <c r="C98" s="8"/>
      <c r="D98" s="23" t="s">
        <v>39</v>
      </c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C98" s="23"/>
    </row>
    <row r="99" spans="2:29" ht="14.25" hidden="1" customHeight="1" outlineLevel="1" x14ac:dyDescent="0.25">
      <c r="B99" s="8"/>
      <c r="C99" s="8"/>
      <c r="D99" s="23" t="s">
        <v>41</v>
      </c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C99" s="23"/>
    </row>
    <row r="100" spans="2:29" ht="14.25" hidden="1" customHeight="1" outlineLevel="1" x14ac:dyDescent="0.25">
      <c r="B100" s="8"/>
      <c r="C100" s="8"/>
      <c r="D100" s="23" t="s">
        <v>40</v>
      </c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C100" s="23"/>
    </row>
    <row r="101" spans="2:29" ht="14.25" customHeight="1" collapsed="1" x14ac:dyDescent="0.25">
      <c r="B101" s="7" t="s">
        <v>64</v>
      </c>
      <c r="C101" s="8"/>
      <c r="D101" s="23"/>
      <c r="E101" s="11">
        <f>SUM(E102:E108)</f>
        <v>28</v>
      </c>
      <c r="F101" s="18" t="s">
        <v>182</v>
      </c>
      <c r="G101" s="18" t="s">
        <v>183</v>
      </c>
      <c r="H101" s="18"/>
      <c r="I101" s="8"/>
      <c r="J101" s="18" t="s">
        <v>140</v>
      </c>
      <c r="K101" s="18" t="s">
        <v>140</v>
      </c>
      <c r="L101" s="18" t="s">
        <v>140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C101" s="23"/>
    </row>
    <row r="102" spans="2:29" ht="14.25" hidden="1" customHeight="1" outlineLevel="1" x14ac:dyDescent="0.25">
      <c r="B102" s="8"/>
      <c r="C102" s="8" t="s">
        <v>66</v>
      </c>
      <c r="D102" s="23"/>
      <c r="E102" s="18">
        <v>4</v>
      </c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C102" s="23"/>
    </row>
    <row r="103" spans="2:29" ht="14.25" hidden="1" customHeight="1" outlineLevel="1" x14ac:dyDescent="0.25">
      <c r="B103" s="8"/>
      <c r="C103" s="8" t="s">
        <v>67</v>
      </c>
      <c r="D103" s="23"/>
      <c r="E103" s="18">
        <v>4</v>
      </c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C103" s="23"/>
    </row>
    <row r="104" spans="2:29" ht="14.25" hidden="1" customHeight="1" outlineLevel="1" x14ac:dyDescent="0.25">
      <c r="B104" s="8"/>
      <c r="C104" s="8" t="s">
        <v>68</v>
      </c>
      <c r="D104" s="23"/>
      <c r="E104" s="18">
        <v>4</v>
      </c>
      <c r="F104" s="18"/>
      <c r="G104" s="18"/>
      <c r="H104" s="1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C104" s="23"/>
    </row>
    <row r="105" spans="2:29" ht="14.25" hidden="1" customHeight="1" outlineLevel="1" x14ac:dyDescent="0.25">
      <c r="B105" s="8"/>
      <c r="C105" s="8" t="s">
        <v>46</v>
      </c>
      <c r="D105" s="23"/>
      <c r="E105" s="18">
        <v>4</v>
      </c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C105" s="23"/>
    </row>
    <row r="106" spans="2:29" ht="14.25" hidden="1" customHeight="1" outlineLevel="1" x14ac:dyDescent="0.25">
      <c r="B106" s="8"/>
      <c r="C106" s="8" t="s">
        <v>10</v>
      </c>
      <c r="D106" s="23"/>
      <c r="E106" s="18">
        <v>4</v>
      </c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C106" s="23"/>
    </row>
    <row r="107" spans="2:29" ht="14.25" hidden="1" customHeight="1" outlineLevel="1" x14ac:dyDescent="0.25">
      <c r="B107" s="8"/>
      <c r="C107" s="8" t="s">
        <v>47</v>
      </c>
      <c r="D107" s="23"/>
      <c r="E107" s="18">
        <v>4</v>
      </c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C107" s="23"/>
    </row>
    <row r="108" spans="2:29" ht="14.25" hidden="1" customHeight="1" outlineLevel="1" x14ac:dyDescent="0.25">
      <c r="B108" s="8"/>
      <c r="C108" s="8" t="s">
        <v>48</v>
      </c>
      <c r="D108" s="23"/>
      <c r="E108" s="18">
        <v>4</v>
      </c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C108" s="23"/>
    </row>
    <row r="109" spans="2:29" ht="14.25" customHeight="1" collapsed="1" x14ac:dyDescent="0.25">
      <c r="B109" s="7" t="s">
        <v>30</v>
      </c>
      <c r="C109" s="8"/>
      <c r="D109" s="23"/>
      <c r="E109" s="11">
        <f>SUM(E110:E122)</f>
        <v>16</v>
      </c>
      <c r="F109" s="18" t="s">
        <v>183</v>
      </c>
      <c r="G109" s="18" t="s">
        <v>184</v>
      </c>
      <c r="H109" s="18"/>
      <c r="I109" s="8"/>
      <c r="J109" s="8"/>
      <c r="K109" s="8"/>
      <c r="L109" s="18" t="s">
        <v>140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C109" s="23"/>
    </row>
    <row r="110" spans="2:29" ht="14.25" hidden="1" customHeight="1" outlineLevel="1" x14ac:dyDescent="0.25">
      <c r="B110" s="8"/>
      <c r="C110" s="17" t="s">
        <v>168</v>
      </c>
      <c r="D110" s="23"/>
      <c r="E110" s="18">
        <v>4</v>
      </c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C110" s="23"/>
    </row>
    <row r="111" spans="2:29" ht="14.25" hidden="1" customHeight="1" outlineLevel="1" x14ac:dyDescent="0.25">
      <c r="B111" s="8"/>
      <c r="C111" s="17" t="s">
        <v>167</v>
      </c>
      <c r="D111" s="26"/>
      <c r="E111" s="18">
        <v>1</v>
      </c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C111" s="23"/>
    </row>
    <row r="112" spans="2:29" ht="14.25" hidden="1" customHeight="1" outlineLevel="1" x14ac:dyDescent="0.25">
      <c r="B112" s="8"/>
      <c r="C112" s="8" t="s">
        <v>95</v>
      </c>
      <c r="D112" s="23"/>
      <c r="E112" s="18">
        <v>3</v>
      </c>
      <c r="F112" s="18"/>
      <c r="G112" s="18"/>
      <c r="H112" s="1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C112" s="23"/>
    </row>
    <row r="113" spans="2:29" ht="14.25" hidden="1" customHeight="1" outlineLevel="1" x14ac:dyDescent="0.25">
      <c r="B113" s="8"/>
      <c r="C113" s="1" t="s">
        <v>123</v>
      </c>
      <c r="D113" s="26"/>
      <c r="E113" s="18">
        <v>1</v>
      </c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C113" s="23"/>
    </row>
    <row r="114" spans="2:29" ht="14.25" hidden="1" customHeight="1" outlineLevel="1" x14ac:dyDescent="0.25">
      <c r="B114" s="8"/>
      <c r="C114" s="8" t="s">
        <v>96</v>
      </c>
      <c r="D114" s="23"/>
      <c r="E114" s="18">
        <v>0.5</v>
      </c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C114" s="23"/>
    </row>
    <row r="115" spans="2:29" ht="14.25" hidden="1" customHeight="1" outlineLevel="1" x14ac:dyDescent="0.25">
      <c r="B115" s="8"/>
      <c r="C115" s="8" t="s">
        <v>97</v>
      </c>
      <c r="D115" s="23"/>
      <c r="E115" s="18">
        <v>1</v>
      </c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C115" s="23"/>
    </row>
    <row r="116" spans="2:29" ht="14.25" hidden="1" customHeight="1" outlineLevel="1" x14ac:dyDescent="0.25">
      <c r="B116" s="8"/>
      <c r="C116" s="8" t="s">
        <v>11</v>
      </c>
      <c r="D116" s="23"/>
      <c r="E116" s="18">
        <v>1</v>
      </c>
      <c r="F116" s="18" t="s">
        <v>166</v>
      </c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C116" s="23"/>
    </row>
    <row r="117" spans="2:29" ht="14.25" hidden="1" customHeight="1" outlineLevel="1" x14ac:dyDescent="0.25">
      <c r="B117" s="8"/>
      <c r="C117" s="8" t="s">
        <v>121</v>
      </c>
      <c r="D117" s="23"/>
      <c r="E117" s="18">
        <v>0.5</v>
      </c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C117" s="23"/>
    </row>
    <row r="118" spans="2:29" ht="14.25" hidden="1" customHeight="1" outlineLevel="1" x14ac:dyDescent="0.25">
      <c r="B118" s="8"/>
      <c r="C118" s="8" t="s">
        <v>12</v>
      </c>
      <c r="D118" s="23"/>
      <c r="E118" s="18">
        <v>0.5</v>
      </c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C118" s="23"/>
    </row>
    <row r="119" spans="2:29" ht="14.25" hidden="1" customHeight="1" outlineLevel="1" x14ac:dyDescent="0.25">
      <c r="B119" s="8"/>
      <c r="C119" s="8" t="s">
        <v>127</v>
      </c>
      <c r="D119" s="23"/>
      <c r="E119" s="18">
        <v>0.5</v>
      </c>
      <c r="F119" s="18"/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C119" s="23"/>
    </row>
    <row r="120" spans="2:29" ht="14.25" hidden="1" customHeight="1" outlineLevel="1" x14ac:dyDescent="0.25">
      <c r="B120" s="8"/>
      <c r="C120" s="8" t="s">
        <v>13</v>
      </c>
      <c r="D120" s="23"/>
      <c r="E120" s="18">
        <v>1</v>
      </c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C120" s="23"/>
    </row>
    <row r="121" spans="2:29" ht="14.25" hidden="1" customHeight="1" outlineLevel="1" x14ac:dyDescent="0.25">
      <c r="B121" s="8"/>
      <c r="C121" s="8" t="s">
        <v>14</v>
      </c>
      <c r="D121" s="23"/>
      <c r="E121" s="18">
        <v>1</v>
      </c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C121" s="23"/>
    </row>
    <row r="122" spans="2:29" ht="14.25" hidden="1" customHeight="1" outlineLevel="1" x14ac:dyDescent="0.25">
      <c r="B122" s="8"/>
      <c r="C122" s="8" t="s">
        <v>122</v>
      </c>
      <c r="D122" s="23"/>
      <c r="E122" s="18">
        <v>1</v>
      </c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C122" s="23"/>
    </row>
    <row r="123" spans="2:29" ht="14.25" customHeight="1" collapsed="1" x14ac:dyDescent="0.25">
      <c r="B123" s="7" t="s">
        <v>132</v>
      </c>
      <c r="C123" s="8"/>
      <c r="D123" s="23"/>
      <c r="E123" s="11">
        <v>2</v>
      </c>
      <c r="F123" s="18" t="s">
        <v>184</v>
      </c>
      <c r="G123" s="18" t="s">
        <v>185</v>
      </c>
      <c r="H123" s="18"/>
      <c r="I123" s="8"/>
      <c r="J123" s="8"/>
      <c r="K123" s="18" t="s">
        <v>140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C123" s="23"/>
    </row>
    <row r="124" spans="2:29" ht="14.25" customHeight="1" x14ac:dyDescent="0.25">
      <c r="B124" s="7" t="s">
        <v>151</v>
      </c>
      <c r="C124" s="8"/>
      <c r="D124" s="23"/>
      <c r="E124" s="11">
        <f>SUM(E125:E129)</f>
        <v>8</v>
      </c>
      <c r="F124" s="18" t="s">
        <v>184</v>
      </c>
      <c r="G124" s="18" t="s">
        <v>185</v>
      </c>
      <c r="H124" s="18"/>
      <c r="I124" s="8"/>
      <c r="J124" s="18" t="s">
        <v>140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C124" s="23"/>
    </row>
    <row r="125" spans="2:29" ht="14.25" hidden="1" customHeight="1" outlineLevel="1" x14ac:dyDescent="0.25">
      <c r="B125" s="7"/>
      <c r="C125" s="8" t="s">
        <v>119</v>
      </c>
      <c r="D125" s="23"/>
      <c r="E125" s="18">
        <v>0.5</v>
      </c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C125" s="23" t="s">
        <v>160</v>
      </c>
    </row>
    <row r="126" spans="2:29" ht="14.25" hidden="1" customHeight="1" outlineLevel="1" x14ac:dyDescent="0.25">
      <c r="B126" s="7"/>
      <c r="C126" s="8" t="s">
        <v>178</v>
      </c>
      <c r="D126" s="23"/>
      <c r="E126" s="18">
        <v>1</v>
      </c>
      <c r="F126" s="18"/>
      <c r="G126" s="18"/>
      <c r="H126" s="1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C126" s="23"/>
    </row>
    <row r="127" spans="2:29" ht="14.25" hidden="1" customHeight="1" outlineLevel="1" x14ac:dyDescent="0.25">
      <c r="B127" s="7"/>
      <c r="C127" s="8" t="s">
        <v>180</v>
      </c>
      <c r="D127" s="23"/>
      <c r="E127" s="18">
        <v>5</v>
      </c>
      <c r="F127" s="18"/>
      <c r="G127" s="18"/>
      <c r="H127" s="1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C127" s="23"/>
    </row>
    <row r="128" spans="2:29" ht="14.25" hidden="1" customHeight="1" outlineLevel="1" x14ac:dyDescent="0.25">
      <c r="B128" s="7"/>
      <c r="C128" s="8" t="s">
        <v>181</v>
      </c>
      <c r="D128" s="23"/>
      <c r="E128" s="18">
        <v>1</v>
      </c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C128" s="23"/>
    </row>
    <row r="129" spans="2:29" ht="14.25" hidden="1" customHeight="1" outlineLevel="1" x14ac:dyDescent="0.25">
      <c r="B129" s="8"/>
      <c r="C129" s="8" t="s">
        <v>161</v>
      </c>
      <c r="D129" s="23"/>
      <c r="E129" s="18">
        <v>0.5</v>
      </c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C129" s="23" t="s">
        <v>162</v>
      </c>
    </row>
    <row r="130" spans="2:29" ht="14.25" customHeight="1" collapsed="1" x14ac:dyDescent="0.25">
      <c r="B130" s="7" t="s">
        <v>145</v>
      </c>
      <c r="C130" s="8"/>
      <c r="D130" s="23"/>
      <c r="E130" s="11">
        <f>SUM(E131:E132)</f>
        <v>5</v>
      </c>
      <c r="F130" s="18" t="s">
        <v>185</v>
      </c>
      <c r="G130" s="18" t="s">
        <v>186</v>
      </c>
      <c r="H130" s="18"/>
      <c r="I130" s="8"/>
      <c r="J130" s="8"/>
      <c r="K130" s="8"/>
      <c r="L130" s="18" t="s">
        <v>140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C130" s="23"/>
    </row>
    <row r="131" spans="2:29" ht="14.25" hidden="1" customHeight="1" outlineLevel="1" x14ac:dyDescent="0.25">
      <c r="B131" s="7"/>
      <c r="C131" s="8" t="s">
        <v>124</v>
      </c>
      <c r="D131" s="23"/>
      <c r="E131" s="18">
        <v>4</v>
      </c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C131" s="23"/>
    </row>
    <row r="132" spans="2:29" ht="14.25" hidden="1" customHeight="1" outlineLevel="1" x14ac:dyDescent="0.25">
      <c r="B132" s="7"/>
      <c r="C132" s="8" t="s">
        <v>125</v>
      </c>
      <c r="D132" s="23"/>
      <c r="E132" s="18">
        <v>1</v>
      </c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C132" s="23"/>
    </row>
    <row r="133" spans="2:29" ht="14.25" customHeight="1" collapsed="1" x14ac:dyDescent="0.25">
      <c r="B133" s="7" t="s">
        <v>126</v>
      </c>
      <c r="C133" s="8"/>
      <c r="D133" s="23"/>
      <c r="E133" s="11">
        <v>1</v>
      </c>
      <c r="F133" s="18" t="s">
        <v>185</v>
      </c>
      <c r="G133" s="18" t="s">
        <v>186</v>
      </c>
      <c r="H133" s="18"/>
      <c r="I133" s="8"/>
      <c r="J133" s="18" t="s">
        <v>140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C133" s="23" t="s">
        <v>197</v>
      </c>
    </row>
    <row r="134" spans="2:29" ht="14.25" customHeight="1" x14ac:dyDescent="0.25">
      <c r="B134" s="7" t="s">
        <v>154</v>
      </c>
      <c r="C134" s="8"/>
      <c r="D134" s="23"/>
      <c r="E134" s="11">
        <v>1</v>
      </c>
      <c r="F134" s="18" t="s">
        <v>185</v>
      </c>
      <c r="G134" s="18" t="s">
        <v>186</v>
      </c>
      <c r="H134" s="18"/>
      <c r="I134" s="8"/>
      <c r="J134" s="8"/>
      <c r="K134" s="8"/>
      <c r="L134" s="18" t="s">
        <v>140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C134" s="23" t="s">
        <v>196</v>
      </c>
    </row>
    <row r="135" spans="2:29" ht="14.25" hidden="1" customHeight="1" outlineLevel="1" x14ac:dyDescent="0.25">
      <c r="B135" s="7"/>
      <c r="C135" s="8" t="s">
        <v>128</v>
      </c>
      <c r="D135" s="23"/>
      <c r="E135" s="18"/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C135" s="23"/>
    </row>
    <row r="136" spans="2:29" ht="14.25" hidden="1" customHeight="1" outlineLevel="1" x14ac:dyDescent="0.25">
      <c r="B136" s="7"/>
      <c r="C136" s="8" t="s">
        <v>129</v>
      </c>
      <c r="D136" s="23"/>
      <c r="E136" s="18"/>
      <c r="F136" s="18"/>
      <c r="G136" s="18"/>
      <c r="H136" s="1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C136" s="23"/>
    </row>
    <row r="137" spans="2:29" ht="14.25" customHeight="1" collapsed="1" x14ac:dyDescent="0.25">
      <c r="B137" s="7" t="s">
        <v>169</v>
      </c>
      <c r="C137" s="8"/>
      <c r="D137" s="23"/>
      <c r="E137" s="11">
        <f>SUM(E138:E144)</f>
        <v>27</v>
      </c>
      <c r="F137" s="18" t="s">
        <v>186</v>
      </c>
      <c r="G137" s="18" t="s">
        <v>187</v>
      </c>
      <c r="H137" s="18"/>
      <c r="I137" s="8"/>
      <c r="J137" s="8"/>
      <c r="K137" s="8"/>
      <c r="L137" s="18" t="s">
        <v>140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C137" s="23" t="s">
        <v>195</v>
      </c>
    </row>
    <row r="138" spans="2:29" ht="14.25" hidden="1" customHeight="1" outlineLevel="1" x14ac:dyDescent="0.25">
      <c r="B138" s="8"/>
      <c r="C138" s="8" t="s">
        <v>163</v>
      </c>
      <c r="D138" s="23"/>
      <c r="E138" s="18">
        <v>4</v>
      </c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C138" s="23"/>
    </row>
    <row r="139" spans="2:29" ht="14.25" hidden="1" customHeight="1" outlineLevel="1" x14ac:dyDescent="0.25">
      <c r="B139" s="8"/>
      <c r="C139" s="8" t="s">
        <v>164</v>
      </c>
      <c r="D139" s="23"/>
      <c r="E139" s="18">
        <v>4</v>
      </c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C139" s="23"/>
    </row>
    <row r="140" spans="2:29" ht="14.25" hidden="1" customHeight="1" outlineLevel="1" x14ac:dyDescent="0.25">
      <c r="B140" s="8"/>
      <c r="C140" s="8" t="s">
        <v>35</v>
      </c>
      <c r="D140" s="23"/>
      <c r="E140" s="18">
        <v>4</v>
      </c>
      <c r="F140" s="18"/>
      <c r="G140" s="18"/>
      <c r="H140" s="1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C140" s="23"/>
    </row>
    <row r="141" spans="2:29" ht="14.25" hidden="1" customHeight="1" outlineLevel="1" x14ac:dyDescent="0.25">
      <c r="B141" s="8"/>
      <c r="C141" s="8" t="s">
        <v>88</v>
      </c>
      <c r="D141" s="23"/>
      <c r="E141" s="18">
        <v>4</v>
      </c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3"/>
    </row>
    <row r="142" spans="2:29" ht="14.25" hidden="1" customHeight="1" outlineLevel="1" x14ac:dyDescent="0.25">
      <c r="B142" s="8"/>
      <c r="C142" s="8" t="s">
        <v>28</v>
      </c>
      <c r="D142" s="23"/>
      <c r="E142" s="18">
        <v>5</v>
      </c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3"/>
    </row>
    <row r="143" spans="2:29" ht="14.25" hidden="1" customHeight="1" outlineLevel="1" x14ac:dyDescent="0.25">
      <c r="B143" s="8"/>
      <c r="C143" s="8" t="s">
        <v>27</v>
      </c>
      <c r="D143" s="23"/>
      <c r="E143" s="18">
        <v>5</v>
      </c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C143" s="23"/>
    </row>
    <row r="144" spans="2:29" ht="14.25" hidden="1" customHeight="1" outlineLevel="1" x14ac:dyDescent="0.25">
      <c r="B144" s="8"/>
      <c r="C144" s="8" t="s">
        <v>158</v>
      </c>
      <c r="D144" s="23"/>
      <c r="E144" s="18">
        <v>1</v>
      </c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C144" s="23"/>
    </row>
    <row r="145" spans="1:29" ht="14.25" customHeight="1" collapsed="1" x14ac:dyDescent="0.25">
      <c r="B145" s="7" t="s">
        <v>112</v>
      </c>
      <c r="C145" s="8"/>
      <c r="D145" s="23"/>
      <c r="E145" s="11">
        <v>2</v>
      </c>
      <c r="F145" s="18" t="s">
        <v>187</v>
      </c>
      <c r="G145" s="18" t="s">
        <v>188</v>
      </c>
      <c r="H145" s="18"/>
      <c r="I145" s="8"/>
      <c r="J145" s="18" t="s">
        <v>140</v>
      </c>
      <c r="K145" s="18" t="s">
        <v>140</v>
      </c>
      <c r="L145" s="18" t="s">
        <v>140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C145" s="23" t="s">
        <v>142</v>
      </c>
    </row>
    <row r="146" spans="1:29" ht="14.25" customHeight="1" x14ac:dyDescent="0.25">
      <c r="B146" s="7" t="s">
        <v>102</v>
      </c>
      <c r="C146" s="8"/>
      <c r="D146" s="23"/>
      <c r="E146" s="11">
        <v>4</v>
      </c>
      <c r="F146" s="18" t="s">
        <v>187</v>
      </c>
      <c r="G146" s="18" t="s">
        <v>189</v>
      </c>
      <c r="H146" s="18"/>
      <c r="I146" s="8"/>
      <c r="J146" s="18" t="s">
        <v>140</v>
      </c>
      <c r="K146" s="8"/>
      <c r="L146" s="18" t="s">
        <v>140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C146" s="23"/>
    </row>
    <row r="147" spans="1:29" ht="14.25" hidden="1" customHeight="1" outlineLevel="1" x14ac:dyDescent="0.25">
      <c r="B147" s="7"/>
      <c r="C147" s="8" t="s">
        <v>103</v>
      </c>
      <c r="D147" s="23"/>
      <c r="E147" s="18"/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C147" s="23"/>
    </row>
    <row r="148" spans="1:29" s="6" customFormat="1" ht="14.25" customHeight="1" collapsed="1" x14ac:dyDescent="0.25">
      <c r="A148" s="27"/>
      <c r="B148" s="7" t="s">
        <v>54</v>
      </c>
      <c r="C148" s="7"/>
      <c r="D148" s="24"/>
      <c r="E148" s="11">
        <v>0</v>
      </c>
      <c r="F148" s="18" t="s">
        <v>187</v>
      </c>
      <c r="G148" s="18" t="s">
        <v>189</v>
      </c>
      <c r="H148" s="18"/>
      <c r="I148" s="7"/>
      <c r="J148" s="7"/>
      <c r="K148" s="7"/>
      <c r="L148" s="18" t="s">
        <v>140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5"/>
      <c r="AC148" s="24"/>
    </row>
    <row r="149" spans="1:29" ht="14.25" hidden="1" customHeight="1" outlineLevel="1" x14ac:dyDescent="0.25">
      <c r="B149" s="8"/>
      <c r="C149" s="8" t="s">
        <v>55</v>
      </c>
      <c r="D149" s="23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C149" s="23"/>
    </row>
    <row r="150" spans="1:29" ht="14.25" hidden="1" customHeight="1" outlineLevel="1" x14ac:dyDescent="0.25">
      <c r="B150" s="8"/>
      <c r="C150" s="8" t="s">
        <v>74</v>
      </c>
      <c r="D150" s="23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C150" s="23" t="s">
        <v>59</v>
      </c>
    </row>
    <row r="151" spans="1:29" ht="14.25" hidden="1" customHeight="1" outlineLevel="1" x14ac:dyDescent="0.25">
      <c r="B151" s="8"/>
      <c r="C151" s="8" t="s">
        <v>75</v>
      </c>
      <c r="D151" s="23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C151" s="23"/>
    </row>
    <row r="152" spans="1:29" ht="14.25" hidden="1" customHeight="1" outlineLevel="1" x14ac:dyDescent="0.25">
      <c r="B152" s="8"/>
      <c r="C152" s="8" t="s">
        <v>60</v>
      </c>
      <c r="D152" s="23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C152" s="23"/>
    </row>
    <row r="153" spans="1:29" collapsed="1" x14ac:dyDescent="0.25">
      <c r="E153" s="21">
        <f>(SUM(E3:E148))/2</f>
        <v>241.5</v>
      </c>
    </row>
    <row r="154" spans="1:29" x14ac:dyDescent="0.25">
      <c r="B154" s="11" t="s">
        <v>138</v>
      </c>
      <c r="D154" s="22" t="s">
        <v>146</v>
      </c>
    </row>
    <row r="155" spans="1:29" x14ac:dyDescent="0.25">
      <c r="B155" s="11" t="s">
        <v>76</v>
      </c>
      <c r="D155" s="22" t="s">
        <v>77</v>
      </c>
    </row>
    <row r="156" spans="1:29" x14ac:dyDescent="0.25">
      <c r="B156" s="19" t="s">
        <v>78</v>
      </c>
      <c r="D156" s="22" t="s">
        <v>79</v>
      </c>
    </row>
    <row r="157" spans="1:29" x14ac:dyDescent="0.25">
      <c r="B157" s="11" t="s">
        <v>140</v>
      </c>
      <c r="D157" s="22" t="s">
        <v>139</v>
      </c>
    </row>
    <row r="159" spans="1:29" x14ac:dyDescent="0.25">
      <c r="B159" s="13"/>
      <c r="D159" s="22" t="s">
        <v>80</v>
      </c>
    </row>
    <row r="160" spans="1:29" x14ac:dyDescent="0.25">
      <c r="B160" s="14"/>
      <c r="D160" s="22" t="s">
        <v>81</v>
      </c>
    </row>
    <row r="161" spans="2:4" x14ac:dyDescent="0.25">
      <c r="B161" s="15"/>
      <c r="D161" s="22" t="s">
        <v>82</v>
      </c>
    </row>
    <row r="162" spans="2:4" x14ac:dyDescent="0.25">
      <c r="B162" s="12"/>
      <c r="D162" s="22" t="s">
        <v>83</v>
      </c>
    </row>
    <row r="164" spans="2:4" x14ac:dyDescent="0.25">
      <c r="B164" s="1" t="s">
        <v>98</v>
      </c>
      <c r="D164" s="22" t="s">
        <v>159</v>
      </c>
    </row>
  </sheetData>
  <pageMargins left="0.26" right="0.34" top="0.26" bottom="0.18" header="0.31496062992125984" footer="0.31496062992125984"/>
  <pageSetup paperSize="8" scale="51" fitToHeight="0" orientation="portrait" r:id="rId1"/>
  <ignoredErrors>
    <ignoredError sqref="E130 E109 E137 E12" formulaRange="1"/>
    <ignoredError sqref="A3 A7 A12 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"/>
    </sheetView>
  </sheetViews>
  <sheetFormatPr baseColWidth="10" defaultRowHeight="15" x14ac:dyDescent="0.25"/>
  <cols>
    <col min="1" max="2" width="4.85546875" customWidth="1"/>
    <col min="3" max="3" width="67.42578125" customWidth="1"/>
  </cols>
  <sheetData>
    <row r="1" spans="1:3" s="28" customFormat="1" ht="12.75" x14ac:dyDescent="0.2">
      <c r="A1" s="29" t="s">
        <v>231</v>
      </c>
      <c r="B1" s="29" t="s">
        <v>232</v>
      </c>
      <c r="C1" s="29" t="s">
        <v>230</v>
      </c>
    </row>
    <row r="2" spans="1:3" x14ac:dyDescent="0.25">
      <c r="A2" s="30"/>
      <c r="B2" s="30"/>
      <c r="C2" s="30"/>
    </row>
    <row r="3" spans="1:3" x14ac:dyDescent="0.25">
      <c r="A3" s="30"/>
      <c r="B3" s="30"/>
      <c r="C3" s="30"/>
    </row>
    <row r="4" spans="1:3" x14ac:dyDescent="0.25">
      <c r="A4" s="30"/>
      <c r="B4" s="30"/>
      <c r="C4" s="30"/>
    </row>
    <row r="5" spans="1:3" x14ac:dyDescent="0.25">
      <c r="A5" s="30"/>
      <c r="B5" s="30"/>
      <c r="C5" s="30"/>
    </row>
    <row r="6" spans="1:3" x14ac:dyDescent="0.25">
      <c r="A6" s="30"/>
      <c r="B6" s="30"/>
      <c r="C6" s="30"/>
    </row>
    <row r="7" spans="1:3" x14ac:dyDescent="0.25">
      <c r="A7" s="30"/>
      <c r="B7" s="30"/>
      <c r="C7" s="30"/>
    </row>
    <row r="8" spans="1:3" x14ac:dyDescent="0.25">
      <c r="A8" s="30"/>
      <c r="B8" s="30"/>
      <c r="C8" s="30"/>
    </row>
    <row r="9" spans="1:3" x14ac:dyDescent="0.25">
      <c r="A9" s="30"/>
      <c r="B9" s="30"/>
      <c r="C9" s="30"/>
    </row>
    <row r="10" spans="1:3" x14ac:dyDescent="0.25">
      <c r="A10" s="30"/>
      <c r="B10" s="30"/>
      <c r="C10" s="30"/>
    </row>
    <row r="11" spans="1:3" x14ac:dyDescent="0.25">
      <c r="A11" s="30"/>
      <c r="B11" s="30"/>
      <c r="C11" s="30"/>
    </row>
    <row r="12" spans="1:3" x14ac:dyDescent="0.25">
      <c r="A12" s="30"/>
      <c r="B12" s="30"/>
      <c r="C1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Requeremientos</vt:lpstr>
      <vt:lpstr>Control de Cambios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Angel Campos</cp:lastModifiedBy>
  <cp:lastPrinted>2015-03-09T11:00:02Z</cp:lastPrinted>
  <dcterms:created xsi:type="dcterms:W3CDTF">2015-02-15T08:59:51Z</dcterms:created>
  <dcterms:modified xsi:type="dcterms:W3CDTF">2015-03-13T00:36:49Z</dcterms:modified>
</cp:coreProperties>
</file>