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io\Documents\SORT\Ingeteam\_Propuesta\"/>
    </mc:Choice>
  </mc:AlternateContent>
  <bookViews>
    <workbookView xWindow="120" yWindow="30" windowWidth="15600" windowHeight="10185"/>
  </bookViews>
  <sheets>
    <sheet name="Indice" sheetId="2" r:id="rId1"/>
    <sheet name="Requeremientos" sheetId="1" r:id="rId2"/>
  </sheets>
  <calcPr calcId="152511"/>
</workbook>
</file>

<file path=xl/calcChain.xml><?xml version="1.0" encoding="utf-8"?>
<calcChain xmlns="http://schemas.openxmlformats.org/spreadsheetml/2006/main">
  <c r="E140" i="2" l="1"/>
  <c r="E133" i="2"/>
  <c r="E127" i="2"/>
  <c r="E112" i="2"/>
  <c r="E104" i="2"/>
  <c r="E91" i="2"/>
  <c r="E79" i="2"/>
  <c r="E46" i="2"/>
  <c r="E34" i="2"/>
  <c r="E31" i="2"/>
  <c r="E22" i="2"/>
  <c r="E19" i="2"/>
  <c r="E14" i="2"/>
  <c r="E7" i="2"/>
  <c r="E156" i="2" l="1"/>
</calcChain>
</file>

<file path=xl/sharedStrings.xml><?xml version="1.0" encoding="utf-8"?>
<sst xmlns="http://schemas.openxmlformats.org/spreadsheetml/2006/main" count="305" uniqueCount="232">
  <si>
    <t>Cuando se establecen probabilidades en una oferta, deberia aparecer: (i) la probabilidad historica de conversión esa cuenta y (ii) probabilidad histórica historica del KAM</t>
  </si>
  <si>
    <t>Como crear una nueva cuenta</t>
  </si>
  <si>
    <t>Como eliminar una cuenta</t>
  </si>
  <si>
    <t>Como integrar dos cuentas en una</t>
  </si>
  <si>
    <t>Proceso general de venta (from A to B)</t>
  </si>
  <si>
    <t>Fecha de 
Inicio</t>
  </si>
  <si>
    <t>Fecha de 
finalización</t>
  </si>
  <si>
    <t>Introducir y asociar las noticias diarias a sus respectivas empresas</t>
  </si>
  <si>
    <t>Bases de Datos</t>
  </si>
  <si>
    <t>SAP</t>
  </si>
  <si>
    <t>KAM Scoreboard</t>
  </si>
  <si>
    <t>Servicios Online / Offline</t>
  </si>
  <si>
    <t>Seguridad externa - ataques informaticos</t>
  </si>
  <si>
    <t>CRM en PC</t>
  </si>
  <si>
    <t>CRM en iPad</t>
  </si>
  <si>
    <t>SAT</t>
  </si>
  <si>
    <t>Juan Carlos Jadraque</t>
  </si>
  <si>
    <t>José Luis González</t>
  </si>
  <si>
    <t>Javier Villanueva</t>
  </si>
  <si>
    <t>Irene Marin</t>
  </si>
  <si>
    <t>Carlos Lezana</t>
  </si>
  <si>
    <t>Cristina Medrano</t>
  </si>
  <si>
    <t>Stefano Domenicali</t>
  </si>
  <si>
    <t>Mike Lasky</t>
  </si>
  <si>
    <t>Oscar González</t>
  </si>
  <si>
    <t>Cristina Egurza</t>
  </si>
  <si>
    <t>Roberto Gonzalez</t>
  </si>
  <si>
    <t xml:space="preserve">Roles (Coordinator, Key Users, Managers, Users) </t>
  </si>
  <si>
    <t>Formación (contenidos, cronograma estimado, examenes…)</t>
  </si>
  <si>
    <t>Thierry Perchaud</t>
  </si>
  <si>
    <t>Aspectos técnicos de la plataforma</t>
  </si>
  <si>
    <t>Como solicitar informacion al Dept logístico</t>
  </si>
  <si>
    <t>Como traspasar una venta realizada a back-office</t>
  </si>
  <si>
    <t>Como back-office rechaza/devuelve un pedido al vendedor</t>
  </si>
  <si>
    <t>Número (*)
 de Páginas</t>
  </si>
  <si>
    <t>O&amp;M + Regular Updates</t>
  </si>
  <si>
    <t>Exportar BDs a Excels</t>
  </si>
  <si>
    <t>Newsletters</t>
  </si>
  <si>
    <t>Creación de listados (clientes target, idioma)</t>
  </si>
  <si>
    <t>Proceso de darse de baja del mailing list</t>
  </si>
  <si>
    <t>Personalizar newsletters (Mr. Javier Villanueva)</t>
  </si>
  <si>
    <t>Estadisticas de newsletters abiertos (por persona) -&gt; introducir apertura en streamline</t>
  </si>
  <si>
    <t>Plantilla de newsletter</t>
  </si>
  <si>
    <t>Configuracion de hora de salida de emails</t>
  </si>
  <si>
    <t>Como solicitar apoyo a I+D para definir artículos</t>
  </si>
  <si>
    <t>Campos a integrar (direccional &amp; bi-direccional)</t>
  </si>
  <si>
    <t>SalesScoreBoard (region / KAM)</t>
  </si>
  <si>
    <t>Forecast Report</t>
  </si>
  <si>
    <t>Price comparition report</t>
  </si>
  <si>
    <t>Busqueda de duplicidades automatica (cuentas, contactos…)</t>
  </si>
  <si>
    <t>Template de ofertas - recambios</t>
  </si>
  <si>
    <t>Template de ofertas - inversores centrales</t>
  </si>
  <si>
    <t>Template de ofertas - string</t>
  </si>
  <si>
    <t>Offline &amp; Online</t>
  </si>
  <si>
    <t>Anexos</t>
  </si>
  <si>
    <t>Política de precios (PCP,  BEP, ICP)</t>
  </si>
  <si>
    <t>Introducción</t>
  </si>
  <si>
    <t>Comments</t>
  </si>
  <si>
    <t>Probabilidades en ofertas combinadas / complementarias</t>
  </si>
  <si>
    <t xml:space="preserve">PCP,  BEP, ICP, Next-Time-To-Be-Contacted, </t>
  </si>
  <si>
    <t>Listado de tablas e imágenes</t>
  </si>
  <si>
    <t>Como solicitar permiso para ofertar por debajo de precio mínimo</t>
  </si>
  <si>
    <t>Como solicitar incrementar/modificar/eliminar límite de credito</t>
  </si>
  <si>
    <t>En algunas ocasiones para cerrar la operación el cliente solicita información sobre pesos, plazos de entrega, costes de aduana….</t>
  </si>
  <si>
    <t>Informes, Reports &amp; Scoreboards</t>
  </si>
  <si>
    <t>Como importar bases de datos externas</t>
  </si>
  <si>
    <t>Panel/Portal de entrada del usuario (configurable)</t>
  </si>
  <si>
    <t>Foros de interacción (sobre clientes / leads / ofertas)</t>
  </si>
  <si>
    <t>Informe de cliente (customer report)</t>
  </si>
  <si>
    <t>Niveles de probabilidad</t>
  </si>
  <si>
    <t>Fases de la venta</t>
  </si>
  <si>
    <t>Establecer probabilidad - panel de ayuda</t>
  </si>
  <si>
    <t>Antes de rellenar la probabilidad de una oferta deberia aparecer un pop-up con: (i) coversion rate del KAM, (ii) conversion factor del cliente, (iii) correction factor</t>
  </si>
  <si>
    <t>Todas la noticias o comentario sobre los paises se estableceran aquí</t>
  </si>
  <si>
    <t>Listado de definiciones</t>
  </si>
  <si>
    <t>Listado de acrónimos</t>
  </si>
  <si>
    <t>L</t>
  </si>
  <si>
    <t>Lectura requerida</t>
  </si>
  <si>
    <t>A</t>
  </si>
  <si>
    <t>Aprobación de capítulo requerido</t>
  </si>
  <si>
    <t>No iniciado</t>
  </si>
  <si>
    <t>Iniciado - en tiempo</t>
  </si>
  <si>
    <t>Iniciado - fuera de tiempo</t>
  </si>
  <si>
    <t>Finalizado</t>
  </si>
  <si>
    <t>Responsables Comerciales Regionales</t>
  </si>
  <si>
    <t>Soporte técnico a la venta (I+D)</t>
  </si>
  <si>
    <t>Soporte logístico a la venta</t>
  </si>
  <si>
    <t>Administrador CRM</t>
  </si>
  <si>
    <t>Futuros desarrollos</t>
  </si>
  <si>
    <t>KAM - Key Account Manager</t>
  </si>
  <si>
    <t>Personal de Post-Venta</t>
  </si>
  <si>
    <t>Personal de Back-Office</t>
  </si>
  <si>
    <t>Ámbito de aplicación / actuación</t>
  </si>
  <si>
    <t>Breve presentación del grupo Ingeteam, Energy Division y Fotovoltaica Business Unit</t>
  </si>
  <si>
    <t>Breve presentación porfolio de clientes y sus diferentes profiles (B2B)</t>
  </si>
  <si>
    <t>Requerimientos minimos del hardware a utilizar (PC, tableta &amp; móvil)</t>
  </si>
  <si>
    <t>Tiempo máximo de respuesta por pantalla</t>
  </si>
  <si>
    <t>Dimensionamiento de informacion (estimación del volumen de la información y evolución)</t>
  </si>
  <si>
    <t>(*)</t>
  </si>
  <si>
    <t>Definicion de KPI y sus método de medida</t>
  </si>
  <si>
    <t>Valores esperados/objetivo de KPIs</t>
  </si>
  <si>
    <t>Gerencia / Coorporación</t>
  </si>
  <si>
    <t>Objetivos funcionales de la herramienta CRM</t>
  </si>
  <si>
    <t>Objetivos de negocio de la herramienta CRM</t>
  </si>
  <si>
    <t>Listado de riesgos y contramedidas</t>
  </si>
  <si>
    <t>Resistencia al cambio por parte de los diferentes actores</t>
  </si>
  <si>
    <t>BD1 - Empresas y organizaciones (clientes, asociaciones, competencia…)</t>
  </si>
  <si>
    <t>BD2 - Contactos y personas</t>
  </si>
  <si>
    <t>BD3 - Artículos y productos</t>
  </si>
  <si>
    <t>BD4 - Oportunidades (leads)</t>
  </si>
  <si>
    <t>BD5 - Ofertas</t>
  </si>
  <si>
    <t>BD6 - Paises</t>
  </si>
  <si>
    <t>NTTBC function - Next Time To Be Contacted</t>
  </si>
  <si>
    <t>Funciones BDs</t>
  </si>
  <si>
    <t>Cronograma de hitos</t>
  </si>
  <si>
    <t>BD7 - Actividades (visitas, llamadas)</t>
  </si>
  <si>
    <t>Definición de campos</t>
  </si>
  <si>
    <t>BD8 - Price Benchmark + Ofertas Perdidas + Ofertas ganadas</t>
  </si>
  <si>
    <t>Workflows Inter-departamentales</t>
  </si>
  <si>
    <t>Workflows Intra-departamentales</t>
  </si>
  <si>
    <t>Programación y gestión de la actividad comercial</t>
  </si>
  <si>
    <t>Entornos de trabajo</t>
  </si>
  <si>
    <t>Mapa de aplicaciones</t>
  </si>
  <si>
    <t>Seguridad interna - Que el vendedor no se lleve información</t>
  </si>
  <si>
    <t>CRM en Móvil (agenda, contactos…)</t>
  </si>
  <si>
    <t>Requerimientos minimos de ancho de banda</t>
  </si>
  <si>
    <t>Ley de protección de datos - ámbito internacional</t>
  </si>
  <si>
    <t>Propiedad intelectual de la solución software desarrollada</t>
  </si>
  <si>
    <t>Política de licencias</t>
  </si>
  <si>
    <t>Política de copias de seguridad</t>
  </si>
  <si>
    <t>Políticas de documentación de la plataforma a desarrollar</t>
  </si>
  <si>
    <t>Código fuente</t>
  </si>
  <si>
    <t>Elementos y criterios de valoración</t>
  </si>
  <si>
    <t>Proceso de decisión</t>
  </si>
  <si>
    <t>Actividades de Marketing &amp; Business Intelligence</t>
  </si>
  <si>
    <t>Política de idiomas &amp; moneda (multidioma &amp; multiplataforma)</t>
  </si>
  <si>
    <t>KAM1 - Diego Martínez</t>
  </si>
  <si>
    <t>KAM2 - Jesús Echarte</t>
  </si>
  <si>
    <t>KAM3 - Jesús Asiaín</t>
  </si>
  <si>
    <t>KAM5 -</t>
  </si>
  <si>
    <t>KAM4 -  Jean Pottier</t>
  </si>
  <si>
    <t>D</t>
  </si>
  <si>
    <t>Diseño &amp; Aprobación</t>
  </si>
  <si>
    <t>X</t>
  </si>
  <si>
    <t>Metodología de contratación</t>
  </si>
  <si>
    <t>Seguimiento del proyecto de implementación</t>
  </si>
  <si>
    <t>Objetivos cuantificables de mejora de compañía</t>
  </si>
  <si>
    <t>Ingecon Training</t>
  </si>
  <si>
    <t>Aspectos legales</t>
  </si>
  <si>
    <t>Diseño / Participación Brainstorm inicial</t>
  </si>
  <si>
    <t>Integración con otros sistemas</t>
  </si>
  <si>
    <t>Establecimiento de precios en ofertas - Politica de precios.</t>
  </si>
  <si>
    <t>Breve presentación del portfolio de productos y servicios</t>
  </si>
  <si>
    <t xml:space="preserve">Hay que definir: (i) el numero y nombre de los campos, (ii) su dimension (cuantos caracteres), (iii) mayúsculas, minusculas, númerico, númerico decimal...  </t>
  </si>
  <si>
    <t xml:space="preserve">Usabilidad (User-friendly) </t>
  </si>
  <si>
    <t>Ingecon Monitor</t>
  </si>
  <si>
    <t>Ingecon Planner</t>
  </si>
  <si>
    <t>Independencia en futuros desarrollos</t>
  </si>
  <si>
    <t>Como garantizar la calidad y limpieza en los datos del las BDs</t>
  </si>
  <si>
    <t>Definición y tipologia de usuarios</t>
  </si>
  <si>
    <t>Estandarización de procesos, Mejora de la coordinación entre departamentos, Acortar ciclo de vida de ventas, reducción de carga administrativa a los vendedores, interacciones de forma estándar frente a cliente, mejora de la calidad de la información, incrementar el control sobre el progreso de las oportunidades, mejora del ratio de conversión.</t>
  </si>
  <si>
    <t>Plan de comunicación a empleados durante las fases</t>
  </si>
  <si>
    <t>Requerimientos y objetivos generales</t>
  </si>
  <si>
    <t>Una página tipo/media debe tener 425 palabras</t>
  </si>
  <si>
    <t>Tanto en la oficina, en el avión, en un hotel, en españa e internacional</t>
  </si>
  <si>
    <t>Opciones de ayuda de operativa y funcionales de la herramienta</t>
  </si>
  <si>
    <t>Cuando se pase por el raton por encima haya comentarios / explicaciones tanto sobre que es "TimeToBeContacted" (operativa de negocio) como funcional (como eliminar una oferta)</t>
  </si>
  <si>
    <t>Fase1: Quick Up&amp;running - primera implementació  (3-6 meses)</t>
  </si>
  <si>
    <t>Fase2: Versión definitiva (3-6 meses)</t>
  </si>
  <si>
    <t>Javier Naya</t>
  </si>
  <si>
    <t>22.4.2015</t>
  </si>
  <si>
    <t>Requerimientos corporativos y políticas de empresa</t>
  </si>
  <si>
    <t>Estructura de tecnica de la solución (cloud / on-premises)</t>
  </si>
  <si>
    <t>Fases de implementación y O&amp;M</t>
  </si>
  <si>
    <t>Presentación del proyecto CRM (IPT - Fotovoltaica)</t>
  </si>
  <si>
    <t>Contenido de las propuestas / ofertas</t>
  </si>
  <si>
    <t>Número de visitas realizadas, número de ofertas realizadas, tiempo empleado por oferta…</t>
  </si>
  <si>
    <t>NextTimeToBeContacted + Outlook</t>
  </si>
  <si>
    <t>BD9 - Claims</t>
  </si>
  <si>
    <t>Log de workflows</t>
  </si>
  <si>
    <t>Configurador de oferta (futurible plataforma a considerar)</t>
  </si>
  <si>
    <t>WebShop online (futurible plataforma a considerar)</t>
  </si>
  <si>
    <t>Consideraciones sobre el Graphical User Interface</t>
  </si>
  <si>
    <t>Gestion de usuarios CRM (procedimiento para dar de alta/baja a un usuario)</t>
  </si>
  <si>
    <t>Workflow entre pantallas</t>
  </si>
  <si>
    <t>Diseño grafico del GUI &amp; Informes</t>
  </si>
  <si>
    <t>17.6.2015</t>
  </si>
  <si>
    <t>1.7.2015</t>
  </si>
  <si>
    <t>8.7.2015</t>
  </si>
  <si>
    <t>15.7.2015</t>
  </si>
  <si>
    <t>22.7.2015</t>
  </si>
  <si>
    <t>5.8.2015</t>
  </si>
  <si>
    <t>12.8.2015</t>
  </si>
  <si>
    <t>9.8.2015</t>
  </si>
  <si>
    <t>Capítulo importante para entender bien conceptos de base para el proyecto.</t>
  </si>
  <si>
    <t>Regalos</t>
  </si>
  <si>
    <t>Puntos de fidelidad</t>
  </si>
  <si>
    <t>Registro de equipos</t>
  </si>
  <si>
    <t>A propuesta de Ignacio</t>
  </si>
  <si>
    <t>Fase de Plan de Implantación. Sería interesante enfocar la implantación del CRM en base a Quick Wins. Pero para ello habría que definir claramente las prioridades, y luego que el proveedor esté por la labor ya que esto puede encarecer la implantación total.</t>
  </si>
  <si>
    <t>Al proveedor se le deberá exigir una metodologíacon entregables mínimos.</t>
  </si>
  <si>
    <t>Punto esencial en el análisis económico (características económicas de cada solución propouesta por cada proveedor).</t>
  </si>
  <si>
    <t>9.3.2015</t>
  </si>
  <si>
    <t>16.3.2015</t>
  </si>
  <si>
    <t>OK</t>
  </si>
  <si>
    <t>Estratégicos: objetivos de facturación, márgenes, … indicadores.</t>
  </si>
  <si>
    <t>Funcionalidades de carácter general para los vendedores que ahora se echan de menos</t>
  </si>
  <si>
    <t>Cada capitulo se estructura en tres partes: (i) documento narrativo (ii) check-list de caracteristicas y funcionalidades y (iii) Firmas de responsables de capítulo. ESTE DOCUMENTO.</t>
  </si>
  <si>
    <t>Método de trabajo para este proyecto</t>
  </si>
  <si>
    <t>Métodología de desarrollo del software para el CRM</t>
  </si>
  <si>
    <t>Ingeteam no dispone de una metodología interna. La metodología será la que proponga el implantador en función del a plataforma CRM.</t>
  </si>
  <si>
    <t>Proceso de selección del integrador</t>
  </si>
  <si>
    <t>Especificar en detalle la metodología que está resumida en la propuesta. Definir tiempos previstos, objetivos, etc.</t>
  </si>
  <si>
    <t>Qué vamos a exigir como contenidos mínimos.</t>
  </si>
  <si>
    <t>ej.: Presentación (feel &amp; touch)</t>
  </si>
  <si>
    <t>Tiempos y método de selección</t>
  </si>
  <si>
    <t>Ingeteam Power Tecnology - División fotovoltaica (incl 8 Divisiones, idiomas, moneda,… y todas desde un principio) - Organigrama y cuestiones corporativas</t>
  </si>
  <si>
    <t>Especificación inicial durante la primera semana. No se cerrará hasta el final</t>
  </si>
  <si>
    <t>31.3.2015</t>
  </si>
  <si>
    <t>Incluir un anexo de usuarios nominales, que se irá alimentando.</t>
  </si>
  <si>
    <t>Estructura de precios con SAP</t>
  </si>
  <si>
    <t>Dentro del Dpto. Comercial</t>
  </si>
  <si>
    <t>23.3.2015</t>
  </si>
  <si>
    <t>Presentación breve, resumida, a vista de pájaro, de todos estos procesos y sus relaciones, PREVIO a las entrevistas. Cuidado con las delegaciones.</t>
  </si>
  <si>
    <t>27.4.2015</t>
  </si>
  <si>
    <t>Diseño técnico + Protocolos (reglas) funcionales de uso de las BBDD</t>
  </si>
  <si>
    <t>11.5.2015</t>
  </si>
  <si>
    <t>Esta aplicación no existe. Hay que prever su futura integración</t>
  </si>
  <si>
    <t>1.6.2015</t>
  </si>
  <si>
    <t>Outlook (Agenda/Calendar + Contactos + Email)</t>
  </si>
  <si>
    <t>Introducir exhibitors de las principales feria</t>
  </si>
  <si>
    <t>8.6.2015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</si>
</sst>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\-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5" fillId="2" borderId="0" xfId="0" applyFont="1" applyFill="1" applyAlignment="1">
      <alignment horizontal="center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67"/>
  <sheetViews>
    <sheetView tabSelected="1" topLeftCell="B3" zoomScaleNormal="100" workbookViewId="0">
      <selection activeCell="AC127" sqref="AC127"/>
    </sheetView>
  </sheetViews>
  <sheetFormatPr baseColWidth="10" defaultRowHeight="15" outlineLevelRow="2" x14ac:dyDescent="0.25"/>
  <cols>
    <col min="1" max="3" width="2.42578125" style="1" customWidth="1"/>
    <col min="4" max="4" width="46.28515625" style="22" customWidth="1"/>
    <col min="5" max="5" width="6.42578125" style="4" customWidth="1"/>
    <col min="6" max="6" width="11.42578125" style="4" customWidth="1"/>
    <col min="7" max="7" width="11.42578125" style="1" customWidth="1"/>
    <col min="8" max="8" width="4.28515625" style="1" customWidth="1"/>
    <col min="9" max="9" width="1" style="1" customWidth="1"/>
    <col min="10" max="10" width="3.7109375" style="1" bestFit="1" customWidth="1"/>
    <col min="11" max="12" width="3.7109375" style="1" customWidth="1"/>
    <col min="13" max="27" width="3.7109375" style="1" hidden="1" customWidth="1"/>
    <col min="28" max="28" width="1.42578125" style="1" customWidth="1"/>
    <col min="29" max="29" width="80.5703125" style="22" customWidth="1"/>
  </cols>
  <sheetData>
    <row r="1" spans="1:29" ht="20.25" customHeight="1" x14ac:dyDescent="0.25">
      <c r="E1" s="16" t="s">
        <v>34</v>
      </c>
      <c r="F1" s="16" t="s">
        <v>5</v>
      </c>
      <c r="G1" s="16" t="s">
        <v>6</v>
      </c>
      <c r="H1" s="16" t="s">
        <v>204</v>
      </c>
      <c r="I1" s="2"/>
      <c r="J1" s="3" t="s">
        <v>16</v>
      </c>
      <c r="K1" s="3" t="s">
        <v>17</v>
      </c>
      <c r="L1" s="3" t="s">
        <v>18</v>
      </c>
      <c r="M1" s="3" t="s">
        <v>22</v>
      </c>
      <c r="N1" s="3" t="s">
        <v>29</v>
      </c>
      <c r="O1" s="3" t="s">
        <v>23</v>
      </c>
      <c r="P1" s="3" t="s">
        <v>24</v>
      </c>
      <c r="Q1" s="3" t="s">
        <v>136</v>
      </c>
      <c r="R1" s="3" t="s">
        <v>137</v>
      </c>
      <c r="S1" s="3" t="s">
        <v>138</v>
      </c>
      <c r="T1" s="3" t="s">
        <v>140</v>
      </c>
      <c r="U1" s="3" t="s">
        <v>139</v>
      </c>
      <c r="V1" s="3" t="s">
        <v>19</v>
      </c>
      <c r="W1" s="3" t="s">
        <v>20</v>
      </c>
      <c r="X1" s="3" t="s">
        <v>21</v>
      </c>
      <c r="Y1" s="3" t="s">
        <v>25</v>
      </c>
      <c r="Z1" s="3" t="s">
        <v>26</v>
      </c>
      <c r="AA1" s="3" t="s">
        <v>169</v>
      </c>
      <c r="AC1" s="10" t="s">
        <v>57</v>
      </c>
    </row>
    <row r="2" spans="1:29" ht="3.75" customHeight="1" x14ac:dyDescent="0.25"/>
    <row r="3" spans="1:29" x14ac:dyDescent="0.25">
      <c r="B3" s="7" t="s">
        <v>56</v>
      </c>
      <c r="C3" s="8"/>
      <c r="D3" s="23"/>
      <c r="E3" s="11">
        <v>3</v>
      </c>
      <c r="F3" s="20" t="s">
        <v>202</v>
      </c>
      <c r="G3" s="20" t="s">
        <v>203</v>
      </c>
      <c r="H3" s="20"/>
      <c r="I3" s="8"/>
      <c r="J3" s="18" t="s">
        <v>143</v>
      </c>
      <c r="K3" s="18" t="s">
        <v>143</v>
      </c>
      <c r="L3" s="1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C3" s="23" t="s">
        <v>194</v>
      </c>
    </row>
    <row r="4" spans="1:29" hidden="1" outlineLevel="1" x14ac:dyDescent="0.25">
      <c r="B4" s="7"/>
      <c r="C4" s="8" t="s">
        <v>93</v>
      </c>
      <c r="D4" s="23"/>
      <c r="E4" s="18"/>
      <c r="F4" s="18"/>
      <c r="G4" s="18"/>
      <c r="H4" s="1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C4" s="23"/>
    </row>
    <row r="5" spans="1:29" hidden="1" outlineLevel="1" x14ac:dyDescent="0.25">
      <c r="B5" s="7"/>
      <c r="C5" s="1" t="s">
        <v>152</v>
      </c>
      <c r="D5" s="25"/>
      <c r="E5" s="18"/>
      <c r="F5" s="18"/>
      <c r="G5" s="18"/>
      <c r="H5" s="1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C5" s="23"/>
    </row>
    <row r="6" spans="1:29" hidden="1" outlineLevel="1" x14ac:dyDescent="0.25">
      <c r="B6" s="7"/>
      <c r="C6" s="17" t="s">
        <v>94</v>
      </c>
      <c r="D6" s="23"/>
      <c r="E6" s="18"/>
      <c r="F6" s="18"/>
      <c r="G6" s="18"/>
      <c r="H6" s="1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C6" s="23"/>
    </row>
    <row r="7" spans="1:29" collapsed="1" x14ac:dyDescent="0.25">
      <c r="B7" s="7" t="s">
        <v>174</v>
      </c>
      <c r="C7" s="8"/>
      <c r="D7" s="23"/>
      <c r="E7" s="11">
        <f>SUM(E8:E13)</f>
        <v>8.5</v>
      </c>
      <c r="F7" s="20" t="s">
        <v>202</v>
      </c>
      <c r="G7" s="20" t="s">
        <v>203</v>
      </c>
      <c r="H7" s="20"/>
      <c r="I7" s="8"/>
      <c r="J7" s="18"/>
      <c r="K7" s="18"/>
      <c r="L7" s="18" t="s">
        <v>143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C7" s="23"/>
    </row>
    <row r="8" spans="1:29" ht="26.25" hidden="1" outlineLevel="1" x14ac:dyDescent="0.25">
      <c r="B8" s="7"/>
      <c r="C8" s="8" t="s">
        <v>92</v>
      </c>
      <c r="D8" s="23"/>
      <c r="E8" s="18">
        <v>2</v>
      </c>
      <c r="F8" s="18"/>
      <c r="G8" s="18"/>
      <c r="H8" s="1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C8" s="23" t="s">
        <v>216</v>
      </c>
    </row>
    <row r="9" spans="1:29" ht="51.75" hidden="1" outlineLevel="1" x14ac:dyDescent="0.25">
      <c r="B9" s="7"/>
      <c r="C9" s="8" t="s">
        <v>162</v>
      </c>
      <c r="D9" s="23"/>
      <c r="E9" s="18">
        <v>1</v>
      </c>
      <c r="F9" s="18"/>
      <c r="G9" s="18"/>
      <c r="H9" s="1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C9" s="23" t="s">
        <v>160</v>
      </c>
    </row>
    <row r="10" spans="1:29" hidden="1" outlineLevel="1" x14ac:dyDescent="0.25">
      <c r="B10" s="7"/>
      <c r="C10" s="8" t="s">
        <v>102</v>
      </c>
      <c r="D10" s="23"/>
      <c r="E10" s="18">
        <v>1</v>
      </c>
      <c r="F10" s="18"/>
      <c r="G10" s="18"/>
      <c r="H10" s="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C10" s="23" t="s">
        <v>206</v>
      </c>
    </row>
    <row r="11" spans="1:29" s="6" customFormat="1" hidden="1" outlineLevel="1" x14ac:dyDescent="0.25">
      <c r="A11" s="5"/>
      <c r="B11" s="7"/>
      <c r="C11" s="8" t="s">
        <v>103</v>
      </c>
      <c r="D11" s="24"/>
      <c r="E11" s="18">
        <v>1</v>
      </c>
      <c r="F11" s="11"/>
      <c r="G11" s="11"/>
      <c r="H11" s="11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5"/>
      <c r="AC11" s="23" t="s">
        <v>205</v>
      </c>
    </row>
    <row r="12" spans="1:29" s="6" customFormat="1" ht="39" hidden="1" outlineLevel="1" x14ac:dyDescent="0.25">
      <c r="A12" s="5"/>
      <c r="B12" s="7"/>
      <c r="C12" s="8" t="s">
        <v>208</v>
      </c>
      <c r="D12" s="24"/>
      <c r="E12" s="18">
        <v>3</v>
      </c>
      <c r="F12" s="11"/>
      <c r="G12" s="11"/>
      <c r="H12" s="11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5"/>
      <c r="AC12" s="23" t="s">
        <v>207</v>
      </c>
    </row>
    <row r="13" spans="1:29" s="6" customFormat="1" ht="26.25" hidden="1" outlineLevel="1" x14ac:dyDescent="0.25">
      <c r="A13" s="5"/>
      <c r="B13" s="7"/>
      <c r="C13" s="8" t="s">
        <v>209</v>
      </c>
      <c r="D13" s="24"/>
      <c r="E13" s="18">
        <v>0.5</v>
      </c>
      <c r="F13" s="11"/>
      <c r="G13" s="11"/>
      <c r="H13" s="11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5"/>
      <c r="AC13" s="23" t="s">
        <v>210</v>
      </c>
    </row>
    <row r="14" spans="1:29" s="6" customFormat="1" collapsed="1" x14ac:dyDescent="0.25">
      <c r="A14" s="5"/>
      <c r="B14" s="7" t="s">
        <v>211</v>
      </c>
      <c r="C14" s="8"/>
      <c r="D14" s="24"/>
      <c r="E14" s="11">
        <f>SUM(E15:E18)</f>
        <v>4.5</v>
      </c>
      <c r="F14" s="20" t="s">
        <v>202</v>
      </c>
      <c r="G14" s="20" t="s">
        <v>203</v>
      </c>
      <c r="H14" s="20"/>
      <c r="I14" s="7"/>
      <c r="J14" s="18" t="s">
        <v>143</v>
      </c>
      <c r="K14" s="18" t="s">
        <v>143</v>
      </c>
      <c r="L14" s="18" t="s">
        <v>143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5"/>
      <c r="AC14" s="24"/>
    </row>
    <row r="15" spans="1:29" s="6" customFormat="1" ht="26.25" hidden="1" outlineLevel="1" x14ac:dyDescent="0.25">
      <c r="A15" s="5"/>
      <c r="B15" s="7"/>
      <c r="C15" s="8" t="s">
        <v>144</v>
      </c>
      <c r="D15" s="24"/>
      <c r="E15" s="18">
        <v>1</v>
      </c>
      <c r="F15" s="18"/>
      <c r="G15" s="18"/>
      <c r="H15" s="1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5"/>
      <c r="AC15" s="23" t="s">
        <v>212</v>
      </c>
    </row>
    <row r="16" spans="1:29" s="6" customFormat="1" hidden="1" outlineLevel="1" x14ac:dyDescent="0.25">
      <c r="A16" s="5"/>
      <c r="B16" s="7"/>
      <c r="C16" s="8" t="s">
        <v>175</v>
      </c>
      <c r="D16" s="24"/>
      <c r="E16" s="18">
        <v>1</v>
      </c>
      <c r="F16" s="18"/>
      <c r="G16" s="18"/>
      <c r="H16" s="18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5"/>
      <c r="AC16" s="23" t="s">
        <v>213</v>
      </c>
    </row>
    <row r="17" spans="1:29" s="6" customFormat="1" hidden="1" outlineLevel="1" x14ac:dyDescent="0.25">
      <c r="A17" s="5"/>
      <c r="B17" s="7"/>
      <c r="C17" s="8" t="s">
        <v>132</v>
      </c>
      <c r="D17" s="24"/>
      <c r="E17" s="18">
        <v>2</v>
      </c>
      <c r="F17" s="18"/>
      <c r="G17" s="18"/>
      <c r="H17" s="1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5"/>
      <c r="AC17" s="23" t="s">
        <v>214</v>
      </c>
    </row>
    <row r="18" spans="1:29" s="6" customFormat="1" hidden="1" outlineLevel="1" x14ac:dyDescent="0.25">
      <c r="A18" s="5"/>
      <c r="B18" s="7"/>
      <c r="C18" s="8" t="s">
        <v>133</v>
      </c>
      <c r="D18" s="24"/>
      <c r="E18" s="18">
        <v>0.5</v>
      </c>
      <c r="F18" s="11"/>
      <c r="G18" s="11"/>
      <c r="H18" s="1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5"/>
      <c r="AC18" s="23" t="s">
        <v>215</v>
      </c>
    </row>
    <row r="19" spans="1:29" s="6" customFormat="1" collapsed="1" x14ac:dyDescent="0.25">
      <c r="A19" s="5"/>
      <c r="B19" s="7" t="s">
        <v>146</v>
      </c>
      <c r="C19" s="8"/>
      <c r="D19" s="24"/>
      <c r="E19" s="11">
        <f>SUM(E20:E21)</f>
        <v>3</v>
      </c>
      <c r="F19" s="20" t="s">
        <v>202</v>
      </c>
      <c r="G19" s="20" t="s">
        <v>218</v>
      </c>
      <c r="H19" s="20"/>
      <c r="I19" s="7"/>
      <c r="J19" s="18" t="s">
        <v>143</v>
      </c>
      <c r="K19" s="18" t="s">
        <v>143</v>
      </c>
      <c r="L19" s="18" t="s">
        <v>143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5"/>
      <c r="AC19" s="23" t="s">
        <v>217</v>
      </c>
    </row>
    <row r="20" spans="1:29" s="6" customFormat="1" hidden="1" outlineLevel="1" x14ac:dyDescent="0.25">
      <c r="A20" s="5"/>
      <c r="B20" s="7"/>
      <c r="C20" s="8" t="s">
        <v>99</v>
      </c>
      <c r="D20" s="24"/>
      <c r="E20" s="18">
        <v>2</v>
      </c>
      <c r="F20" s="18"/>
      <c r="G20" s="18"/>
      <c r="H20" s="18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5"/>
      <c r="AC20" s="23" t="s">
        <v>176</v>
      </c>
    </row>
    <row r="21" spans="1:29" s="6" customFormat="1" hidden="1" outlineLevel="1" x14ac:dyDescent="0.25">
      <c r="A21" s="5"/>
      <c r="B21" s="7"/>
      <c r="C21" s="8" t="s">
        <v>100</v>
      </c>
      <c r="D21" s="24"/>
      <c r="E21" s="18">
        <v>1</v>
      </c>
      <c r="F21" s="20"/>
      <c r="G21" s="20"/>
      <c r="H21" s="20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5"/>
      <c r="AC21" s="24"/>
    </row>
    <row r="22" spans="1:29" collapsed="1" x14ac:dyDescent="0.25">
      <c r="B22" s="7" t="s">
        <v>159</v>
      </c>
      <c r="C22" s="8"/>
      <c r="D22" s="23"/>
      <c r="E22" s="11">
        <f>SUM(E23:E30)</f>
        <v>4</v>
      </c>
      <c r="F22" s="20" t="s">
        <v>203</v>
      </c>
      <c r="G22" s="20" t="s">
        <v>222</v>
      </c>
      <c r="H22" s="20"/>
      <c r="I22" s="8"/>
      <c r="J22" s="18" t="s">
        <v>143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C22" s="23" t="s">
        <v>219</v>
      </c>
    </row>
    <row r="23" spans="1:29" hidden="1" outlineLevel="1" x14ac:dyDescent="0.25">
      <c r="B23" s="7"/>
      <c r="C23" s="8" t="s">
        <v>89</v>
      </c>
      <c r="D23" s="23"/>
      <c r="E23" s="18">
        <v>0.5</v>
      </c>
      <c r="F23" s="18"/>
      <c r="G23" s="18"/>
      <c r="H23" s="1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C23" s="23"/>
    </row>
    <row r="24" spans="1:29" hidden="1" outlineLevel="1" x14ac:dyDescent="0.25">
      <c r="B24" s="7"/>
      <c r="C24" s="8" t="s">
        <v>84</v>
      </c>
      <c r="D24" s="23"/>
      <c r="E24" s="18">
        <v>0.5</v>
      </c>
      <c r="F24" s="18"/>
      <c r="G24" s="18"/>
      <c r="H24" s="1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23"/>
    </row>
    <row r="25" spans="1:29" hidden="1" outlineLevel="1" x14ac:dyDescent="0.25">
      <c r="B25" s="7"/>
      <c r="C25" s="8" t="s">
        <v>101</v>
      </c>
      <c r="D25" s="23"/>
      <c r="E25" s="18">
        <v>0.5</v>
      </c>
      <c r="F25" s="18"/>
      <c r="G25" s="18"/>
      <c r="H25" s="1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23"/>
    </row>
    <row r="26" spans="1:29" hidden="1" outlineLevel="1" x14ac:dyDescent="0.25">
      <c r="B26" s="7"/>
      <c r="C26" s="8" t="s">
        <v>91</v>
      </c>
      <c r="D26" s="23"/>
      <c r="E26" s="18">
        <v>0.5</v>
      </c>
      <c r="F26" s="18"/>
      <c r="G26" s="18"/>
      <c r="H26" s="1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23"/>
    </row>
    <row r="27" spans="1:29" hidden="1" outlineLevel="1" x14ac:dyDescent="0.25">
      <c r="B27" s="7"/>
      <c r="C27" s="8" t="s">
        <v>90</v>
      </c>
      <c r="D27" s="23"/>
      <c r="E27" s="18">
        <v>0.5</v>
      </c>
      <c r="F27" s="18"/>
      <c r="G27" s="18"/>
      <c r="H27" s="1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23"/>
    </row>
    <row r="28" spans="1:29" hidden="1" outlineLevel="1" x14ac:dyDescent="0.25">
      <c r="B28" s="7"/>
      <c r="C28" s="8" t="s">
        <v>85</v>
      </c>
      <c r="D28" s="23"/>
      <c r="E28" s="18">
        <v>0.5</v>
      </c>
      <c r="F28" s="18"/>
      <c r="G28" s="18"/>
      <c r="H28" s="1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C28" s="23"/>
    </row>
    <row r="29" spans="1:29" hidden="1" outlineLevel="1" x14ac:dyDescent="0.25">
      <c r="B29" s="7"/>
      <c r="C29" s="8" t="s">
        <v>86</v>
      </c>
      <c r="D29" s="23"/>
      <c r="E29" s="18">
        <v>0.5</v>
      </c>
      <c r="F29" s="18"/>
      <c r="G29" s="18"/>
      <c r="H29" s="1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23"/>
    </row>
    <row r="30" spans="1:29" hidden="1" outlineLevel="1" x14ac:dyDescent="0.25">
      <c r="B30" s="7"/>
      <c r="C30" s="8" t="s">
        <v>87</v>
      </c>
      <c r="D30" s="23"/>
      <c r="E30" s="18">
        <v>0.5</v>
      </c>
      <c r="F30" s="18"/>
      <c r="G30" s="18"/>
      <c r="H30" s="1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23"/>
    </row>
    <row r="31" spans="1:29" collapsed="1" x14ac:dyDescent="0.25">
      <c r="B31" s="7" t="s">
        <v>119</v>
      </c>
      <c r="C31" s="8"/>
      <c r="D31" s="23"/>
      <c r="E31" s="11">
        <f>SUM(E32:E33)</f>
        <v>9</v>
      </c>
      <c r="F31" s="20" t="s">
        <v>203</v>
      </c>
      <c r="G31" s="20" t="s">
        <v>222</v>
      </c>
      <c r="H31" s="18"/>
      <c r="I31" s="8"/>
      <c r="J31" s="8"/>
      <c r="K31" s="18" t="s">
        <v>143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23" t="s">
        <v>221</v>
      </c>
    </row>
    <row r="32" spans="1:29" hidden="1" outlineLevel="1" x14ac:dyDescent="0.25">
      <c r="B32" s="7"/>
      <c r="C32" s="8" t="s">
        <v>120</v>
      </c>
      <c r="D32" s="23"/>
      <c r="E32" s="18">
        <v>5</v>
      </c>
      <c r="F32" s="18"/>
      <c r="G32" s="18"/>
      <c r="H32" s="18"/>
      <c r="I32" s="8"/>
      <c r="J32" s="8"/>
      <c r="K32" s="1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23" t="s">
        <v>177</v>
      </c>
    </row>
    <row r="33" spans="2:29" hidden="1" outlineLevel="1" x14ac:dyDescent="0.25">
      <c r="B33" s="7"/>
      <c r="C33" s="8" t="s">
        <v>151</v>
      </c>
      <c r="D33" s="23"/>
      <c r="E33" s="18">
        <v>4</v>
      </c>
      <c r="F33" s="18"/>
      <c r="G33" s="18"/>
      <c r="H33" s="1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23" t="s">
        <v>220</v>
      </c>
    </row>
    <row r="34" spans="2:29" ht="26.25" collapsed="1" x14ac:dyDescent="0.25">
      <c r="B34" s="7" t="s">
        <v>118</v>
      </c>
      <c r="C34" s="8"/>
      <c r="D34" s="23"/>
      <c r="E34" s="11">
        <f>SUM(E35:E45)</f>
        <v>17</v>
      </c>
      <c r="F34" s="18" t="s">
        <v>222</v>
      </c>
      <c r="G34" s="18" t="s">
        <v>224</v>
      </c>
      <c r="H34" s="18"/>
      <c r="I34" s="8"/>
      <c r="J34" s="18" t="s">
        <v>143</v>
      </c>
      <c r="K34" s="18" t="s">
        <v>143</v>
      </c>
      <c r="L34" s="18" t="s">
        <v>143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23" t="s">
        <v>223</v>
      </c>
    </row>
    <row r="35" spans="2:29" hidden="1" outlineLevel="1" x14ac:dyDescent="0.25">
      <c r="B35" s="8"/>
      <c r="C35" s="8" t="s">
        <v>4</v>
      </c>
      <c r="D35" s="23"/>
      <c r="E35" s="18">
        <v>4</v>
      </c>
      <c r="F35" s="18"/>
      <c r="G35" s="18"/>
      <c r="H35" s="1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23"/>
    </row>
    <row r="36" spans="2:29" hidden="1" outlineLevel="1" x14ac:dyDescent="0.25">
      <c r="B36" s="8"/>
      <c r="C36" s="8" t="s">
        <v>44</v>
      </c>
      <c r="D36" s="23"/>
      <c r="E36" s="18">
        <v>2</v>
      </c>
      <c r="F36" s="18"/>
      <c r="G36" s="18"/>
      <c r="H36" s="1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23"/>
    </row>
    <row r="37" spans="2:29" hidden="1" outlineLevel="1" x14ac:dyDescent="0.25">
      <c r="B37" s="8"/>
      <c r="C37" s="8" t="s">
        <v>61</v>
      </c>
      <c r="D37" s="23"/>
      <c r="E37" s="18">
        <v>1</v>
      </c>
      <c r="F37" s="18"/>
      <c r="G37" s="18"/>
      <c r="H37" s="1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23"/>
    </row>
    <row r="38" spans="2:29" hidden="1" outlineLevel="1" x14ac:dyDescent="0.25">
      <c r="B38" s="8"/>
      <c r="C38" s="8" t="s">
        <v>62</v>
      </c>
      <c r="D38" s="23"/>
      <c r="E38" s="18">
        <v>1</v>
      </c>
      <c r="F38" s="18"/>
      <c r="G38" s="18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23"/>
    </row>
    <row r="39" spans="2:29" ht="26.25" hidden="1" outlineLevel="1" x14ac:dyDescent="0.25">
      <c r="B39" s="8"/>
      <c r="C39" s="8" t="s">
        <v>31</v>
      </c>
      <c r="D39" s="23"/>
      <c r="E39" s="18">
        <v>2</v>
      </c>
      <c r="F39" s="18"/>
      <c r="G39" s="18"/>
      <c r="H39" s="1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23" t="s">
        <v>63</v>
      </c>
    </row>
    <row r="40" spans="2:29" hidden="1" outlineLevel="1" x14ac:dyDescent="0.25">
      <c r="B40" s="8"/>
      <c r="C40" s="8" t="s">
        <v>32</v>
      </c>
      <c r="D40" s="23"/>
      <c r="E40" s="18">
        <v>2</v>
      </c>
      <c r="F40" s="18"/>
      <c r="G40" s="18"/>
      <c r="H40" s="1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23"/>
    </row>
    <row r="41" spans="2:29" hidden="1" outlineLevel="1" x14ac:dyDescent="0.25">
      <c r="B41" s="8"/>
      <c r="C41" s="8" t="s">
        <v>33</v>
      </c>
      <c r="D41" s="23"/>
      <c r="E41" s="18">
        <v>1</v>
      </c>
      <c r="F41" s="18"/>
      <c r="G41" s="18"/>
      <c r="H41" s="1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C41" s="23"/>
    </row>
    <row r="42" spans="2:29" hidden="1" outlineLevel="1" x14ac:dyDescent="0.25">
      <c r="B42" s="8"/>
      <c r="C42" s="8" t="s">
        <v>1</v>
      </c>
      <c r="D42" s="23"/>
      <c r="E42" s="18">
        <v>1</v>
      </c>
      <c r="F42" s="18"/>
      <c r="G42" s="18"/>
      <c r="H42" s="1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23"/>
    </row>
    <row r="43" spans="2:29" hidden="1" outlineLevel="1" x14ac:dyDescent="0.25">
      <c r="B43" s="8"/>
      <c r="C43" s="8" t="s">
        <v>2</v>
      </c>
      <c r="D43" s="23"/>
      <c r="E43" s="18">
        <v>1</v>
      </c>
      <c r="F43" s="18"/>
      <c r="G43" s="18"/>
      <c r="H43" s="1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23"/>
    </row>
    <row r="44" spans="2:29" hidden="1" outlineLevel="1" x14ac:dyDescent="0.25">
      <c r="B44" s="8"/>
      <c r="C44" s="8" t="s">
        <v>3</v>
      </c>
      <c r="D44" s="23"/>
      <c r="E44" s="18">
        <v>1</v>
      </c>
      <c r="F44" s="18"/>
      <c r="G44" s="18"/>
      <c r="H44" s="1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23"/>
    </row>
    <row r="45" spans="2:29" hidden="1" outlineLevel="1" x14ac:dyDescent="0.25">
      <c r="B45" s="8"/>
      <c r="C45" s="8" t="s">
        <v>183</v>
      </c>
      <c r="D45" s="23"/>
      <c r="E45" s="18">
        <v>1</v>
      </c>
      <c r="F45" s="18"/>
      <c r="G45" s="18"/>
      <c r="H45" s="1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23"/>
    </row>
    <row r="46" spans="2:29" collapsed="1" x14ac:dyDescent="0.25">
      <c r="B46" s="7" t="s">
        <v>8</v>
      </c>
      <c r="C46" s="8"/>
      <c r="D46" s="23"/>
      <c r="E46" s="11">
        <f>SUM(E47:E73)</f>
        <v>56</v>
      </c>
      <c r="F46" s="18" t="s">
        <v>203</v>
      </c>
      <c r="G46" s="18" t="s">
        <v>226</v>
      </c>
      <c r="H46" s="18"/>
      <c r="I46" s="8"/>
      <c r="J46" s="18" t="s">
        <v>143</v>
      </c>
      <c r="K46" s="18" t="s">
        <v>143</v>
      </c>
      <c r="L46" s="18" t="s">
        <v>143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23" t="s">
        <v>225</v>
      </c>
    </row>
    <row r="47" spans="2:29" hidden="1" outlineLevel="1" x14ac:dyDescent="0.25">
      <c r="B47" s="8"/>
      <c r="C47" s="8" t="s">
        <v>106</v>
      </c>
      <c r="D47" s="23"/>
      <c r="E47" s="18">
        <v>4</v>
      </c>
      <c r="F47" s="18"/>
      <c r="G47" s="18"/>
      <c r="H47" s="1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23"/>
    </row>
    <row r="48" spans="2:29" ht="26.25" hidden="1" outlineLevel="2" x14ac:dyDescent="0.25">
      <c r="B48" s="8"/>
      <c r="C48" s="8"/>
      <c r="D48" s="23" t="s">
        <v>116</v>
      </c>
      <c r="E48" s="18"/>
      <c r="F48" s="18"/>
      <c r="G48" s="18"/>
      <c r="H48" s="1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23" t="s">
        <v>153</v>
      </c>
    </row>
    <row r="49" spans="2:29" hidden="1" outlineLevel="1" x14ac:dyDescent="0.25">
      <c r="B49" s="8"/>
      <c r="C49" s="8" t="s">
        <v>107</v>
      </c>
      <c r="D49" s="23"/>
      <c r="E49" s="18">
        <v>4</v>
      </c>
      <c r="F49" s="18"/>
      <c r="G49" s="18"/>
      <c r="H49" s="1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23"/>
    </row>
    <row r="50" spans="2:29" hidden="1" outlineLevel="2" x14ac:dyDescent="0.25">
      <c r="B50" s="8"/>
      <c r="C50" s="8"/>
      <c r="D50" s="23" t="s">
        <v>116</v>
      </c>
      <c r="E50" s="18"/>
      <c r="F50" s="18"/>
      <c r="G50" s="18"/>
      <c r="H50" s="1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C50" s="23"/>
    </row>
    <row r="51" spans="2:29" hidden="1" outlineLevel="1" x14ac:dyDescent="0.25">
      <c r="B51" s="8"/>
      <c r="C51" s="8" t="s">
        <v>108</v>
      </c>
      <c r="D51" s="23"/>
      <c r="E51" s="18">
        <v>4</v>
      </c>
      <c r="F51" s="18"/>
      <c r="G51" s="18"/>
      <c r="H51" s="1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C51" s="23"/>
    </row>
    <row r="52" spans="2:29" hidden="1" outlineLevel="2" x14ac:dyDescent="0.25">
      <c r="B52" s="8"/>
      <c r="C52" s="8"/>
      <c r="D52" s="23" t="s">
        <v>116</v>
      </c>
      <c r="E52" s="18"/>
      <c r="F52" s="18"/>
      <c r="G52" s="18"/>
      <c r="H52" s="1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C52" s="23"/>
    </row>
    <row r="53" spans="2:29" hidden="1" outlineLevel="1" x14ac:dyDescent="0.25">
      <c r="B53" s="8"/>
      <c r="C53" s="8" t="s">
        <v>109</v>
      </c>
      <c r="D53" s="23"/>
      <c r="E53" s="18">
        <v>4</v>
      </c>
      <c r="F53" s="18"/>
      <c r="G53" s="18"/>
      <c r="H53" s="1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C53" s="23"/>
    </row>
    <row r="54" spans="2:29" hidden="1" outlineLevel="2" x14ac:dyDescent="0.25">
      <c r="B54" s="8"/>
      <c r="C54" s="8"/>
      <c r="D54" s="23" t="s">
        <v>116</v>
      </c>
      <c r="E54" s="18"/>
      <c r="F54" s="18"/>
      <c r="G54" s="18"/>
      <c r="H54" s="1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C54" s="23"/>
    </row>
    <row r="55" spans="2:29" hidden="1" outlineLevel="1" x14ac:dyDescent="0.25">
      <c r="B55" s="8"/>
      <c r="C55" s="8" t="s">
        <v>110</v>
      </c>
      <c r="D55" s="23"/>
      <c r="E55" s="18">
        <v>10</v>
      </c>
      <c r="F55" s="18"/>
      <c r="G55" s="18"/>
      <c r="H55" s="1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C55" s="23"/>
    </row>
    <row r="56" spans="2:29" hidden="1" outlineLevel="2" x14ac:dyDescent="0.25">
      <c r="B56" s="8"/>
      <c r="C56" s="8"/>
      <c r="D56" s="23" t="s">
        <v>52</v>
      </c>
      <c r="E56" s="18"/>
      <c r="F56" s="18"/>
      <c r="G56" s="18"/>
      <c r="H56" s="1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C56" s="23"/>
    </row>
    <row r="57" spans="2:29" hidden="1" outlineLevel="2" x14ac:dyDescent="0.25">
      <c r="B57" s="8"/>
      <c r="C57" s="8"/>
      <c r="D57" s="23" t="s">
        <v>51</v>
      </c>
      <c r="E57" s="18"/>
      <c r="F57" s="18"/>
      <c r="G57" s="18"/>
      <c r="H57" s="1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C57" s="23"/>
    </row>
    <row r="58" spans="2:29" hidden="1" outlineLevel="2" x14ac:dyDescent="0.25">
      <c r="B58" s="8"/>
      <c r="C58" s="8"/>
      <c r="D58" s="23" t="s">
        <v>50</v>
      </c>
      <c r="E58" s="18"/>
      <c r="F58" s="18"/>
      <c r="G58" s="18"/>
      <c r="H58" s="1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C58" s="23"/>
    </row>
    <row r="59" spans="2:29" hidden="1" outlineLevel="2" x14ac:dyDescent="0.25">
      <c r="B59" s="8"/>
      <c r="C59" s="8"/>
      <c r="D59" s="23" t="s">
        <v>69</v>
      </c>
      <c r="E59" s="18"/>
      <c r="F59" s="18"/>
      <c r="G59" s="18"/>
      <c r="H59" s="1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C59" s="23"/>
    </row>
    <row r="60" spans="2:29" ht="26.25" hidden="1" outlineLevel="2" x14ac:dyDescent="0.25">
      <c r="B60" s="8"/>
      <c r="C60" s="8"/>
      <c r="D60" s="23" t="s">
        <v>71</v>
      </c>
      <c r="E60" s="18"/>
      <c r="F60" s="18"/>
      <c r="G60" s="18"/>
      <c r="H60" s="1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C60" s="23" t="s">
        <v>72</v>
      </c>
    </row>
    <row r="61" spans="2:29" hidden="1" outlineLevel="2" x14ac:dyDescent="0.25">
      <c r="B61" s="8"/>
      <c r="C61" s="8"/>
      <c r="D61" s="23" t="s">
        <v>70</v>
      </c>
      <c r="E61" s="18"/>
      <c r="F61" s="18"/>
      <c r="G61" s="18"/>
      <c r="H61" s="1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C61" s="23"/>
    </row>
    <row r="62" spans="2:29" hidden="1" outlineLevel="2" x14ac:dyDescent="0.25">
      <c r="B62" s="8"/>
      <c r="C62" s="8"/>
      <c r="D62" s="23" t="s">
        <v>179</v>
      </c>
      <c r="E62" s="18"/>
      <c r="F62" s="18"/>
      <c r="G62" s="18"/>
      <c r="H62" s="1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C62" s="23"/>
    </row>
    <row r="63" spans="2:29" hidden="1" outlineLevel="2" x14ac:dyDescent="0.25">
      <c r="B63" s="8"/>
      <c r="C63" s="8"/>
      <c r="D63" s="23" t="s">
        <v>116</v>
      </c>
      <c r="E63" s="18"/>
      <c r="F63" s="18"/>
      <c r="G63" s="18"/>
      <c r="H63" s="1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C63" s="23"/>
    </row>
    <row r="64" spans="2:29" hidden="1" outlineLevel="1" x14ac:dyDescent="0.25">
      <c r="B64" s="8"/>
      <c r="C64" s="8" t="s">
        <v>111</v>
      </c>
      <c r="D64" s="23"/>
      <c r="E64" s="18">
        <v>4</v>
      </c>
      <c r="F64" s="18"/>
      <c r="G64" s="18"/>
      <c r="H64" s="1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C64" s="23" t="s">
        <v>73</v>
      </c>
    </row>
    <row r="65" spans="2:29" hidden="1" outlineLevel="2" x14ac:dyDescent="0.25">
      <c r="B65" s="8"/>
      <c r="C65" s="8"/>
      <c r="D65" s="23" t="s">
        <v>116</v>
      </c>
      <c r="E65" s="18"/>
      <c r="F65" s="18"/>
      <c r="G65" s="18"/>
      <c r="H65" s="1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C65" s="23"/>
    </row>
    <row r="66" spans="2:29" hidden="1" outlineLevel="1" x14ac:dyDescent="0.25">
      <c r="B66" s="8"/>
      <c r="C66" s="8" t="s">
        <v>115</v>
      </c>
      <c r="D66" s="23"/>
      <c r="E66" s="18">
        <v>4</v>
      </c>
      <c r="F66" s="18"/>
      <c r="G66" s="18"/>
      <c r="H66" s="1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C66" s="23"/>
    </row>
    <row r="67" spans="2:29" hidden="1" outlineLevel="2" x14ac:dyDescent="0.25">
      <c r="B67" s="8"/>
      <c r="C67" s="8"/>
      <c r="D67" s="23" t="s">
        <v>116</v>
      </c>
      <c r="E67" s="18"/>
      <c r="F67" s="18"/>
      <c r="G67" s="18"/>
      <c r="H67" s="1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C67" s="23"/>
    </row>
    <row r="68" spans="2:29" hidden="1" outlineLevel="1" x14ac:dyDescent="0.25">
      <c r="B68" s="8"/>
      <c r="C68" s="8" t="s">
        <v>117</v>
      </c>
      <c r="D68" s="23"/>
      <c r="E68" s="18">
        <v>4</v>
      </c>
      <c r="F68" s="18"/>
      <c r="G68" s="18"/>
      <c r="H68" s="1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C68" s="23"/>
    </row>
    <row r="69" spans="2:29" hidden="1" outlineLevel="2" x14ac:dyDescent="0.25">
      <c r="B69" s="8"/>
      <c r="C69" s="8"/>
      <c r="D69" s="23" t="s">
        <v>116</v>
      </c>
      <c r="E69" s="18"/>
      <c r="F69" s="18"/>
      <c r="G69" s="18"/>
      <c r="H69" s="1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C69" s="23"/>
    </row>
    <row r="70" spans="2:29" hidden="1" outlineLevel="1" x14ac:dyDescent="0.25">
      <c r="B70" s="8"/>
      <c r="C70" s="8" t="s">
        <v>178</v>
      </c>
      <c r="D70" s="23"/>
      <c r="E70" s="18">
        <v>4</v>
      </c>
      <c r="F70" s="18"/>
      <c r="G70" s="18"/>
      <c r="H70" s="1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C70" s="23"/>
    </row>
    <row r="71" spans="2:29" hidden="1" outlineLevel="1" x14ac:dyDescent="0.25">
      <c r="B71" s="8"/>
      <c r="C71" s="8"/>
      <c r="D71" s="23" t="s">
        <v>116</v>
      </c>
      <c r="E71" s="18"/>
      <c r="F71" s="18"/>
      <c r="G71" s="18"/>
      <c r="H71" s="1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C71" s="23"/>
    </row>
    <row r="72" spans="2:29" hidden="1" outlineLevel="1" x14ac:dyDescent="0.25">
      <c r="B72" s="8"/>
      <c r="C72" s="8" t="s">
        <v>158</v>
      </c>
      <c r="D72" s="23"/>
      <c r="E72" s="18">
        <v>4</v>
      </c>
      <c r="F72" s="18"/>
      <c r="G72" s="18"/>
      <c r="H72" s="1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C72" s="23"/>
    </row>
    <row r="73" spans="2:29" hidden="1" outlineLevel="1" x14ac:dyDescent="0.25">
      <c r="B73" s="8"/>
      <c r="C73" s="8" t="s">
        <v>113</v>
      </c>
      <c r="D73" s="23"/>
      <c r="E73" s="18">
        <v>10</v>
      </c>
      <c r="F73" s="18"/>
      <c r="G73" s="18"/>
      <c r="H73" s="1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C73" s="23"/>
    </row>
    <row r="74" spans="2:29" hidden="1" outlineLevel="2" x14ac:dyDescent="0.25">
      <c r="B74" s="8"/>
      <c r="C74" s="8"/>
      <c r="D74" s="23" t="s">
        <v>36</v>
      </c>
      <c r="E74" s="18"/>
      <c r="F74" s="18"/>
      <c r="G74" s="18"/>
      <c r="H74" s="1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C74" s="23"/>
    </row>
    <row r="75" spans="2:29" hidden="1" outlineLevel="2" x14ac:dyDescent="0.25">
      <c r="B75" s="8"/>
      <c r="C75" s="8"/>
      <c r="D75" s="23" t="s">
        <v>49</v>
      </c>
      <c r="E75" s="18"/>
      <c r="F75" s="18"/>
      <c r="G75" s="18"/>
      <c r="H75" s="1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C75" s="23"/>
    </row>
    <row r="76" spans="2:29" hidden="1" outlineLevel="2" x14ac:dyDescent="0.25">
      <c r="B76" s="8"/>
      <c r="C76" s="8"/>
      <c r="D76" s="23" t="s">
        <v>112</v>
      </c>
      <c r="E76" s="18"/>
      <c r="F76" s="18"/>
      <c r="G76" s="18"/>
      <c r="H76" s="1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C76" s="23"/>
    </row>
    <row r="77" spans="2:29" hidden="1" outlineLevel="2" x14ac:dyDescent="0.25">
      <c r="B77" s="8"/>
      <c r="C77" s="8"/>
      <c r="D77" s="23" t="s">
        <v>58</v>
      </c>
      <c r="E77" s="18"/>
      <c r="F77" s="18"/>
      <c r="G77" s="18"/>
      <c r="H77" s="1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C77" s="23"/>
    </row>
    <row r="78" spans="2:29" hidden="1" outlineLevel="2" x14ac:dyDescent="0.25">
      <c r="B78" s="8"/>
      <c r="C78" s="8"/>
      <c r="D78" s="23" t="s">
        <v>65</v>
      </c>
      <c r="E78" s="18"/>
      <c r="F78" s="18"/>
      <c r="G78" s="18"/>
      <c r="H78" s="1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C78" s="23"/>
    </row>
    <row r="79" spans="2:29" collapsed="1" x14ac:dyDescent="0.25">
      <c r="B79" s="7" t="s">
        <v>150</v>
      </c>
      <c r="C79" s="8"/>
      <c r="D79" s="23"/>
      <c r="E79" s="11">
        <f>SUM(E80:E90)</f>
        <v>39</v>
      </c>
      <c r="F79" s="18" t="s">
        <v>226</v>
      </c>
      <c r="G79" s="18" t="s">
        <v>228</v>
      </c>
      <c r="H79" s="18"/>
      <c r="I79" s="8"/>
      <c r="J79" s="18" t="s">
        <v>143</v>
      </c>
      <c r="K79" s="18" t="s">
        <v>143</v>
      </c>
      <c r="L79" s="18" t="s">
        <v>143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C79" s="23"/>
    </row>
    <row r="80" spans="2:29" hidden="1" outlineLevel="1" x14ac:dyDescent="0.25">
      <c r="B80" s="8"/>
      <c r="C80" s="17" t="s">
        <v>122</v>
      </c>
      <c r="D80" s="23"/>
      <c r="E80" s="18">
        <v>5</v>
      </c>
      <c r="F80" s="18"/>
      <c r="G80" s="18"/>
      <c r="H80" s="1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C80" s="23"/>
    </row>
    <row r="81" spans="2:29" hidden="1" outlineLevel="1" x14ac:dyDescent="0.25">
      <c r="B81" s="8"/>
      <c r="C81" s="8" t="s">
        <v>9</v>
      </c>
      <c r="D81" s="23"/>
      <c r="E81" s="18">
        <v>5</v>
      </c>
      <c r="F81" s="18"/>
      <c r="G81" s="18"/>
      <c r="H81" s="1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C81" s="23"/>
    </row>
    <row r="82" spans="2:29" hidden="1" outlineLevel="2" x14ac:dyDescent="0.25">
      <c r="B82" s="8"/>
      <c r="C82" s="8"/>
      <c r="D82" s="23" t="s">
        <v>45</v>
      </c>
      <c r="E82" s="18"/>
      <c r="F82" s="18"/>
      <c r="G82" s="18"/>
      <c r="H82" s="1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C82" s="23"/>
    </row>
    <row r="83" spans="2:29" hidden="1" outlineLevel="2" x14ac:dyDescent="0.25">
      <c r="B83" s="8"/>
      <c r="C83" s="8"/>
      <c r="D83" s="23" t="s">
        <v>53</v>
      </c>
      <c r="E83" s="18"/>
      <c r="F83" s="18"/>
      <c r="G83" s="18"/>
      <c r="H83" s="1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C83" s="23"/>
    </row>
    <row r="84" spans="2:29" hidden="1" outlineLevel="1" collapsed="1" x14ac:dyDescent="0.25">
      <c r="B84" s="8"/>
      <c r="C84" s="8" t="s">
        <v>229</v>
      </c>
      <c r="D84" s="23"/>
      <c r="E84" s="18">
        <v>5</v>
      </c>
      <c r="F84" s="18"/>
      <c r="G84" s="18"/>
      <c r="H84" s="1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C84" s="23"/>
    </row>
    <row r="85" spans="2:29" hidden="1" outlineLevel="1" x14ac:dyDescent="0.25">
      <c r="B85" s="8"/>
      <c r="C85" s="8" t="s">
        <v>156</v>
      </c>
      <c r="D85" s="23"/>
      <c r="E85" s="18">
        <v>4</v>
      </c>
      <c r="F85" s="18"/>
      <c r="G85" s="18"/>
      <c r="H85" s="1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C85" s="23"/>
    </row>
    <row r="86" spans="2:29" hidden="1" outlineLevel="1" x14ac:dyDescent="0.25">
      <c r="B86" s="8"/>
      <c r="C86" s="8" t="s">
        <v>155</v>
      </c>
      <c r="D86" s="23"/>
      <c r="E86" s="18">
        <v>4</v>
      </c>
      <c r="F86" s="18"/>
      <c r="G86" s="18"/>
      <c r="H86" s="1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C86" s="23"/>
    </row>
    <row r="87" spans="2:29" hidden="1" outlineLevel="1" x14ac:dyDescent="0.25">
      <c r="B87" s="8"/>
      <c r="C87" s="8" t="s">
        <v>147</v>
      </c>
      <c r="D87" s="23"/>
      <c r="E87" s="18">
        <v>4</v>
      </c>
      <c r="F87" s="18"/>
      <c r="G87" s="18"/>
      <c r="H87" s="1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C87" s="23"/>
    </row>
    <row r="88" spans="2:29" hidden="1" outlineLevel="1" x14ac:dyDescent="0.25">
      <c r="B88" s="8"/>
      <c r="C88" s="8" t="s">
        <v>15</v>
      </c>
      <c r="D88" s="23"/>
      <c r="E88" s="18">
        <v>6</v>
      </c>
      <c r="F88" s="18"/>
      <c r="G88" s="18"/>
      <c r="H88" s="1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C88" s="23"/>
    </row>
    <row r="89" spans="2:29" hidden="1" outlineLevel="1" x14ac:dyDescent="0.25">
      <c r="B89" s="8"/>
      <c r="C89" s="8" t="s">
        <v>180</v>
      </c>
      <c r="D89" s="23"/>
      <c r="E89" s="18">
        <v>3</v>
      </c>
      <c r="F89" s="18"/>
      <c r="G89" s="18"/>
      <c r="H89" s="1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C89" s="23" t="s">
        <v>227</v>
      </c>
    </row>
    <row r="90" spans="2:29" hidden="1" outlineLevel="1" x14ac:dyDescent="0.25">
      <c r="B90" s="8"/>
      <c r="C90" s="8" t="s">
        <v>181</v>
      </c>
      <c r="D90" s="23"/>
      <c r="E90" s="18">
        <v>3</v>
      </c>
      <c r="F90" s="18"/>
      <c r="G90" s="18"/>
      <c r="H90" s="1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C90" s="23" t="s">
        <v>227</v>
      </c>
    </row>
    <row r="91" spans="2:29" collapsed="1" x14ac:dyDescent="0.25">
      <c r="B91" s="7" t="s">
        <v>134</v>
      </c>
      <c r="C91" s="8"/>
      <c r="D91" s="23"/>
      <c r="E91" s="11">
        <f>SUM(E92:E103)</f>
        <v>13</v>
      </c>
      <c r="F91" s="18" t="s">
        <v>228</v>
      </c>
      <c r="G91" s="18" t="s">
        <v>231</v>
      </c>
      <c r="H91" s="18"/>
      <c r="I91" s="8"/>
      <c r="J91" s="18" t="s">
        <v>143</v>
      </c>
      <c r="K91" s="8"/>
      <c r="L91" s="18" t="s">
        <v>143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C91" s="23"/>
    </row>
    <row r="92" spans="2:29" hidden="1" outlineLevel="1" x14ac:dyDescent="0.25">
      <c r="B92" s="8"/>
      <c r="C92" s="8" t="s">
        <v>230</v>
      </c>
      <c r="D92" s="23"/>
      <c r="E92" s="18">
        <v>2</v>
      </c>
      <c r="F92" s="18"/>
      <c r="G92" s="18"/>
      <c r="H92" s="1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C92" s="23"/>
    </row>
    <row r="93" spans="2:29" hidden="1" outlineLevel="1" x14ac:dyDescent="0.25">
      <c r="B93" s="8"/>
      <c r="C93" s="8" t="s">
        <v>7</v>
      </c>
      <c r="D93" s="23"/>
      <c r="E93" s="18">
        <v>2</v>
      </c>
      <c r="F93" s="18"/>
      <c r="G93" s="18"/>
      <c r="H93" s="1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C93" s="23"/>
    </row>
    <row r="94" spans="2:29" hidden="1" outlineLevel="1" x14ac:dyDescent="0.25">
      <c r="B94" s="8"/>
      <c r="C94" s="8" t="s">
        <v>195</v>
      </c>
      <c r="D94" s="23"/>
      <c r="E94" s="18">
        <v>1</v>
      </c>
      <c r="F94" s="18"/>
      <c r="G94" s="18"/>
      <c r="H94" s="1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C94" s="23"/>
    </row>
    <row r="95" spans="2:29" hidden="1" outlineLevel="1" x14ac:dyDescent="0.25">
      <c r="B95" s="8"/>
      <c r="C95" s="8" t="s">
        <v>196</v>
      </c>
      <c r="D95" s="23"/>
      <c r="E95" s="18">
        <v>0.5</v>
      </c>
      <c r="F95" s="18"/>
      <c r="G95" s="18"/>
      <c r="H95" s="1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C95" s="23"/>
    </row>
    <row r="96" spans="2:29" hidden="1" outlineLevel="1" x14ac:dyDescent="0.25">
      <c r="B96" s="8"/>
      <c r="C96" s="8" t="s">
        <v>197</v>
      </c>
      <c r="D96" s="23"/>
      <c r="E96" s="18">
        <v>0.5</v>
      </c>
      <c r="F96" s="18"/>
      <c r="G96" s="18"/>
      <c r="H96" s="1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C96" s="23" t="s">
        <v>198</v>
      </c>
    </row>
    <row r="97" spans="2:29" hidden="1" outlineLevel="1" x14ac:dyDescent="0.25">
      <c r="B97" s="8"/>
      <c r="C97" s="8" t="s">
        <v>37</v>
      </c>
      <c r="D97" s="23"/>
      <c r="E97" s="18">
        <v>7</v>
      </c>
      <c r="F97" s="18"/>
      <c r="G97" s="18"/>
      <c r="H97" s="1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C97" s="23"/>
    </row>
    <row r="98" spans="2:29" hidden="1" outlineLevel="1" x14ac:dyDescent="0.25">
      <c r="B98" s="8"/>
      <c r="C98" s="8"/>
      <c r="D98" s="23" t="s">
        <v>38</v>
      </c>
      <c r="E98" s="18"/>
      <c r="F98" s="18"/>
      <c r="G98" s="18"/>
      <c r="H98" s="1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C98" s="23"/>
    </row>
    <row r="99" spans="2:29" hidden="1" outlineLevel="1" x14ac:dyDescent="0.25">
      <c r="B99" s="8"/>
      <c r="C99" s="8"/>
      <c r="D99" s="23" t="s">
        <v>42</v>
      </c>
      <c r="E99" s="18"/>
      <c r="F99" s="18"/>
      <c r="G99" s="18"/>
      <c r="H99" s="1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C99" s="23"/>
    </row>
    <row r="100" spans="2:29" hidden="1" outlineLevel="1" x14ac:dyDescent="0.25">
      <c r="B100" s="8"/>
      <c r="C100" s="8"/>
      <c r="D100" s="23" t="s">
        <v>43</v>
      </c>
      <c r="E100" s="18"/>
      <c r="F100" s="18"/>
      <c r="G100" s="18"/>
      <c r="H100" s="1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C100" s="23"/>
    </row>
    <row r="101" spans="2:29" hidden="1" outlineLevel="1" x14ac:dyDescent="0.25">
      <c r="B101" s="8"/>
      <c r="C101" s="8"/>
      <c r="D101" s="23" t="s">
        <v>39</v>
      </c>
      <c r="E101" s="18"/>
      <c r="F101" s="18"/>
      <c r="G101" s="18"/>
      <c r="H101" s="1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C101" s="23"/>
    </row>
    <row r="102" spans="2:29" ht="26.25" hidden="1" outlineLevel="1" x14ac:dyDescent="0.25">
      <c r="B102" s="8"/>
      <c r="C102" s="8"/>
      <c r="D102" s="23" t="s">
        <v>41</v>
      </c>
      <c r="E102" s="18"/>
      <c r="F102" s="18"/>
      <c r="G102" s="18"/>
      <c r="H102" s="1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C102" s="23"/>
    </row>
    <row r="103" spans="2:29" hidden="1" outlineLevel="1" x14ac:dyDescent="0.25">
      <c r="B103" s="8"/>
      <c r="C103" s="8"/>
      <c r="D103" s="23" t="s">
        <v>40</v>
      </c>
      <c r="E103" s="18"/>
      <c r="F103" s="18"/>
      <c r="G103" s="18"/>
      <c r="H103" s="1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C103" s="23"/>
    </row>
    <row r="104" spans="2:29" collapsed="1" x14ac:dyDescent="0.25">
      <c r="B104" s="7" t="s">
        <v>64</v>
      </c>
      <c r="C104" s="8"/>
      <c r="D104" s="23"/>
      <c r="E104" s="11">
        <f>SUM(E105:E111)</f>
        <v>28</v>
      </c>
      <c r="F104" s="18" t="s">
        <v>186</v>
      </c>
      <c r="G104" s="18" t="s">
        <v>187</v>
      </c>
      <c r="H104" s="18"/>
      <c r="I104" s="8"/>
      <c r="J104" s="18" t="s">
        <v>143</v>
      </c>
      <c r="K104" s="18" t="s">
        <v>143</v>
      </c>
      <c r="L104" s="18" t="s">
        <v>143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C104" s="23"/>
    </row>
    <row r="105" spans="2:29" hidden="1" outlineLevel="1" x14ac:dyDescent="0.25">
      <c r="B105" s="8"/>
      <c r="C105" s="8" t="s">
        <v>66</v>
      </c>
      <c r="D105" s="23"/>
      <c r="E105" s="18">
        <v>4</v>
      </c>
      <c r="F105" s="18"/>
      <c r="G105" s="18"/>
      <c r="H105" s="1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C105" s="23"/>
    </row>
    <row r="106" spans="2:29" hidden="1" outlineLevel="1" x14ac:dyDescent="0.25">
      <c r="B106" s="8"/>
      <c r="C106" s="8" t="s">
        <v>67</v>
      </c>
      <c r="D106" s="23"/>
      <c r="E106" s="18">
        <v>4</v>
      </c>
      <c r="F106" s="18"/>
      <c r="G106" s="18"/>
      <c r="H106" s="1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C106" s="23"/>
    </row>
    <row r="107" spans="2:29" hidden="1" outlineLevel="1" x14ac:dyDescent="0.25">
      <c r="B107" s="8"/>
      <c r="C107" s="8" t="s">
        <v>68</v>
      </c>
      <c r="D107" s="23"/>
      <c r="E107" s="18">
        <v>4</v>
      </c>
      <c r="F107" s="18"/>
      <c r="G107" s="18"/>
      <c r="H107" s="1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C107" s="23"/>
    </row>
    <row r="108" spans="2:29" hidden="1" outlineLevel="1" x14ac:dyDescent="0.25">
      <c r="B108" s="8"/>
      <c r="C108" s="8" t="s">
        <v>46</v>
      </c>
      <c r="D108" s="23"/>
      <c r="E108" s="18">
        <v>4</v>
      </c>
      <c r="F108" s="18"/>
      <c r="G108" s="18"/>
      <c r="H108" s="1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C108" s="23"/>
    </row>
    <row r="109" spans="2:29" hidden="1" outlineLevel="1" x14ac:dyDescent="0.25">
      <c r="B109" s="8"/>
      <c r="C109" s="8" t="s">
        <v>10</v>
      </c>
      <c r="D109" s="23"/>
      <c r="E109" s="18">
        <v>4</v>
      </c>
      <c r="F109" s="18"/>
      <c r="G109" s="18"/>
      <c r="H109" s="1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C109" s="23"/>
    </row>
    <row r="110" spans="2:29" hidden="1" outlineLevel="1" x14ac:dyDescent="0.25">
      <c r="B110" s="8"/>
      <c r="C110" s="8" t="s">
        <v>47</v>
      </c>
      <c r="D110" s="23"/>
      <c r="E110" s="18">
        <v>4</v>
      </c>
      <c r="F110" s="18"/>
      <c r="G110" s="18"/>
      <c r="H110" s="1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C110" s="23"/>
    </row>
    <row r="111" spans="2:29" hidden="1" outlineLevel="1" x14ac:dyDescent="0.25">
      <c r="B111" s="8"/>
      <c r="C111" s="8" t="s">
        <v>48</v>
      </c>
      <c r="D111" s="23"/>
      <c r="E111" s="18">
        <v>4</v>
      </c>
      <c r="F111" s="18"/>
      <c r="G111" s="18"/>
      <c r="H111" s="1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C111" s="23"/>
    </row>
    <row r="112" spans="2:29" collapsed="1" x14ac:dyDescent="0.25">
      <c r="B112" s="7" t="s">
        <v>30</v>
      </c>
      <c r="C112" s="8"/>
      <c r="D112" s="23"/>
      <c r="E112" s="11">
        <f>SUM(E113:E125)</f>
        <v>16</v>
      </c>
      <c r="F112" s="18" t="s">
        <v>187</v>
      </c>
      <c r="G112" s="18" t="s">
        <v>188</v>
      </c>
      <c r="H112" s="18"/>
      <c r="I112" s="8"/>
      <c r="J112" s="8"/>
      <c r="K112" s="8"/>
      <c r="L112" s="18" t="s">
        <v>143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C112" s="23"/>
    </row>
    <row r="113" spans="2:29" hidden="1" outlineLevel="1" x14ac:dyDescent="0.25">
      <c r="B113" s="8"/>
      <c r="C113" s="17" t="s">
        <v>172</v>
      </c>
      <c r="D113" s="23"/>
      <c r="E113" s="18">
        <v>4</v>
      </c>
      <c r="F113" s="18"/>
      <c r="G113" s="18"/>
      <c r="H113" s="1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C113" s="23"/>
    </row>
    <row r="114" spans="2:29" hidden="1" outlineLevel="1" x14ac:dyDescent="0.25">
      <c r="B114" s="8"/>
      <c r="C114" s="17" t="s">
        <v>171</v>
      </c>
      <c r="D114" s="26"/>
      <c r="E114" s="18">
        <v>1</v>
      </c>
      <c r="F114" s="18"/>
      <c r="G114" s="18"/>
      <c r="H114" s="1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C114" s="23"/>
    </row>
    <row r="115" spans="2:29" hidden="1" outlineLevel="1" x14ac:dyDescent="0.25">
      <c r="B115" s="8"/>
      <c r="C115" s="8" t="s">
        <v>95</v>
      </c>
      <c r="D115" s="23"/>
      <c r="E115" s="18">
        <v>3</v>
      </c>
      <c r="F115" s="18"/>
      <c r="G115" s="18"/>
      <c r="H115" s="1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C115" s="23"/>
    </row>
    <row r="116" spans="2:29" hidden="1" outlineLevel="1" x14ac:dyDescent="0.25">
      <c r="B116" s="8"/>
      <c r="C116" s="1" t="s">
        <v>125</v>
      </c>
      <c r="D116" s="26"/>
      <c r="E116" s="18">
        <v>1</v>
      </c>
      <c r="F116" s="18"/>
      <c r="G116" s="18"/>
      <c r="H116" s="1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C116" s="23"/>
    </row>
    <row r="117" spans="2:29" hidden="1" outlineLevel="1" x14ac:dyDescent="0.25">
      <c r="B117" s="8"/>
      <c r="C117" s="8" t="s">
        <v>96</v>
      </c>
      <c r="D117" s="23"/>
      <c r="E117" s="18">
        <v>0.5</v>
      </c>
      <c r="F117" s="18"/>
      <c r="G117" s="18"/>
      <c r="H117" s="1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C117" s="23"/>
    </row>
    <row r="118" spans="2:29" hidden="1" outlineLevel="1" x14ac:dyDescent="0.25">
      <c r="B118" s="8"/>
      <c r="C118" s="8" t="s">
        <v>97</v>
      </c>
      <c r="D118" s="23"/>
      <c r="E118" s="18">
        <v>1</v>
      </c>
      <c r="F118" s="18"/>
      <c r="G118" s="18"/>
      <c r="H118" s="1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C118" s="23"/>
    </row>
    <row r="119" spans="2:29" hidden="1" outlineLevel="1" x14ac:dyDescent="0.25">
      <c r="B119" s="8"/>
      <c r="C119" s="8" t="s">
        <v>11</v>
      </c>
      <c r="D119" s="23"/>
      <c r="E119" s="18">
        <v>1</v>
      </c>
      <c r="F119" s="18" t="s">
        <v>170</v>
      </c>
      <c r="G119" s="18"/>
      <c r="H119" s="1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C119" s="23"/>
    </row>
    <row r="120" spans="2:29" hidden="1" outlineLevel="1" x14ac:dyDescent="0.25">
      <c r="B120" s="8"/>
      <c r="C120" s="8" t="s">
        <v>123</v>
      </c>
      <c r="D120" s="23"/>
      <c r="E120" s="18">
        <v>0.5</v>
      </c>
      <c r="F120" s="18"/>
      <c r="G120" s="18"/>
      <c r="H120" s="1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C120" s="23"/>
    </row>
    <row r="121" spans="2:29" hidden="1" outlineLevel="1" x14ac:dyDescent="0.25">
      <c r="B121" s="8"/>
      <c r="C121" s="8" t="s">
        <v>12</v>
      </c>
      <c r="D121" s="23"/>
      <c r="E121" s="18">
        <v>0.5</v>
      </c>
      <c r="F121" s="18"/>
      <c r="G121" s="18"/>
      <c r="H121" s="1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C121" s="23"/>
    </row>
    <row r="122" spans="2:29" hidden="1" outlineLevel="1" x14ac:dyDescent="0.25">
      <c r="B122" s="8"/>
      <c r="C122" s="8" t="s">
        <v>129</v>
      </c>
      <c r="D122" s="23"/>
      <c r="E122" s="18">
        <v>0.5</v>
      </c>
      <c r="F122" s="18"/>
      <c r="G122" s="18"/>
      <c r="H122" s="1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C122" s="23"/>
    </row>
    <row r="123" spans="2:29" hidden="1" outlineLevel="1" x14ac:dyDescent="0.25">
      <c r="B123" s="8"/>
      <c r="C123" s="8" t="s">
        <v>13</v>
      </c>
      <c r="D123" s="23"/>
      <c r="E123" s="18">
        <v>1</v>
      </c>
      <c r="F123" s="18"/>
      <c r="G123" s="18"/>
      <c r="H123" s="1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C123" s="23"/>
    </row>
    <row r="124" spans="2:29" hidden="1" outlineLevel="1" x14ac:dyDescent="0.25">
      <c r="B124" s="8"/>
      <c r="C124" s="8" t="s">
        <v>14</v>
      </c>
      <c r="D124" s="23"/>
      <c r="E124" s="18">
        <v>1</v>
      </c>
      <c r="F124" s="18"/>
      <c r="G124" s="18"/>
      <c r="H124" s="1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C124" s="23"/>
    </row>
    <row r="125" spans="2:29" hidden="1" outlineLevel="1" x14ac:dyDescent="0.25">
      <c r="B125" s="8"/>
      <c r="C125" s="8" t="s">
        <v>124</v>
      </c>
      <c r="D125" s="23"/>
      <c r="E125" s="18">
        <v>1</v>
      </c>
      <c r="F125" s="18"/>
      <c r="G125" s="18"/>
      <c r="H125" s="1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C125" s="23"/>
    </row>
    <row r="126" spans="2:29" collapsed="1" x14ac:dyDescent="0.25">
      <c r="B126" s="7" t="s">
        <v>135</v>
      </c>
      <c r="C126" s="8"/>
      <c r="D126" s="23"/>
      <c r="E126" s="11">
        <v>2</v>
      </c>
      <c r="F126" s="18" t="s">
        <v>188</v>
      </c>
      <c r="G126" s="18" t="s">
        <v>189</v>
      </c>
      <c r="H126" s="18"/>
      <c r="I126" s="8"/>
      <c r="J126" s="8"/>
      <c r="K126" s="18" t="s">
        <v>143</v>
      </c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C126" s="23"/>
    </row>
    <row r="127" spans="2:29" x14ac:dyDescent="0.25">
      <c r="B127" s="7" t="s">
        <v>154</v>
      </c>
      <c r="C127" s="8"/>
      <c r="D127" s="23"/>
      <c r="E127" s="11">
        <f>SUM(E128:E132)</f>
        <v>8</v>
      </c>
      <c r="F127" s="18" t="s">
        <v>188</v>
      </c>
      <c r="G127" s="18" t="s">
        <v>189</v>
      </c>
      <c r="H127" s="18"/>
      <c r="I127" s="8"/>
      <c r="J127" s="18" t="s">
        <v>143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C127" s="23"/>
    </row>
    <row r="128" spans="2:29" hidden="1" outlineLevel="1" x14ac:dyDescent="0.25">
      <c r="B128" s="7"/>
      <c r="C128" s="8" t="s">
        <v>121</v>
      </c>
      <c r="D128" s="23"/>
      <c r="E128" s="18">
        <v>0.5</v>
      </c>
      <c r="F128" s="18"/>
      <c r="G128" s="18"/>
      <c r="H128" s="1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C128" s="23" t="s">
        <v>164</v>
      </c>
    </row>
    <row r="129" spans="2:29" hidden="1" outlineLevel="1" x14ac:dyDescent="0.25">
      <c r="B129" s="7"/>
      <c r="C129" s="8" t="s">
        <v>182</v>
      </c>
      <c r="D129" s="23"/>
      <c r="E129" s="18">
        <v>1</v>
      </c>
      <c r="F129" s="18"/>
      <c r="G129" s="18"/>
      <c r="H129" s="1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C129" s="23"/>
    </row>
    <row r="130" spans="2:29" hidden="1" outlineLevel="1" x14ac:dyDescent="0.25">
      <c r="B130" s="7"/>
      <c r="C130" s="8" t="s">
        <v>184</v>
      </c>
      <c r="D130" s="23"/>
      <c r="E130" s="18">
        <v>5</v>
      </c>
      <c r="F130" s="18"/>
      <c r="G130" s="18"/>
      <c r="H130" s="1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C130" s="23"/>
    </row>
    <row r="131" spans="2:29" hidden="1" outlineLevel="1" x14ac:dyDescent="0.25">
      <c r="B131" s="7"/>
      <c r="C131" s="8" t="s">
        <v>185</v>
      </c>
      <c r="D131" s="23"/>
      <c r="E131" s="18">
        <v>1</v>
      </c>
      <c r="F131" s="18"/>
      <c r="G131" s="18"/>
      <c r="H131" s="1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C131" s="23"/>
    </row>
    <row r="132" spans="2:29" ht="26.25" hidden="1" outlineLevel="1" x14ac:dyDescent="0.25">
      <c r="B132" s="8"/>
      <c r="C132" s="8" t="s">
        <v>165</v>
      </c>
      <c r="D132" s="23"/>
      <c r="E132" s="18">
        <v>0.5</v>
      </c>
      <c r="F132" s="18"/>
      <c r="G132" s="18"/>
      <c r="H132" s="1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C132" s="23" t="s">
        <v>166</v>
      </c>
    </row>
    <row r="133" spans="2:29" collapsed="1" x14ac:dyDescent="0.25">
      <c r="B133" s="7" t="s">
        <v>148</v>
      </c>
      <c r="C133" s="8"/>
      <c r="D133" s="23"/>
      <c r="E133" s="11">
        <f>SUM(E134:E135)</f>
        <v>5</v>
      </c>
      <c r="F133" s="18" t="s">
        <v>189</v>
      </c>
      <c r="G133" s="18" t="s">
        <v>190</v>
      </c>
      <c r="H133" s="18"/>
      <c r="I133" s="8"/>
      <c r="J133" s="8"/>
      <c r="K133" s="8"/>
      <c r="L133" s="18" t="s">
        <v>143</v>
      </c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C133" s="23"/>
    </row>
    <row r="134" spans="2:29" hidden="1" outlineLevel="1" x14ac:dyDescent="0.25">
      <c r="B134" s="7"/>
      <c r="C134" s="8" t="s">
        <v>126</v>
      </c>
      <c r="D134" s="23"/>
      <c r="E134" s="18">
        <v>4</v>
      </c>
      <c r="F134" s="18"/>
      <c r="G134" s="18"/>
      <c r="H134" s="1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C134" s="23"/>
    </row>
    <row r="135" spans="2:29" hidden="1" outlineLevel="1" x14ac:dyDescent="0.25">
      <c r="B135" s="7"/>
      <c r="C135" s="8" t="s">
        <v>127</v>
      </c>
      <c r="D135" s="23"/>
      <c r="E135" s="18">
        <v>1</v>
      </c>
      <c r="F135" s="18"/>
      <c r="G135" s="18"/>
      <c r="H135" s="1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C135" s="23"/>
    </row>
    <row r="136" spans="2:29" ht="26.25" collapsed="1" x14ac:dyDescent="0.25">
      <c r="B136" s="7" t="s">
        <v>128</v>
      </c>
      <c r="C136" s="8"/>
      <c r="D136" s="23"/>
      <c r="E136" s="11">
        <v>1</v>
      </c>
      <c r="F136" s="18" t="s">
        <v>189</v>
      </c>
      <c r="G136" s="18" t="s">
        <v>190</v>
      </c>
      <c r="H136" s="18"/>
      <c r="I136" s="8"/>
      <c r="J136" s="18" t="s">
        <v>143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C136" s="23" t="s">
        <v>201</v>
      </c>
    </row>
    <row r="137" spans="2:29" x14ac:dyDescent="0.25">
      <c r="B137" s="7" t="s">
        <v>157</v>
      </c>
      <c r="C137" s="8"/>
      <c r="D137" s="23"/>
      <c r="E137" s="11">
        <v>1</v>
      </c>
      <c r="F137" s="18" t="s">
        <v>189</v>
      </c>
      <c r="G137" s="18" t="s">
        <v>190</v>
      </c>
      <c r="H137" s="18"/>
      <c r="I137" s="8"/>
      <c r="J137" s="8"/>
      <c r="K137" s="8"/>
      <c r="L137" s="18" t="s">
        <v>143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C137" s="23" t="s">
        <v>200</v>
      </c>
    </row>
    <row r="138" spans="2:29" hidden="1" outlineLevel="1" x14ac:dyDescent="0.25">
      <c r="B138" s="7"/>
      <c r="C138" s="8" t="s">
        <v>130</v>
      </c>
      <c r="D138" s="23"/>
      <c r="E138" s="18"/>
      <c r="F138" s="18"/>
      <c r="G138" s="18"/>
      <c r="H138" s="1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C138" s="23"/>
    </row>
    <row r="139" spans="2:29" hidden="1" outlineLevel="1" x14ac:dyDescent="0.25">
      <c r="B139" s="7"/>
      <c r="C139" s="8" t="s">
        <v>131</v>
      </c>
      <c r="D139" s="23"/>
      <c r="E139" s="18"/>
      <c r="F139" s="18"/>
      <c r="G139" s="18"/>
      <c r="H139" s="1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C139" s="23"/>
    </row>
    <row r="140" spans="2:29" ht="39" collapsed="1" x14ac:dyDescent="0.25">
      <c r="B140" s="7" t="s">
        <v>173</v>
      </c>
      <c r="C140" s="8"/>
      <c r="D140" s="23"/>
      <c r="E140" s="11">
        <f>SUM(E141:E147)</f>
        <v>27</v>
      </c>
      <c r="F140" s="18" t="s">
        <v>190</v>
      </c>
      <c r="G140" s="18" t="s">
        <v>191</v>
      </c>
      <c r="H140" s="18"/>
      <c r="I140" s="8"/>
      <c r="J140" s="8"/>
      <c r="K140" s="8"/>
      <c r="L140" s="18" t="s">
        <v>143</v>
      </c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C140" s="23" t="s">
        <v>199</v>
      </c>
    </row>
    <row r="141" spans="2:29" hidden="1" outlineLevel="1" x14ac:dyDescent="0.25">
      <c r="B141" s="8"/>
      <c r="C141" s="8" t="s">
        <v>167</v>
      </c>
      <c r="D141" s="23"/>
      <c r="E141" s="18">
        <v>4</v>
      </c>
      <c r="F141" s="18"/>
      <c r="G141" s="18"/>
      <c r="H141" s="1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C141" s="23"/>
    </row>
    <row r="142" spans="2:29" hidden="1" outlineLevel="1" x14ac:dyDescent="0.25">
      <c r="B142" s="8"/>
      <c r="C142" s="8" t="s">
        <v>168</v>
      </c>
      <c r="D142" s="23"/>
      <c r="E142" s="18">
        <v>4</v>
      </c>
      <c r="F142" s="18"/>
      <c r="G142" s="18"/>
      <c r="H142" s="1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C142" s="23"/>
    </row>
    <row r="143" spans="2:29" hidden="1" outlineLevel="1" x14ac:dyDescent="0.25">
      <c r="B143" s="8"/>
      <c r="C143" s="8" t="s">
        <v>35</v>
      </c>
      <c r="D143" s="23"/>
      <c r="E143" s="18">
        <v>4</v>
      </c>
      <c r="F143" s="18"/>
      <c r="G143" s="18"/>
      <c r="H143" s="1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C143" s="23"/>
    </row>
    <row r="144" spans="2:29" hidden="1" outlineLevel="1" x14ac:dyDescent="0.25">
      <c r="B144" s="8"/>
      <c r="C144" s="8" t="s">
        <v>88</v>
      </c>
      <c r="D144" s="23"/>
      <c r="E144" s="18">
        <v>4</v>
      </c>
      <c r="F144" s="18"/>
      <c r="G144" s="18"/>
      <c r="H144" s="1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C144" s="23"/>
    </row>
    <row r="145" spans="1:29" hidden="1" outlineLevel="1" x14ac:dyDescent="0.25">
      <c r="B145" s="8"/>
      <c r="C145" s="8" t="s">
        <v>28</v>
      </c>
      <c r="D145" s="23"/>
      <c r="E145" s="18">
        <v>5</v>
      </c>
      <c r="F145" s="18"/>
      <c r="G145" s="18"/>
      <c r="H145" s="1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C145" s="23"/>
    </row>
    <row r="146" spans="1:29" hidden="1" outlineLevel="1" x14ac:dyDescent="0.25">
      <c r="B146" s="8"/>
      <c r="C146" s="8" t="s">
        <v>27</v>
      </c>
      <c r="D146" s="23"/>
      <c r="E146" s="18">
        <v>5</v>
      </c>
      <c r="F146" s="18"/>
      <c r="G146" s="18"/>
      <c r="H146" s="1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C146" s="23"/>
    </row>
    <row r="147" spans="1:29" hidden="1" outlineLevel="1" x14ac:dyDescent="0.25">
      <c r="B147" s="8"/>
      <c r="C147" s="8" t="s">
        <v>161</v>
      </c>
      <c r="D147" s="23"/>
      <c r="E147" s="18">
        <v>1</v>
      </c>
      <c r="F147" s="18"/>
      <c r="G147" s="18"/>
      <c r="H147" s="1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C147" s="23"/>
    </row>
    <row r="148" spans="1:29" collapsed="1" x14ac:dyDescent="0.25">
      <c r="B148" s="7" t="s">
        <v>114</v>
      </c>
      <c r="C148" s="8"/>
      <c r="D148" s="23"/>
      <c r="E148" s="11">
        <v>2</v>
      </c>
      <c r="F148" s="18" t="s">
        <v>191</v>
      </c>
      <c r="G148" s="18" t="s">
        <v>192</v>
      </c>
      <c r="H148" s="18"/>
      <c r="I148" s="8"/>
      <c r="J148" s="18" t="s">
        <v>143</v>
      </c>
      <c r="K148" s="18" t="s">
        <v>143</v>
      </c>
      <c r="L148" s="18" t="s">
        <v>143</v>
      </c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C148" s="23" t="s">
        <v>145</v>
      </c>
    </row>
    <row r="149" spans="1:29" x14ac:dyDescent="0.25">
      <c r="B149" s="7" t="s">
        <v>104</v>
      </c>
      <c r="C149" s="8"/>
      <c r="D149" s="23"/>
      <c r="E149" s="11">
        <v>4</v>
      </c>
      <c r="F149" s="18" t="s">
        <v>191</v>
      </c>
      <c r="G149" s="18" t="s">
        <v>193</v>
      </c>
      <c r="H149" s="18"/>
      <c r="I149" s="8"/>
      <c r="J149" s="18" t="s">
        <v>143</v>
      </c>
      <c r="K149" s="8"/>
      <c r="L149" s="18" t="s">
        <v>143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C149" s="23"/>
    </row>
    <row r="150" spans="1:29" hidden="1" outlineLevel="1" x14ac:dyDescent="0.25">
      <c r="B150" s="7"/>
      <c r="C150" s="8" t="s">
        <v>105</v>
      </c>
      <c r="D150" s="23"/>
      <c r="E150" s="18"/>
      <c r="F150" s="18"/>
      <c r="G150" s="18"/>
      <c r="H150" s="1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C150" s="23"/>
    </row>
    <row r="151" spans="1:29" s="6" customFormat="1" collapsed="1" x14ac:dyDescent="0.25">
      <c r="A151" s="5"/>
      <c r="B151" s="7" t="s">
        <v>54</v>
      </c>
      <c r="C151" s="7"/>
      <c r="D151" s="24"/>
      <c r="E151" s="11">
        <v>0</v>
      </c>
      <c r="F151" s="18" t="s">
        <v>191</v>
      </c>
      <c r="G151" s="18" t="s">
        <v>193</v>
      </c>
      <c r="H151" s="18"/>
      <c r="I151" s="7"/>
      <c r="J151" s="7"/>
      <c r="K151" s="7"/>
      <c r="L151" s="18" t="s">
        <v>143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5"/>
      <c r="AC151" s="24"/>
    </row>
    <row r="152" spans="1:29" hidden="1" outlineLevel="1" x14ac:dyDescent="0.25">
      <c r="B152" s="8"/>
      <c r="C152" s="8" t="s">
        <v>55</v>
      </c>
      <c r="D152" s="23"/>
      <c r="E152" s="9"/>
      <c r="F152" s="9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C152" s="23"/>
    </row>
    <row r="153" spans="1:29" hidden="1" outlineLevel="1" x14ac:dyDescent="0.25">
      <c r="B153" s="8"/>
      <c r="C153" s="8" t="s">
        <v>74</v>
      </c>
      <c r="D153" s="23"/>
      <c r="E153" s="9"/>
      <c r="F153" s="9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C153" s="23" t="s">
        <v>59</v>
      </c>
    </row>
    <row r="154" spans="1:29" hidden="1" outlineLevel="1" x14ac:dyDescent="0.25">
      <c r="B154" s="8"/>
      <c r="C154" s="8" t="s">
        <v>75</v>
      </c>
      <c r="D154" s="23"/>
      <c r="E154" s="9"/>
      <c r="F154" s="9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C154" s="23"/>
    </row>
    <row r="155" spans="1:29" hidden="1" outlineLevel="1" x14ac:dyDescent="0.25">
      <c r="B155" s="8"/>
      <c r="C155" s="8" t="s">
        <v>60</v>
      </c>
      <c r="D155" s="23"/>
      <c r="E155" s="9"/>
      <c r="F155" s="9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C155" s="23"/>
    </row>
    <row r="156" spans="1:29" collapsed="1" x14ac:dyDescent="0.25">
      <c r="E156" s="21">
        <f>(SUM(E3:E151))/2</f>
        <v>244.5</v>
      </c>
    </row>
    <row r="157" spans="1:29" x14ac:dyDescent="0.25">
      <c r="B157" s="11" t="s">
        <v>141</v>
      </c>
      <c r="D157" s="22" t="s">
        <v>149</v>
      </c>
    </row>
    <row r="158" spans="1:29" x14ac:dyDescent="0.25">
      <c r="B158" s="11" t="s">
        <v>76</v>
      </c>
      <c r="D158" s="22" t="s">
        <v>77</v>
      </c>
    </row>
    <row r="159" spans="1:29" x14ac:dyDescent="0.25">
      <c r="B159" s="19" t="s">
        <v>78</v>
      </c>
      <c r="D159" s="22" t="s">
        <v>79</v>
      </c>
    </row>
    <row r="160" spans="1:29" x14ac:dyDescent="0.25">
      <c r="B160" s="11" t="s">
        <v>143</v>
      </c>
      <c r="D160" s="22" t="s">
        <v>142</v>
      </c>
    </row>
    <row r="162" spans="2:4" x14ac:dyDescent="0.25">
      <c r="B162" s="13"/>
      <c r="D162" s="22" t="s">
        <v>80</v>
      </c>
    </row>
    <row r="163" spans="2:4" x14ac:dyDescent="0.25">
      <c r="B163" s="14"/>
      <c r="D163" s="22" t="s">
        <v>81</v>
      </c>
    </row>
    <row r="164" spans="2:4" x14ac:dyDescent="0.25">
      <c r="B164" s="15"/>
      <c r="D164" s="22" t="s">
        <v>82</v>
      </c>
    </row>
    <row r="165" spans="2:4" x14ac:dyDescent="0.25">
      <c r="B165" s="12"/>
      <c r="D165" s="22" t="s">
        <v>83</v>
      </c>
    </row>
    <row r="167" spans="2:4" x14ac:dyDescent="0.25">
      <c r="B167" s="1" t="s">
        <v>98</v>
      </c>
      <c r="D167" s="22" t="s">
        <v>163</v>
      </c>
    </row>
  </sheetData>
  <pageMargins left="0.70866141732283472" right="0.70866141732283472" top="0.74803149606299213" bottom="0.74803149606299213" header="0.31496062992125984" footer="0.31496062992125984"/>
  <pageSetup paperSize="8" scale="74" fitToHeight="0" orientation="portrait" r:id="rId1"/>
  <ignoredErrors>
    <ignoredError sqref="E133 E112 E140 E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C19" sqref="C19"/>
    </sheetView>
  </sheetViews>
  <sheetFormatPr baseColWidth="10"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</vt:lpstr>
      <vt:lpstr>Requeremientos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J.V.V. Villanueva Villa</dc:creator>
  <cp:lastModifiedBy>Ignacio</cp:lastModifiedBy>
  <cp:lastPrinted>2015-02-17T14:45:28Z</cp:lastPrinted>
  <dcterms:created xsi:type="dcterms:W3CDTF">2015-02-15T08:59:51Z</dcterms:created>
  <dcterms:modified xsi:type="dcterms:W3CDTF">2015-03-03T17:43:40Z</dcterms:modified>
</cp:coreProperties>
</file>