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F27BC02-B478-4671-B22C-86F1D089879F}" xr6:coauthVersionLast="47" xr6:coauthVersionMax="47" xr10:uidLastSave="{00000000-0000-0000-0000-000000000000}"/>
  <bookViews>
    <workbookView xWindow="-108" yWindow="-108" windowWidth="23256" windowHeight="12456" activeTab="1" xr2:uid="{89A08820-8B26-417F-B68B-AC866EAC0A57}"/>
  </bookViews>
  <sheets>
    <sheet name="Planilha1" sheetId="1" r:id="rId1"/>
    <sheet name="Planilha2" sheetId="2" r:id="rId2"/>
  </sheets>
  <externalReferences>
    <externalReference r:id="rId3"/>
  </externalReferenc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I4" i="1"/>
  <c r="H4" i="1"/>
  <c r="G4" i="1"/>
  <c r="I3" i="1"/>
  <c r="H3" i="1"/>
  <c r="G3" i="1"/>
  <c r="I2" i="1"/>
  <c r="I5" i="1" s="1"/>
  <c r="H2" i="1"/>
  <c r="H5" i="1" s="1"/>
  <c r="G2" i="1"/>
  <c r="G5" i="1" s="1"/>
</calcChain>
</file>

<file path=xl/sharedStrings.xml><?xml version="1.0" encoding="utf-8"?>
<sst xmlns="http://schemas.openxmlformats.org/spreadsheetml/2006/main" count="38" uniqueCount="36">
  <si>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</si>
  <si>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</si>
  <si>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</si>
  <si>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</si>
  <si>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</si>
  <si>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</si>
  <si>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</si>
  <si>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</si>
  <si>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Entradas (Faturamento)</t>
  </si>
  <si>
    <t>Saídas (custos)</t>
  </si>
  <si>
    <t>Despesas PF</t>
  </si>
  <si>
    <t>LUCRO</t>
  </si>
  <si>
    <t>Soma de VALOR</t>
  </si>
  <si>
    <t>Rótulos de Coluna</t>
  </si>
  <si>
    <t>set-24</t>
  </si>
  <si>
    <t>out-24</t>
  </si>
  <si>
    <t>nov-24</t>
  </si>
  <si>
    <t>dez-24</t>
  </si>
  <si>
    <t>jan-25</t>
  </si>
  <si>
    <t>fev-25</t>
  </si>
  <si>
    <t>mar-25</t>
  </si>
  <si>
    <t>abr-25</t>
  </si>
  <si>
    <t>Total Geral</t>
  </si>
  <si>
    <t>Rótulos de Linha</t>
  </si>
  <si>
    <t>Aluguel de espaços</t>
  </si>
  <si>
    <t>Comissões</t>
  </si>
  <si>
    <t>Cursos e treinamentos</t>
  </si>
  <si>
    <t>Despesas com Marketing</t>
  </si>
  <si>
    <t>Despesas com transportes</t>
  </si>
  <si>
    <t>Despesas financeiras</t>
  </si>
  <si>
    <t>Honorários Contábeis</t>
  </si>
  <si>
    <t>Impostos e taxas</t>
  </si>
  <si>
    <t>Lanches e refeições</t>
  </si>
  <si>
    <t>Materiais de Procedimentos</t>
  </si>
  <si>
    <t>Receita</t>
  </si>
  <si>
    <t>Reserva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</si>
</sst>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1" applyFont="1" applyFill="1" applyBorder="1"/>
    <xf numFmtId="43" fontId="0" fillId="0" borderId="1" xfId="0" applyNumberFormat="1" applyBorder="1"/>
    <xf numFmtId="43" fontId="0" fillId="0" borderId="1" xfId="2" applyNumberFormat="1" applyFont="1" applyBorder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pivotButton="1"/>
  </cellXfs>
  <cellStyles count="3">
    <cellStyle name="Normal" xfId="0" builtinId="0"/>
    <cellStyle name="Porcentagem" xfId="2" builtinId="5"/>
    <cellStyle name="Vírgula" xfId="1" builtinId="3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c80e7eaf4d8661/DOCS/CONTFLOW/CLIENTES/MEI/Bruna%20Sanchez/relatorio_categorizado_MENSAL.xlsx" TargetMode="External"/><Relationship Id="rId1" Type="http://schemas.openxmlformats.org/officeDocument/2006/relationships/externalLinkPath" Target="https://d.docs.live.net/eac80e7eaf4d8661/DOCS/CONTFLOW/CLIENTES/MEI/Bruna%20Sanchez/relatorio_categorizado_MENS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EMBRO_2024"/>
      <sheetName val="OUTUBRO_2024"/>
      <sheetName val="NOVEMBRO_2024"/>
      <sheetName val="DEZEMBRO_2024"/>
      <sheetName val="JANEIRO_2025"/>
      <sheetName val="FEVEREIRO_2025"/>
      <sheetName val="MARCO_2025"/>
      <sheetName val="ABRIL 2025"/>
      <sheetName val="RESUMO"/>
      <sheetName val="Planilha3"/>
      <sheetName val="RESUMO ANUAL"/>
      <sheetName val="Planilha2"/>
      <sheetName val="Base consolidada"/>
      <sheetName val="Planilha1"/>
    </sheetNames>
    <sheetDataSet>
      <sheetData sheetId="0"/>
      <sheetData sheetId="1"/>
      <sheetData sheetId="2"/>
      <sheetData sheetId="3"/>
      <sheetData sheetId="4"/>
      <sheetData sheetId="5">
        <row r="108">
          <cell r="F108">
            <v>4349.92</v>
          </cell>
        </row>
        <row r="109">
          <cell r="F109">
            <v>4876.3900000000003</v>
          </cell>
        </row>
      </sheetData>
      <sheetData sheetId="6">
        <row r="173">
          <cell r="F173">
            <v>15738.6</v>
          </cell>
        </row>
        <row r="174">
          <cell r="F174">
            <v>6347.61</v>
          </cell>
        </row>
      </sheetData>
      <sheetData sheetId="7">
        <row r="137">
          <cell r="F137">
            <v>17213.849999999999</v>
          </cell>
        </row>
        <row r="138">
          <cell r="F138">
            <v>3248.55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c80e7eaf4d8661/DOCS/CONTFLOW/CLIENTES/MEI/Bruna%20Sanchez/relatorio_categorizado_MENS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3.028556365738" createdVersion="8" refreshedVersion="8" minRefreshableVersion="3" recordCount="972" xr:uid="{BD2C9417-66A0-4730-ADDF-81E0C0729E75}">
  <cacheSource type="worksheet">
    <worksheetSource ref="B1:F973" sheet="Base consolidada" r:id="rId2"/>
  </cacheSource>
  <cacheFields count="8">
    <cacheField name="DATA" numFmtId="14">
      <sharedItems containsSemiMixedTypes="0" containsNonDate="0" containsDate="1" containsString="0" minDate="2024-09-02T00:00:00" maxDate="2025-05-01T00:00:00" count="211">
        <d v="2024-09-02T00:00:00"/>
        <d v="2024-09-04T00:00:00"/>
        <d v="2024-09-05T00:00:00"/>
        <d v="2024-09-06T00:00:00"/>
        <d v="2024-09-07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1T00:00:00"/>
        <d v="2024-11-12T00:00:00"/>
        <d v="2024-11-13T00:00:00"/>
        <d v="2024-11-14T00:00:00"/>
        <d v="2024-11-15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3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3T00:00:00"/>
        <d v="2024-12-14T00:00:00"/>
        <d v="2024-12-15T00:00:00"/>
        <d v="2024-12-16T00:00:00"/>
        <d v="2024-12-18T00:00:00"/>
        <d v="2024-12-19T00:00:00"/>
        <d v="2024-12-20T00:00:00"/>
        <d v="2024-12-21T00:00:00"/>
        <d v="2024-12-23T00:00:00"/>
        <d v="2024-12-24T00:00:00"/>
        <d v="2024-12-26T00:00:00"/>
        <d v="2024-12-27T00:00:00"/>
        <d v="2024-12-28T00:00:00"/>
        <d v="2024-12-30T00:00:00"/>
        <d v="2025-01-03T00:00:00"/>
        <d v="2025-01-04T00:00:00"/>
        <d v="2025-01-05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1T00:00:00"/>
        <d v="2025-04-01T00:00:00"/>
        <d v="2025-04-02T00:00:00"/>
        <d v="2025-04-03T00:00:00"/>
        <d v="2025-04-04T00:00:00"/>
        <d v="2025-04-05T00:00:00"/>
        <d v="2025-04-07T00:00:00"/>
        <d v="2025-04-08T00:00:00"/>
        <d v="2025-04-10T00:00:00"/>
        <d v="2025-04-11T00:00:00"/>
        <d v="2025-04-12T00:00:00"/>
        <d v="2025-04-14T00:00:00"/>
        <d v="2025-04-15T00:00:00"/>
        <d v="2025-04-16T00:00:00"/>
        <d v="2025-04-18T00:00:00"/>
        <d v="2025-04-19T00:00:00"/>
        <d v="2025-04-20T00:00:00"/>
        <d v="2025-04-21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</sharedItems>
      <fieldGroup par="7"/>
    </cacheField>
    <cacheField name="VALOR" numFmtId="0">
      <sharedItems containsSemiMixedTypes="0" containsString="0" containsNumber="1" minValue="-1800" maxValue="3341"/>
    </cacheField>
    <cacheField name="CLASSIFICAÇÃO" numFmtId="0">
      <sharedItems/>
    </cacheField>
    <cacheField name="CATEGORIA" numFmtId="0">
      <sharedItems count="13">
        <s v="Despesas com Marketing"/>
        <s v="Receita"/>
        <s v="Aluguel de espaços"/>
        <s v="Despesas PF"/>
        <s v="Despesas com transportes"/>
        <s v="Honorários Contábeis"/>
        <s v="Materiais de Procedimentos"/>
        <s v="Lanches e refeições"/>
        <s v="Despesas financeiras"/>
        <s v="Impostos e taxas"/>
        <s v="Comissões"/>
        <s v="Cursos e treinamentos"/>
        <s v="Reserva - Investimento"/>
      </sharedItems>
    </cacheField>
    <cacheField name="FORNECEDOR" numFmtId="0">
      <sharedItems containsBlank="1" containsMixedTypes="1" containsNumber="1" containsInteger="1" minValue="3798" maxValue="3798"/>
    </cacheField>
    <cacheField name="Meses (DATA)" numFmtId="0" databaseField="0">
      <fieldGroup base="0">
        <rangePr groupBy="months" startDate="2024-09-02T00:00:00" endDate="2025-05-01T00:00:00"/>
        <groupItems count="14">
          <s v="&lt;02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5/2025"/>
        </groupItems>
      </fieldGroup>
    </cacheField>
    <cacheField name="Trimestres (DATA)" numFmtId="0" databaseField="0">
      <fieldGroup base="0">
        <rangePr groupBy="quarters" startDate="2024-09-02T00:00:00" endDate="2025-05-01T00:00:00"/>
        <groupItems count="6">
          <s v="&lt;02/09/2024"/>
          <s v="Trim1"/>
          <s v="Trim2"/>
          <s v="Trim3"/>
          <s v="Trim4"/>
          <s v="&gt;01/05/2025"/>
        </groupItems>
      </fieldGroup>
    </cacheField>
    <cacheField name="Anos (DATA)" numFmtId="0" databaseField="0">
      <fieldGroup base="0">
        <rangePr groupBy="years" startDate="2024-09-02T00:00:00" endDate="2025-05-01T00:00:00"/>
        <groupItems count="4">
          <s v="&lt;02/09/2024"/>
          <s v="2024"/>
          <s v="2025"/>
          <s v="&gt;01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x v="0"/>
    <n v="-500"/>
    <s v="Transferência enviada pelo Pix "/>
    <x v="0"/>
    <s v=" Shirlen de Andrade Santos "/>
  </r>
  <r>
    <x v="0"/>
    <n v="0.37"/>
    <s v="Transferência recebida pelo Pix "/>
    <x v="1"/>
    <s v=" ZOOP TECNOLOGIA INSTITUICAO DE PAGAMENTO S A "/>
  </r>
  <r>
    <x v="0"/>
    <n v="396.63"/>
    <s v="Depósito recebido "/>
    <x v="1"/>
    <s v=" ZOOP TECNOLOGIA E INSTITUICAO DE PAGAMENTO S.A. * Antecipação"/>
  </r>
  <r>
    <x v="0"/>
    <n v="347"/>
    <s v="Depósito recebido "/>
    <x v="1"/>
    <s v=" ZOOP TECNOLOGIA E INSTITUICAO DE PAGAMENTO S.A. * Antecipação"/>
  </r>
  <r>
    <x v="1"/>
    <n v="-25"/>
    <s v="Transferência enviada pelo Pix "/>
    <x v="2"/>
    <s v=" ESPACO P M S E "/>
  </r>
  <r>
    <x v="1"/>
    <n v="240"/>
    <s v="Transferência recebida pelo Pix "/>
    <x v="1"/>
    <s v=" KATIA APARECIDA DO ROSARIO SOUZA "/>
  </r>
  <r>
    <x v="2"/>
    <n v="-9.1"/>
    <s v="Transferência enviada pelo Pix "/>
    <x v="3"/>
    <s v=" Felipe Gomes de Moraes "/>
  </r>
  <r>
    <x v="2"/>
    <n v="-50"/>
    <s v="Transferência enviada pelo Pix "/>
    <x v="3"/>
    <s v=" Bruna Sanchez Coelho Andriotti "/>
  </r>
  <r>
    <x v="2"/>
    <n v="50"/>
    <s v="Reembolso recebido pelo Pix "/>
    <x v="1"/>
    <s v=" AUTOPASS S.A. "/>
  </r>
  <r>
    <x v="2"/>
    <n v="-50"/>
    <s v="Transferência enviada pelo Pix "/>
    <x v="3"/>
    <s v=" Bruna Sanchez Coelho Andriotti "/>
  </r>
  <r>
    <x v="2"/>
    <n v="-50"/>
    <s v="Transferência enviada pelo Pix "/>
    <x v="4"/>
    <s v=" AUTOPASS S.A. "/>
  </r>
  <r>
    <x v="2"/>
    <n v="240"/>
    <s v="Transferência recebida pelo Pix "/>
    <x v="1"/>
    <s v=" KATIA APARECIDA DO ROSARIO SOUZA "/>
  </r>
  <r>
    <x v="2"/>
    <n v="50"/>
    <s v="Transferência Recebida "/>
    <x v="1"/>
    <s v=" Pedrina Honorio de Abreu "/>
  </r>
  <r>
    <x v="3"/>
    <n v="-37.9"/>
    <s v="Transferência enviada pelo Pix "/>
    <x v="3"/>
    <s v=" BOMBONIERE DO MAESTRO LTDA "/>
  </r>
  <r>
    <x v="3"/>
    <n v="-95"/>
    <s v="Transferência enviada pelo Pix "/>
    <x v="2"/>
    <s v=" Espaco Pro Mais Saude e Bem Estar Ltda "/>
  </r>
  <r>
    <x v="3"/>
    <n v="722"/>
    <s v="Transferência recebida pelo Pix "/>
    <x v="1"/>
    <s v=" ADRIANA DE MELO SILVA FIGUEIREDO "/>
  </r>
  <r>
    <x v="3"/>
    <n v="-9.1"/>
    <s v="Transferência enviada pelo Pix "/>
    <x v="3"/>
    <s v=" ALEXANDRE LIMA DOS REIS SILVA "/>
  </r>
  <r>
    <x v="3"/>
    <n v="50"/>
    <s v="Transferência recebida pelo Pix "/>
    <x v="1"/>
    <s v=" ADRIANA DE MELO SILVA "/>
  </r>
  <r>
    <x v="4"/>
    <n v="-110.3"/>
    <s v="Transferência enviada pelo Pix "/>
    <x v="3"/>
    <s v=" ALDEIA DA SERRA CARNES DE M "/>
  </r>
  <r>
    <x v="4"/>
    <n v="-18.66"/>
    <s v="Transferência enviada pelo Pix "/>
    <x v="3"/>
    <s v=" RAQUEL C PEDROS "/>
  </r>
  <r>
    <x v="5"/>
    <n v="330.37"/>
    <s v="Transferência Recebida "/>
    <x v="3"/>
    <s v=" Fabio Andriotti Brito "/>
  </r>
  <r>
    <x v="5"/>
    <n v="-341.37"/>
    <s v="Pagamento de boleto efetuado "/>
    <x v="3"/>
    <s v=" AMHA SAUDE S A"/>
  </r>
  <r>
    <x v="5"/>
    <n v="-330.37"/>
    <s v="Transferência enviada pelo Pix "/>
    <x v="3"/>
    <s v=" Fabio Andriotti Brito "/>
  </r>
  <r>
    <x v="5"/>
    <n v="-200"/>
    <s v="Transferência enviada pelo Pix "/>
    <x v="0"/>
    <s v=" Facebook Servicos Online do Brasil LTDA "/>
  </r>
  <r>
    <x v="5"/>
    <n v="-260.10000000000002"/>
    <s v="Transferência enviada pelo Pix "/>
    <x v="3"/>
    <s v=" ROBERTO PRESSI COELHO "/>
  </r>
  <r>
    <x v="5"/>
    <n v="-334"/>
    <s v="Transferência enviada pelo Pix "/>
    <x v="3"/>
    <s v=" Pâmella Cristina Felix de Lima "/>
  </r>
  <r>
    <x v="5"/>
    <n v="-250"/>
    <s v="Transferência enviada pelo Pix "/>
    <x v="5"/>
    <s v=" Shirlen de Andrade Santos "/>
  </r>
  <r>
    <x v="5"/>
    <n v="-149"/>
    <s v="Transferência enviada pelo Pix "/>
    <x v="3"/>
    <s v=" METROPOLITANA "/>
  </r>
  <r>
    <x v="5"/>
    <n v="520"/>
    <s v="Depósito recebido "/>
    <x v="1"/>
    <s v=" ZOOP TECNOLOGIA E INSTITUICAO DE PAGAMENTO S.A. * Antecipação"/>
  </r>
  <r>
    <x v="6"/>
    <n v="-25"/>
    <s v="Transferência enviada pelo Pix "/>
    <x v="2"/>
    <s v=" ESPACO P M S E "/>
  </r>
  <r>
    <x v="6"/>
    <n v="-50"/>
    <s v="Transferência enviada pelo Pix "/>
    <x v="2"/>
    <s v=" ESPACO P M S E "/>
  </r>
  <r>
    <x v="6"/>
    <n v="-140"/>
    <s v="Transferência enviada pelo Pix "/>
    <x v="2"/>
    <s v=" ESPACO P M S E "/>
  </r>
  <r>
    <x v="7"/>
    <n v="-52.37"/>
    <s v="Transferência enviada pelo Pix "/>
    <x v="6"/>
    <s v=" DROGARIA MARIUSA EIRELI "/>
  </r>
  <r>
    <x v="7"/>
    <n v="50"/>
    <s v="Transferência recebida pelo Pix "/>
    <x v="1"/>
    <s v=" DANIELLE DE ANGELO MELO SOUZA "/>
  </r>
  <r>
    <x v="8"/>
    <n v="-103.8"/>
    <s v="Transferência enviada pelo Pix "/>
    <x v="7"/>
    <s v=" M A B COMERCIO DE ALIMENTOS LTDA "/>
  </r>
  <r>
    <x v="8"/>
    <n v="-50"/>
    <s v="Transferência enviada pelo Pix "/>
    <x v="0"/>
    <s v=" Facebook Servicos Online do Brasil LTDA "/>
  </r>
  <r>
    <x v="8"/>
    <n v="200"/>
    <s v="Transferência recebida pelo Pix "/>
    <x v="1"/>
    <s v=" ROMULO DE ASSIS MACHADO "/>
  </r>
  <r>
    <x v="8"/>
    <n v="-14.13"/>
    <s v="Transferência enviada pelo Pix "/>
    <x v="3"/>
    <s v=" Lucas Gabriel Araujo de Carvalho "/>
  </r>
  <r>
    <x v="8"/>
    <n v="1000"/>
    <s v="Transferência recebida pelo Pix "/>
    <x v="1"/>
    <s v=" ROMULO DE ASSIS MACHADO "/>
  </r>
  <r>
    <x v="8"/>
    <n v="-18.8"/>
    <s v="Transferência enviada pelo Pix "/>
    <x v="7"/>
    <s v=" LANCHONETE E RESTAURANTE PORTO CAIRES LTDA "/>
  </r>
  <r>
    <x v="8"/>
    <n v="-50"/>
    <s v="Transferência enviada pelo Pix "/>
    <x v="4"/>
    <s v=" AUTOPASS S.A. "/>
  </r>
  <r>
    <x v="9"/>
    <n v="-100"/>
    <s v="Transferência enviada pelo Pix "/>
    <x v="3"/>
    <s v=" jennifer pereira de santana "/>
  </r>
  <r>
    <x v="9"/>
    <n v="-17.399999999999999"/>
    <s v="Transferência enviada pelo Pix "/>
    <x v="7"/>
    <s v=" 3IRMAOS LANCHONETE LTDA "/>
  </r>
  <r>
    <x v="10"/>
    <n v="-100"/>
    <s v="Transferência enviada pelo Pix "/>
    <x v="0"/>
    <s v=" Facebook Servicos Online do Brasil LTDA "/>
  </r>
  <r>
    <x v="10"/>
    <n v="-50"/>
    <s v="Transferência enviada pelo Pix "/>
    <x v="3"/>
    <s v=" Bruna Sanchez Coelho Andriotti "/>
  </r>
  <r>
    <x v="10"/>
    <n v="497"/>
    <s v="Transferência Recebida "/>
    <x v="1"/>
    <s v=" Simone Benassi "/>
  </r>
  <r>
    <x v="11"/>
    <n v="-21.9"/>
    <s v="Transferência enviada pelo Pix "/>
    <x v="7"/>
    <s v=" CANDY MANIA "/>
  </r>
  <r>
    <x v="11"/>
    <n v="-43"/>
    <s v="Transferência enviada pelo Pix "/>
    <x v="7"/>
    <s v=" EMI ALIMENTOS LTDA "/>
  </r>
  <r>
    <x v="11"/>
    <n v="-11.9"/>
    <s v="Transferência enviada pelo Pix "/>
    <x v="7"/>
    <s v=" ROS COMERCIO DE ALIMENTOS LTDA "/>
  </r>
  <r>
    <x v="11"/>
    <n v="-43.4"/>
    <s v="Transferência enviada pelo Pix "/>
    <x v="7"/>
    <s v=" MAIA EXP ALIMENTOS LTDA "/>
  </r>
  <r>
    <x v="12"/>
    <n v="-234"/>
    <s v="Transferência enviada pelo Pix "/>
    <x v="2"/>
    <s v=" G. C. A. P. Andrade Estetica Avancada "/>
  </r>
  <r>
    <x v="12"/>
    <n v="1080"/>
    <s v="Depósito recebido "/>
    <x v="1"/>
    <s v=" ZOOP TECNOLOGIA E INSTITUICAO DE PAGAMENTO S.A. * Antecipação"/>
  </r>
  <r>
    <x v="13"/>
    <n v="-140"/>
    <s v="Transferência enviada pelo Pix "/>
    <x v="3"/>
    <s v=" Edson Pavao Correia "/>
  </r>
  <r>
    <x v="13"/>
    <n v="-120"/>
    <s v="Transferência enviada pelo Pix "/>
    <x v="8"/>
    <s v=" ASAAS GESTAO FINANCEIRA S/A "/>
  </r>
  <r>
    <x v="13"/>
    <n v="-126.43"/>
    <s v="Transferência enviada pelo Pix "/>
    <x v="3"/>
    <s v=" PIX Marketplace "/>
  </r>
  <r>
    <x v="13"/>
    <n v="-149.53"/>
    <s v="Transferência enviada pelo Pix "/>
    <x v="0"/>
    <s v=" HOSTGATOR "/>
  </r>
  <r>
    <x v="13"/>
    <n v="-395.33"/>
    <s v="Transferência enviada pelo Pix "/>
    <x v="8"/>
    <s v=" APPMAX "/>
  </r>
  <r>
    <x v="14"/>
    <n v="380"/>
    <s v="Transferência Recebida "/>
    <x v="1"/>
    <s v=" Bruna Sanchez Coelho Andriotti "/>
  </r>
  <r>
    <x v="14"/>
    <n v="-200"/>
    <s v="Transferência enviada pelo Pix "/>
    <x v="3"/>
    <s v=" Fabio Andriotti Brito "/>
  </r>
  <r>
    <x v="14"/>
    <n v="-100"/>
    <s v="Transferência enviada pelo Pix "/>
    <x v="0"/>
    <s v=" Facebook Servicos Online do Brasil LTDA "/>
  </r>
  <r>
    <x v="14"/>
    <n v="-130"/>
    <s v="Transferência enviada pelo Pix "/>
    <x v="2"/>
    <s v=" Espaco Pro Mais Saude e Bem Estar Ltda "/>
  </r>
  <r>
    <x v="15"/>
    <n v="-230.79"/>
    <s v="Transferência enviada pelo Pix "/>
    <x v="8"/>
    <s v=" SHPP BRASIL INSTITUICAO DE PAG "/>
  </r>
  <r>
    <x v="16"/>
    <n v="-50"/>
    <s v="Transferência enviada pelo Pix "/>
    <x v="4"/>
    <s v=" AUTOPASS S.A. "/>
  </r>
  <r>
    <x v="16"/>
    <n v="50"/>
    <s v="Transferência Recebida "/>
    <x v="1"/>
    <s v=" Andreza Cristina da Luz "/>
  </r>
  <r>
    <x v="16"/>
    <n v="-156.9"/>
    <s v="Transferência enviada pelo Pix "/>
    <x v="3"/>
    <s v=" Aline Lima Rocha de Jesus "/>
  </r>
  <r>
    <x v="16"/>
    <n v="-76.599999999999994"/>
    <s v="Pagamento de boleto efetuado "/>
    <x v="9"/>
    <s v=" DAS"/>
  </r>
  <r>
    <x v="16"/>
    <n v="-140"/>
    <s v="Transferência enviada pelo Pix "/>
    <x v="3"/>
    <s v=" Fabio Andriotti Brito "/>
  </r>
  <r>
    <x v="16"/>
    <n v="-500"/>
    <s v="Transferência enviada pelo Pix "/>
    <x v="0"/>
    <s v=" Shirlen de Andrade Santos "/>
  </r>
  <r>
    <x v="16"/>
    <n v="311"/>
    <s v="Transferência Recebida "/>
    <x v="1"/>
    <s v=" Bruna Sanchez Coelho Andriotti "/>
  </r>
  <r>
    <x v="17"/>
    <n v="150"/>
    <s v="Transferência recebida pelo Pix "/>
    <x v="1"/>
    <s v=" AMANDA PEREIRA TASSE "/>
  </r>
  <r>
    <x v="17"/>
    <n v="225"/>
    <s v="Transferência recebida pelo Pix "/>
    <x v="1"/>
    <s v=" DANIELA TORRES LINS SEVILHA "/>
  </r>
  <r>
    <x v="17"/>
    <n v="-10.5"/>
    <s v="Transferência enviada pelo Pix "/>
    <x v="7"/>
    <s v=" LANCHONETE E RESTAURANTE PORTO CAIRES LTDA "/>
  </r>
  <r>
    <x v="17"/>
    <n v="-25"/>
    <s v="Transferência enviada pelo Pix "/>
    <x v="3"/>
    <s v=" Bruna Sanchez Coelho Andriotti "/>
  </r>
  <r>
    <x v="18"/>
    <n v="-95.98"/>
    <s v="Transferência enviada pelo Pix "/>
    <x v="7"/>
    <s v=" A K MIHARA MERCEARIA EIRELI "/>
  </r>
  <r>
    <x v="18"/>
    <n v="-49.7"/>
    <s v="Transferência enviada pelo Pix "/>
    <x v="7"/>
    <s v=" Fabrica Di Chocolate Shopping Maia Ltda "/>
  </r>
  <r>
    <x v="18"/>
    <n v="-34.270000000000003"/>
    <s v="Transferência enviada pelo Pix "/>
    <x v="7"/>
    <s v=" GUARULHOS PARK FOOD LTDA "/>
  </r>
  <r>
    <x v="18"/>
    <n v="-100"/>
    <s v="Transferência enviada pelo Pix "/>
    <x v="3"/>
    <s v=" CONQUISTA DE MAIRIPORA COMERCIO VAREJI "/>
  </r>
  <r>
    <x v="19"/>
    <n v="-100"/>
    <s v="Transferência enviada pelo Pix "/>
    <x v="0"/>
    <s v=" Facebook Servicos Online do Brasil LTDA "/>
  </r>
  <r>
    <x v="19"/>
    <n v="-160"/>
    <s v="Transferência enviada pelo Pix "/>
    <x v="2"/>
    <s v=" Espaco Pro Mais Saude e Bem Estar Ltda "/>
  </r>
  <r>
    <x v="19"/>
    <n v="350"/>
    <s v="Depósito recebido "/>
    <x v="1"/>
    <s v=" ZOOP TECNOLOGIA E INSTITUICAO DE PAGAMENTO S.A. * Antecipação"/>
  </r>
  <r>
    <x v="19"/>
    <n v="-9.1"/>
    <s v="Transferência enviada pelo Pix "/>
    <x v="3"/>
    <s v=" BRUNO SILVA "/>
  </r>
  <r>
    <x v="19"/>
    <n v="-12"/>
    <s v="Transferência enviada pelo Pix "/>
    <x v="7"/>
    <s v=" KISANDUBA LANCHONETE LTDA "/>
  </r>
  <r>
    <x v="20"/>
    <n v="225"/>
    <s v="Transferência recebida pelo Pix "/>
    <x v="1"/>
    <s v=" DANIELA TORRES LINS SEVILHA "/>
  </r>
  <r>
    <x v="20"/>
    <n v="50"/>
    <s v="Transferência recebida pelo Pix "/>
    <x v="1"/>
    <s v=" RAFAELA BELUSSO DE SOUZA "/>
  </r>
  <r>
    <x v="20"/>
    <n v="-43.5"/>
    <s v="Transferência enviada pelo Pix "/>
    <x v="7"/>
    <s v=" SKINA 10 COMERCIO DE ALIMEN "/>
  </r>
  <r>
    <x v="20"/>
    <n v="-12"/>
    <s v="Transferência enviada pelo Pix "/>
    <x v="7"/>
    <s v=" LANCHONETE COPAO PAULISTA L "/>
  </r>
  <r>
    <x v="20"/>
    <n v="-27.35"/>
    <s v="Transferência enviada pelo Pix "/>
    <x v="6"/>
    <s v=" DROGARIA SAO PAULO S A "/>
  </r>
  <r>
    <x v="21"/>
    <n v="-75"/>
    <s v="Transferência enviada pelo Pix "/>
    <x v="3"/>
    <s v=" LUCIANE ESPANHOL "/>
  </r>
  <r>
    <x v="21"/>
    <n v="-80"/>
    <s v="Transferência enviada pelo Pix "/>
    <x v="10"/>
    <s v=" Isadora Virtuoso de Jesus "/>
  </r>
  <r>
    <x v="21"/>
    <n v="-4"/>
    <s v="Transferência enviada pelo Pix "/>
    <x v="7"/>
    <s v=" Douglas Sevilio "/>
  </r>
  <r>
    <x v="21"/>
    <n v="50"/>
    <s v="Transferência Recebida "/>
    <x v="1"/>
    <s v=" Rhayza Malone "/>
  </r>
  <r>
    <x v="21"/>
    <n v="750"/>
    <s v="Depósito recebido "/>
    <x v="1"/>
    <s v=" ZOOP TECNOLOGIA E INSTITUICAO DE PAGAMENTO S.A. * Antecipação"/>
  </r>
  <r>
    <x v="22"/>
    <n v="50"/>
    <s v="Transferência Recebida "/>
    <x v="1"/>
    <s v=" Lethicia Alves Kubinek "/>
  </r>
  <r>
    <x v="23"/>
    <n v="-55"/>
    <s v="Transferência enviada pelo Pix "/>
    <x v="10"/>
    <s v=" Isadora Virtuoso de Jesus "/>
  </r>
  <r>
    <x v="23"/>
    <n v="-45.9"/>
    <s v="Transferência enviada pelo Pix "/>
    <x v="7"/>
    <s v=" BK BRASIL OPERACAO E ASSESSORIA A RESTAURANTES S.A. "/>
  </r>
  <r>
    <x v="23"/>
    <n v="-150"/>
    <s v="Transferência enviada pelo Pix "/>
    <x v="0"/>
    <s v=" Facebook Servicos Online do Brasil LTDA "/>
  </r>
  <r>
    <x v="23"/>
    <n v="500"/>
    <s v="Transferência Recebida "/>
    <x v="1"/>
    <s v=" Rafaela Belusso de Souza "/>
  </r>
  <r>
    <x v="23"/>
    <n v="-30"/>
    <s v="Transferência enviada pelo Pix "/>
    <x v="4"/>
    <s v=" Bruna Sanchez Coelho Andriotti "/>
  </r>
  <r>
    <x v="23"/>
    <n v="-9.1"/>
    <s v="Transferência enviada pelo Pix "/>
    <x v="4"/>
    <s v=" Rodrigo Gomes de Oliveira "/>
  </r>
  <r>
    <x v="23"/>
    <n v="-50"/>
    <s v="Transferência enviada pelo Pix "/>
    <x v="4"/>
    <s v=" AUTOPASS S.A. "/>
  </r>
  <r>
    <x v="23"/>
    <n v="50"/>
    <s v="Transferência recebida pelo Pix "/>
    <x v="1"/>
    <s v=" ZENAIDE DOS SANTOS NUNES "/>
  </r>
  <r>
    <x v="23"/>
    <n v="-380"/>
    <s v="Transferência enviada pelo Pix "/>
    <x v="3"/>
    <s v=" IBC "/>
  </r>
  <r>
    <x v="24"/>
    <n v="-100"/>
    <s v="Transferência enviada pelo Pix "/>
    <x v="3"/>
    <s v=" MEGA OUTLET VESTUARIO LTDA "/>
  </r>
  <r>
    <x v="24"/>
    <n v="-12.5"/>
    <s v="Transferência enviada pelo Pix "/>
    <x v="3"/>
    <s v=" ARCOS DOURADOS COMERCIO DE ALIMENTOS LTD "/>
  </r>
  <r>
    <x v="24"/>
    <n v="-379.95"/>
    <s v="Transferência enviada pelo Pix "/>
    <x v="3"/>
    <s v=" LOJAS BELIAN MODA LTDA "/>
  </r>
  <r>
    <x v="24"/>
    <n v="-119.97"/>
    <s v="Transferência enviada pelo Pix "/>
    <x v="3"/>
    <s v=" C E A "/>
  </r>
  <r>
    <x v="24"/>
    <n v="-28.4"/>
    <s v="Transferência enviada pelo Pix "/>
    <x v="3"/>
    <s v=" EXPRESS INTERNACIONAL GUARULHOS "/>
  </r>
  <r>
    <x v="24"/>
    <n v="-100"/>
    <s v="Transferência enviada pelo Pix "/>
    <x v="2"/>
    <s v=" Espaco Pro Mais Saude e Bem Estar Ltda "/>
  </r>
  <r>
    <x v="24"/>
    <n v="-19.7"/>
    <s v="Transferência enviada pelo Pix "/>
    <x v="3"/>
    <s v=" FABIOLA FONTOURA S SALOMAO "/>
  </r>
  <r>
    <x v="24"/>
    <n v="-45"/>
    <s v="Transferência enviada pelo Pix "/>
    <x v="3"/>
    <s v=" 50 395 487 AISHA MILOCHE "/>
  </r>
  <r>
    <x v="25"/>
    <n v="-128.62"/>
    <s v="Transferência enviada pelo Pix "/>
    <x v="3"/>
    <s v=" COMERCIAL QUALITY SERV LTDA. "/>
  </r>
  <r>
    <x v="26"/>
    <n v="-90"/>
    <s v="Transferência enviada pelo Pix "/>
    <x v="10"/>
    <s v=" Isadora Virtuoso de Jesus "/>
  </r>
  <r>
    <x v="26"/>
    <n v="-110.7"/>
    <s v="Transferência enviada pelo Pix "/>
    <x v="3"/>
    <s v=" ARCOS DOURADOS COMERCIO DE ALIMENTOS LTD "/>
  </r>
  <r>
    <x v="26"/>
    <n v="-90"/>
    <s v="Transferência enviada pelo Pix "/>
    <x v="3"/>
    <s v=" Fabio Andriotti Brito "/>
  </r>
  <r>
    <x v="26"/>
    <n v="-29.91"/>
    <s v="Transferência enviada pelo Pix "/>
    <x v="3"/>
    <s v=" RI HAPPY "/>
  </r>
  <r>
    <x v="26"/>
    <n v="-99.99"/>
    <s v="Transferência enviada pelo Pix "/>
    <x v="3"/>
    <s v=" REPORTE DA MODA LTDA "/>
  </r>
  <r>
    <x v="26"/>
    <n v="-42"/>
    <s v="Transferência enviada pelo Pix "/>
    <x v="11"/>
    <s v=" RICARDO ALESSANDRO PINTO "/>
  </r>
  <r>
    <x v="26"/>
    <n v="-150"/>
    <s v="Transferência enviada pelo Pix "/>
    <x v="3"/>
    <s v=" Kauana Davanso Garces "/>
  </r>
  <r>
    <x v="26"/>
    <n v="150"/>
    <s v="Transferência Recebida "/>
    <x v="1"/>
    <s v=" Mônica dos Santos Souza "/>
  </r>
  <r>
    <x v="26"/>
    <n v="400"/>
    <s v="Transferência recebida pelo Pix "/>
    <x v="1"/>
    <s v=" JULIANA ANDRIOTTI BRITO "/>
  </r>
  <r>
    <x v="26"/>
    <n v="-12.6"/>
    <s v="Transferência enviada pelo Pix "/>
    <x v="4"/>
    <s v=" Luiz Paulo Martins Da Silva "/>
  </r>
  <r>
    <x v="26"/>
    <n v="-16.190000000000001"/>
    <s v="Transferência enviada pelo Pix "/>
    <x v="3"/>
    <s v=" DROGARIA BENJAMIN LTDA "/>
  </r>
  <r>
    <x v="26"/>
    <n v="250"/>
    <s v="Depósito recebido "/>
    <x v="1"/>
    <s v=" ZOOP TECNOLOGIA E INSTITUICAO DE PAGAMENTO S.A. * Antecipação"/>
  </r>
  <r>
    <x v="26"/>
    <n v="-72.88"/>
    <s v="Transferência enviada pelo Pix "/>
    <x v="3"/>
    <s v=" ALDEIA DA SERRA CARNES DE M "/>
  </r>
  <r>
    <x v="26"/>
    <n v="-50"/>
    <s v="Transferência enviada pelo Pix "/>
    <x v="2"/>
    <s v=" ESPACO PRO MAIS SAUDE E BEM ESTAR LTDA "/>
  </r>
  <r>
    <x v="26"/>
    <n v="550"/>
    <s v="Transferência Recebida "/>
    <x v="1"/>
    <s v=" Andreza Cristina da Luz "/>
  </r>
  <r>
    <x v="26"/>
    <n v="-23.65"/>
    <s v="Transferência enviada pelo Pix "/>
    <x v="7"/>
    <s v=" BOMBONIERE BRIGADEIRO LTDA "/>
  </r>
  <r>
    <x v="27"/>
    <n v="-19.899999999999999"/>
    <s v="Transferência enviada pelo Pix "/>
    <x v="7"/>
    <s v=" LANCHONETE E RESTAURANTE PORTO CAIRES LTDA "/>
  </r>
  <r>
    <x v="27"/>
    <n v="150"/>
    <s v="Transferência recebida pelo Pix "/>
    <x v="3"/>
    <s v=" ROBERTO PRESSI COELHO "/>
  </r>
  <r>
    <x v="27"/>
    <n v="-50"/>
    <s v="Transferência enviada pelo Pix "/>
    <x v="2"/>
    <s v=" ESPACO P M S E "/>
  </r>
  <r>
    <x v="27"/>
    <n v="-32.99"/>
    <s v="Transferência enviada pelo Pix "/>
    <x v="7"/>
    <s v=" SCE COMERCIO DE PRODUTOS EM GERAL LTDA "/>
  </r>
  <r>
    <x v="27"/>
    <n v="-93"/>
    <s v="Transferência enviada pelo Pix "/>
    <x v="3"/>
    <s v=" BRIGADEIRO VARIEDADES "/>
  </r>
  <r>
    <x v="27"/>
    <n v="-149.97"/>
    <s v="Transferência enviada pelo Pix "/>
    <x v="3"/>
    <s v=" DMA CALCADOS E ACESSORIOS EIRELI               "/>
  </r>
  <r>
    <x v="27"/>
    <n v="-30"/>
    <s v="Transferência enviada pelo Pix "/>
    <x v="4"/>
    <s v=" Bruna Sanchez Coelho Andriotti "/>
  </r>
  <r>
    <x v="27"/>
    <n v="-41.98"/>
    <s v="Transferência enviada pelo Pix "/>
    <x v="3"/>
    <s v=" ARF FOLHEADOS "/>
  </r>
  <r>
    <x v="27"/>
    <n v="-100"/>
    <s v="Transferência enviada pelo Pix "/>
    <x v="0"/>
    <s v=" Facebook Servicos Online do Brasil LTDA "/>
  </r>
  <r>
    <x v="27"/>
    <n v="-9.1"/>
    <s v="Transferência enviada pelo Pix "/>
    <x v="4"/>
    <s v=" RONALDO ANTONIO DA SILVA "/>
  </r>
  <r>
    <x v="27"/>
    <n v="50"/>
    <s v="Transferência recebida pelo Pix "/>
    <x v="1"/>
    <s v=" DAYNE VITORIA DE FREITAS BENTO "/>
  </r>
  <r>
    <x v="27"/>
    <n v="-20"/>
    <s v="Transferência enviada pelo Pix "/>
    <x v="3"/>
    <s v=" Elizabeth Maria Marciano "/>
  </r>
  <r>
    <x v="28"/>
    <n v="894"/>
    <s v="Depósito recebido "/>
    <x v="1"/>
    <s v=" ZOOP TECNOLOGIA E INSTITUICAO DE PAGAMENTO S.A. * Antecipação"/>
  </r>
  <r>
    <x v="28"/>
    <n v="-16.2"/>
    <s v="Transferência enviada pelo Pix "/>
    <x v="4"/>
    <s v=" CLEBER HENRIQUE PEREIRA "/>
  </r>
  <r>
    <x v="28"/>
    <n v="-130"/>
    <s v="Transferência enviada pelo Pix "/>
    <x v="3"/>
    <s v=" Jennifer Pereira de Santana "/>
  </r>
  <r>
    <x v="28"/>
    <n v="-18"/>
    <s v="Transferência enviada pelo Pix "/>
    <x v="3"/>
    <s v=" Fernando Leal Braga "/>
  </r>
  <r>
    <x v="28"/>
    <n v="-80"/>
    <s v="Transferência enviada pelo Pix "/>
    <x v="3"/>
    <s v=" Fabio Andriotti Brito "/>
  </r>
  <r>
    <x v="29"/>
    <n v="-150"/>
    <s v="Transferência enviada pelo Pix "/>
    <x v="3"/>
    <s v=" JESSICA MOREIRA DE MELO "/>
  </r>
  <r>
    <x v="29"/>
    <n v="-15.98"/>
    <s v="Transferência enviada pelo Pix "/>
    <x v="3"/>
    <s v=" AMERICANAS "/>
  </r>
  <r>
    <x v="30"/>
    <n v="-25"/>
    <s v="Transferência enviada pelo Pix "/>
    <x v="2"/>
    <s v=" ESPACO P M S E "/>
  </r>
  <r>
    <x v="30"/>
    <n v="-35"/>
    <s v="Transferência enviada pelo Pix "/>
    <x v="2"/>
    <s v=" ESPACO P M S E "/>
  </r>
  <r>
    <x v="30"/>
    <n v="-46.99"/>
    <s v="Transferência enviada pelo Pix "/>
    <x v="7"/>
    <s v=" SCE COMERCIO DE PRODUTOS EM GERAL LTDA "/>
  </r>
  <r>
    <x v="30"/>
    <n v="1450"/>
    <s v="Transferência recebida pelo Pix "/>
    <x v="1"/>
    <s v=" PALOMA PEREIRA DA SILVA "/>
  </r>
  <r>
    <x v="30"/>
    <n v="-50"/>
    <s v="Transferência enviada pelo Pix "/>
    <x v="4"/>
    <s v=" Bruna Sanchez Coelho Andriotti "/>
  </r>
  <r>
    <x v="30"/>
    <n v="-66.900000000000006"/>
    <s v="Transferência enviada pelo Pix "/>
    <x v="3"/>
    <s v=" BRUNO ANDRE SILVA DE PAULA "/>
  </r>
  <r>
    <x v="30"/>
    <n v="-100"/>
    <s v="Transferência enviada pelo Pix "/>
    <x v="0"/>
    <s v=" Facebook Servicos Online do Brasil LTDA "/>
  </r>
  <r>
    <x v="30"/>
    <n v="-60"/>
    <s v="Transferência enviada pelo Pix "/>
    <x v="10"/>
    <s v=" Isadora Virtuoso de Jesus "/>
  </r>
  <r>
    <x v="30"/>
    <n v="-500"/>
    <s v="Transferência enviada pelo Pix "/>
    <x v="0"/>
    <s v=" Shirlen de Andrade Santos "/>
  </r>
  <r>
    <x v="30"/>
    <n v="-150"/>
    <s v="Transferência enviada pelo Pix "/>
    <x v="3"/>
    <s v=" Fabio Andriotti Brito "/>
  </r>
  <r>
    <x v="31"/>
    <n v="-11"/>
    <s v="Transferência enviada pelo Pix "/>
    <x v="7"/>
    <s v=" SANDRO CHINEN                        "/>
  </r>
  <r>
    <x v="31"/>
    <n v="-8"/>
    <s v="Transferência enviada pelo Pix "/>
    <x v="3"/>
    <s v=" JOSE FERNANDO DE ARAUJO FEIRANTE "/>
  </r>
  <r>
    <x v="31"/>
    <n v="-11"/>
    <s v="Transferência enviada pelo Pix "/>
    <x v="7"/>
    <s v=" ASSAE IHA CHINEN "/>
  </r>
  <r>
    <x v="31"/>
    <n v="-35"/>
    <s v="Transferência enviada pelo Pix "/>
    <x v="2"/>
    <s v=" ESPACO P M S E "/>
  </r>
  <r>
    <x v="31"/>
    <n v="-88"/>
    <s v="Transferência enviada pelo Pix "/>
    <x v="3"/>
    <s v=" M A B COMERCIO DE ALIMENTOS LTDA "/>
  </r>
  <r>
    <x v="31"/>
    <n v="-15.67"/>
    <s v="Transferência enviada pelo Pix "/>
    <x v="3"/>
    <s v=" A CANOLETTI CIA LTDA "/>
  </r>
  <r>
    <x v="32"/>
    <n v="-219.48"/>
    <s v="Transferência enviada pelo Pix "/>
    <x v="3"/>
    <s v=" MERCADINHO IPANEMA LTDA                   "/>
  </r>
  <r>
    <x v="33"/>
    <n v="2622"/>
    <s v="Depósito recebido "/>
    <x v="1"/>
    <s v=" ZOOP TECNOLOGIA E INSTITUICAO DE PAGAMENTO S.A. * Antecipação"/>
  </r>
  <r>
    <x v="33"/>
    <n v="-250"/>
    <s v="Transferência enviada pelo Pix "/>
    <x v="5"/>
    <s v=" Shirlen de Andrade Santos "/>
  </r>
  <r>
    <x v="33"/>
    <n v="-130"/>
    <s v="Transferência enviada pelo Pix "/>
    <x v="0"/>
    <s v=" Facebook Servicos Online do Brasil LTDA "/>
  </r>
  <r>
    <x v="33"/>
    <n v="-282.5"/>
    <s v="Transferência enviada pelo Pix "/>
    <x v="3"/>
    <s v=" Roberto Pressi Coelho "/>
  </r>
  <r>
    <x v="33"/>
    <n v="-149"/>
    <s v="Transferência enviada pelo Pix "/>
    <x v="11"/>
    <s v=" METROPOLITANA "/>
  </r>
  <r>
    <x v="33"/>
    <n v="-500"/>
    <s v="Transferência enviada pelo Pix "/>
    <x v="2"/>
    <s v=" Pâmella Cristina Felix de Lima "/>
  </r>
  <r>
    <x v="34"/>
    <n v="-50"/>
    <s v="Transferência enviada pelo Pix "/>
    <x v="2"/>
    <s v=" Espaco P M S e "/>
  </r>
  <r>
    <x v="35"/>
    <n v="-204.03"/>
    <s v="Transferência enviada pelo Pix "/>
    <x v="6"/>
    <s v=" APPMAX "/>
  </r>
  <r>
    <x v="35"/>
    <n v="-47"/>
    <s v="Transferência enviada pelo Pix "/>
    <x v="7"/>
    <s v=" Casa Sobral "/>
  </r>
  <r>
    <x v="35"/>
    <n v="-32.049999999999997"/>
    <s v="Transferência enviada pelo Pix "/>
    <x v="3"/>
    <s v=" ESPERANCA PAES E DOCES LTDA "/>
  </r>
  <r>
    <x v="36"/>
    <n v="-78"/>
    <s v="Transferência enviada pelo Pix "/>
    <x v="3"/>
    <s v=" Ana Claudia Maciel de Morais "/>
  </r>
  <r>
    <x v="37"/>
    <n v="-144.80000000000001"/>
    <s v="Transferência enviada pelo Pix "/>
    <x v="3"/>
    <s v=" M A B COMERCIO DE ALIMENTOS LTDA "/>
  </r>
  <r>
    <x v="37"/>
    <n v="-28"/>
    <s v="Transferência enviada pelo Pix "/>
    <x v="3"/>
    <s v=" M A B COMERCIO DE ALIMENTOS LTDA "/>
  </r>
  <r>
    <x v="37"/>
    <n v="-115.95"/>
    <s v="Transferência enviada pelo Pix "/>
    <x v="3"/>
    <s v=" A K MIHARA MERCEARIA EIRELI "/>
  </r>
  <r>
    <x v="38"/>
    <n v="-150"/>
    <s v="Transferência enviada pelo Pix "/>
    <x v="0"/>
    <s v=" Facebook Servicos Online do Brasil LTDA "/>
  </r>
  <r>
    <x v="39"/>
    <n v="-140"/>
    <s v="Transferência enviada pelo Pix "/>
    <x v="3"/>
    <s v=" Fabio Andriotti Brito "/>
  </r>
  <r>
    <x v="40"/>
    <n v="50"/>
    <s v="Transferência recebida pelo Pix "/>
    <x v="1"/>
    <s v=" CALHAS FAN LTDA "/>
  </r>
  <r>
    <x v="41"/>
    <n v="50"/>
    <s v="Transferência recebida pelo Pix "/>
    <x v="1"/>
    <s v=" CASSIA ALESSANDRA BORELI ALVES "/>
  </r>
  <r>
    <x v="41"/>
    <n v="-42"/>
    <s v="Transferência enviada pelo Pix "/>
    <x v="0"/>
    <s v=" Facebook Servicos Online do Brasil LTDA "/>
  </r>
  <r>
    <x v="42"/>
    <n v="-50"/>
    <s v="Transferência enviada pelo Pix "/>
    <x v="2"/>
    <s v=" ESPACO P M S E "/>
  </r>
  <r>
    <x v="42"/>
    <n v="-105"/>
    <s v="Transferência enviada pelo Pix "/>
    <x v="2"/>
    <s v=" ESPACO P M S E "/>
  </r>
  <r>
    <x v="43"/>
    <n v="-20"/>
    <s v="Transferência enviada pelo Pix "/>
    <x v="3"/>
    <s v=" Bruna Sanchez Coelho Andriotti "/>
  </r>
  <r>
    <x v="44"/>
    <n v="3341"/>
    <s v="Depósito recebido "/>
    <x v="1"/>
    <s v=" ZOOP TECNOLOGIA E INSTITUICAO DE PAGAMENTO S.A. * Antecipação"/>
  </r>
  <r>
    <x v="44"/>
    <n v="50"/>
    <s v="Transferência recebida pelo Pix "/>
    <x v="1"/>
    <s v=" RAFAELA BELUSSO DE SOUZA "/>
  </r>
  <r>
    <x v="44"/>
    <n v="-500"/>
    <s v="Transferência enviada pelo Pix "/>
    <x v="0"/>
    <s v=" Shirlen de Andrade Santos "/>
  </r>
  <r>
    <x v="44"/>
    <n v="-150"/>
    <s v="Transferência enviada pelo Pix "/>
    <x v="0"/>
    <s v=" Facebook Servicos Online do Brasil LTDA "/>
  </r>
  <r>
    <x v="44"/>
    <n v="-195"/>
    <s v="Transferência enviada pelo Pix "/>
    <x v="10"/>
    <s v=" Isadora Virtuoso de Jesus "/>
  </r>
  <r>
    <x v="45"/>
    <n v="-76.849999999999994"/>
    <s v="Pagamento de boleto efetuado "/>
    <x v="9"/>
    <s v=" DAS"/>
  </r>
  <r>
    <x v="45"/>
    <n v="50"/>
    <s v="Transferência recebida pelo Pix "/>
    <x v="1"/>
    <s v=" TERY KANAKURA "/>
  </r>
  <r>
    <x v="45"/>
    <n v="50"/>
    <s v="Transferência Recebida "/>
    <x v="1"/>
    <s v=" Gabriela Kacherian de Souza Faria "/>
  </r>
  <r>
    <x v="46"/>
    <n v="-100"/>
    <s v="Transferência enviada pelo Pix "/>
    <x v="2"/>
    <s v=" Espaco P M S e "/>
  </r>
  <r>
    <x v="46"/>
    <n v="-156.9"/>
    <s v="Transferência enviada pelo Pix "/>
    <x v="3"/>
    <s v=" RICARDO JOSE FERREIRA          "/>
  </r>
  <r>
    <x v="47"/>
    <n v="-395.33"/>
    <s v="Transferência enviada pelo Pix "/>
    <x v="6"/>
    <s v=" APPMAX "/>
  </r>
  <r>
    <x v="48"/>
    <n v="-29.99"/>
    <s v="Transferência enviada pelo Pix "/>
    <x v="3"/>
    <s v=" PERFUMARIA FUKUROU MAIRIPORA LTDA "/>
  </r>
  <r>
    <x v="48"/>
    <n v="-14.5"/>
    <s v="Transferência enviada pelo Pix "/>
    <x v="3"/>
    <s v=" ELIZABETI MENDES DOS SANTOS                 "/>
  </r>
  <r>
    <x v="48"/>
    <n v="-100"/>
    <s v="Transferência enviada pelo Pix "/>
    <x v="3"/>
    <s v=" Jennifer Pereira de Santana "/>
  </r>
  <r>
    <x v="48"/>
    <n v="-35"/>
    <s v="Transferência enviada pelo Pix "/>
    <x v="3"/>
    <s v=" TONIEL ALEXANDRE DE SOUZA "/>
  </r>
  <r>
    <x v="49"/>
    <n v="1047"/>
    <s v="Transferência Recebida "/>
    <x v="1"/>
    <s v=" Bruna Sanchez Coelho Andriotti "/>
  </r>
  <r>
    <x v="49"/>
    <n v="-39.9"/>
    <s v="Transferência enviada pelo Pix "/>
    <x v="3"/>
    <s v=" sidnei fernandes da silva "/>
  </r>
  <r>
    <x v="49"/>
    <n v="-11"/>
    <s v="Transferência enviada pelo Pix "/>
    <x v="7"/>
    <s v=" SANDRO CHINEN                        "/>
  </r>
  <r>
    <x v="49"/>
    <n v="-70"/>
    <s v="Transferência enviada pelo Pix "/>
    <x v="2"/>
    <s v=" ESPACO P M S E "/>
  </r>
  <r>
    <x v="49"/>
    <n v="250"/>
    <s v="Crédito em conta"/>
    <x v="1"/>
    <m/>
  </r>
  <r>
    <x v="49"/>
    <n v="430"/>
    <s v="Transferência recebida pelo Pix "/>
    <x v="1"/>
    <s v=" TERY KANAKURA "/>
  </r>
  <r>
    <x v="49"/>
    <n v="-59.8"/>
    <s v="Transferência enviada pelo Pix "/>
    <x v="7"/>
    <s v=" BK BRASIL OPERACAO E ASSESSORIA A RESTAURANTES S.A. "/>
  </r>
  <r>
    <x v="49"/>
    <n v="-500"/>
    <s v="Transferência enviada pelo Pix "/>
    <x v="3"/>
    <s v=" IGREJA EVANGELICA PENTECOSTAL O BRASIL PARA CRISTO "/>
  </r>
  <r>
    <x v="50"/>
    <n v="-150"/>
    <s v="Transferência enviada pelo Pix "/>
    <x v="0"/>
    <s v=" Facebook Servicos Online do Brasil LTDA "/>
  </r>
  <r>
    <x v="51"/>
    <n v="-48"/>
    <s v="Transferência enviada pelo Pix "/>
    <x v="10"/>
    <s v=" Isadora Virtuoso de Jesus "/>
  </r>
  <r>
    <x v="51"/>
    <n v="-43.43"/>
    <s v="Transferência enviada pelo Pix "/>
    <x v="3"/>
    <s v=" Roberto Pressi Coelho "/>
  </r>
  <r>
    <x v="52"/>
    <n v="50"/>
    <s v="Transferência recebida pelo Pix "/>
    <x v="1"/>
    <s v=" NATALIA CABRAL BARBOSA "/>
  </r>
  <r>
    <x v="52"/>
    <n v="-110.83"/>
    <s v="Transferência enviada pelo Pix "/>
    <x v="3"/>
    <s v=" COMERCIAL QUALITY SERV LTDA.                 "/>
  </r>
  <r>
    <x v="52"/>
    <n v="-105.11"/>
    <s v="Transferência enviada pelo Pix "/>
    <x v="3"/>
    <s v=" ALDEIA DA SERRA CARNES DE M                 "/>
  </r>
  <r>
    <x v="52"/>
    <n v="-61.11"/>
    <s v="Transferência enviada pelo Pix "/>
    <x v="3"/>
    <s v=" CELIA SHIGUEKO OGI FUGIYAMA ME                "/>
  </r>
  <r>
    <x v="52"/>
    <n v="-8.5"/>
    <s v="Transferência enviada pelo Pix "/>
    <x v="4"/>
    <s v=" Lenilton Barbosa da Silva "/>
  </r>
  <r>
    <x v="52"/>
    <n v="-260"/>
    <s v="Transferência enviada pelo Pix "/>
    <x v="3"/>
    <s v=" Priscila Maria de Almeida "/>
  </r>
  <r>
    <x v="53"/>
    <n v="-9.8000000000000007"/>
    <s v="Transferência enviada pelo Pix "/>
    <x v="4"/>
    <s v=" Fabiano Germano dos Santos "/>
  </r>
  <r>
    <x v="53"/>
    <n v="-35"/>
    <s v="Transferência enviada pelo Pix "/>
    <x v="2"/>
    <s v=" ESPACO P M S E "/>
  </r>
  <r>
    <x v="53"/>
    <n v="-41.99"/>
    <s v="Transferência enviada pelo Pix "/>
    <x v="7"/>
    <s v=" MARIANA S GRILL II LTDA ME "/>
  </r>
  <r>
    <x v="53"/>
    <n v="500"/>
    <s v="Transferência recebida pelo Pix "/>
    <x v="1"/>
    <s v=" RAFAELA BELUSSO DE SOUZA "/>
  </r>
  <r>
    <x v="53"/>
    <n v="-16.899999999999999"/>
    <s v="Transferência enviada pelo Pix "/>
    <x v="3"/>
    <s v=" Banca Manoel da Nóbrega "/>
  </r>
  <r>
    <x v="53"/>
    <n v="-26"/>
    <s v="Transferência enviada pelo Pix "/>
    <x v="6"/>
    <s v=" ricardo acquesta "/>
  </r>
  <r>
    <x v="53"/>
    <n v="-25"/>
    <s v="Transferência enviada pelo Pix "/>
    <x v="3"/>
    <s v=" ricardo acquesta "/>
  </r>
  <r>
    <x v="54"/>
    <n v="50"/>
    <s v="Transferência Recebida "/>
    <x v="1"/>
    <s v=" Betyna Thereza de Oliveira Ribeiro de Lara "/>
  </r>
  <r>
    <x v="54"/>
    <n v="-30"/>
    <s v="Transferência enviada pelo Pix "/>
    <x v="3"/>
    <s v=" Mira Martins Mota 26352900836 "/>
  </r>
  <r>
    <x v="54"/>
    <n v="50"/>
    <s v="Transferência Recebida "/>
    <x v="1"/>
    <s v=" Julia Vitória Ribeiro de Souza "/>
  </r>
  <r>
    <x v="55"/>
    <n v="-50"/>
    <s v="Transferência enviada pelo Pix "/>
    <x v="4"/>
    <s v=" AUTOPASS S.A. "/>
  </r>
  <r>
    <x v="55"/>
    <n v="-50"/>
    <s v="Transferência enviada pelo Pix "/>
    <x v="3"/>
    <s v=" Roberto Pressi Coelho "/>
  </r>
  <r>
    <x v="55"/>
    <n v="-76"/>
    <s v="Transferência enviada pelo Pix "/>
    <x v="3"/>
    <s v=" IFOOD.COM AGENCIA DE RESTAURANTES ONLINE S/A "/>
  </r>
  <r>
    <x v="56"/>
    <n v="-8"/>
    <s v="Transferência enviada pelo Pix "/>
    <x v="3"/>
    <s v=" JOSE FERNANDO DE ARAUJO FEIRANTE "/>
  </r>
  <r>
    <x v="56"/>
    <n v="-11"/>
    <s v="Transferência enviada pelo Pix "/>
    <x v="7"/>
    <s v=" SANDRO CHINEN                        "/>
  </r>
  <r>
    <x v="56"/>
    <n v="500"/>
    <s v="Transferência recebida pelo Pix "/>
    <x v="1"/>
    <s v=" NATALIA CABRAL BARBOSA "/>
  </r>
  <r>
    <x v="56"/>
    <n v="200"/>
    <s v="Transferência recebida pelo Pix "/>
    <x v="1"/>
    <s v=" Zoop Tecnologia E Meios De Pagamento Ltda. "/>
  </r>
  <r>
    <x v="56"/>
    <n v="400"/>
    <s v="Transferência Recebida "/>
    <x v="1"/>
    <s v=" Betyna Thereza de Oliveira Ribeiro de Lara "/>
  </r>
  <r>
    <x v="56"/>
    <n v="-50.9"/>
    <s v="Transferência enviada pelo Pix "/>
    <x v="7"/>
    <s v=" BK BRASIL OPERACAO E ASSESSORIA A RESTAURANTES S.A. "/>
  </r>
  <r>
    <x v="57"/>
    <n v="-9.8000000000000007"/>
    <s v="Transferência enviada pelo Pix "/>
    <x v="3"/>
    <s v=" RAIA DROGASIL SA "/>
  </r>
  <r>
    <x v="58"/>
    <n v="-55"/>
    <s v="Transferência enviada pelo Pix "/>
    <x v="10"/>
    <s v=" Isadora Virtuoso de Jesus "/>
  </r>
  <r>
    <x v="58"/>
    <n v="-52.81"/>
    <s v="Transferência enviada pelo Pix "/>
    <x v="6"/>
    <s v=" PIX Marketplace "/>
  </r>
  <r>
    <x v="59"/>
    <n v="-25"/>
    <s v="Transferência enviada pelo Pix "/>
    <x v="2"/>
    <s v=" ESPACO P M S E "/>
  </r>
  <r>
    <x v="59"/>
    <n v="-130"/>
    <s v="Transferência enviada pelo Pix "/>
    <x v="0"/>
    <s v=" Facebook Servicos Online do Brasil LTDA "/>
  </r>
  <r>
    <x v="59"/>
    <n v="-25"/>
    <s v="Transferência enviada pelo Pix "/>
    <x v="3"/>
    <s v=" M4 PRODUTOS E SERVIÇOS S.A "/>
  </r>
  <r>
    <x v="59"/>
    <n v="-43.4"/>
    <s v="Transferência enviada pelo Pix "/>
    <x v="7"/>
    <s v=" HAMBURGER 133 LTDA ME "/>
  </r>
  <r>
    <x v="59"/>
    <n v="-9.5"/>
    <s v="Transferência enviada pelo Pix "/>
    <x v="3"/>
    <s v=" Banca Manoel da Nóbrega "/>
  </r>
  <r>
    <x v="59"/>
    <n v="1300"/>
    <s v="Transferência recebida pelo Pix "/>
    <x v="1"/>
    <s v=" Zoop Tecnologia E Meios De Pagamento Ltda. "/>
  </r>
  <r>
    <x v="59"/>
    <n v="-28.4"/>
    <s v="Transferência enviada pelo Pix "/>
    <x v="3"/>
    <s v=" Banca Manoel da Nóbrega "/>
  </r>
  <r>
    <x v="59"/>
    <n v="-500"/>
    <s v="Transferência enviada pelo Pix "/>
    <x v="0"/>
    <s v=" Shirlen de Andrade Santos "/>
  </r>
  <r>
    <x v="59"/>
    <n v="-1300"/>
    <s v="Transferência enviada pelo Pix "/>
    <x v="3"/>
    <s v=" Fabio Andriotti Brito "/>
  </r>
  <r>
    <x v="60"/>
    <n v="-55.8"/>
    <s v="Transferência enviada pelo Pix "/>
    <x v="3"/>
    <s v=" BIANCA SANCHEZ PRESSI COELHO "/>
  </r>
  <r>
    <x v="60"/>
    <n v="-361.36"/>
    <s v="Pagamento de boleto efetuado "/>
    <x v="3"/>
    <s v=" AMHA SAUDE S A"/>
  </r>
  <r>
    <x v="60"/>
    <n v="-149"/>
    <s v="Transferência enviada pelo Pix "/>
    <x v="11"/>
    <s v=" METROPOLITANA "/>
  </r>
  <r>
    <x v="60"/>
    <n v="-250"/>
    <s v="Transferência enviada pelo Pix "/>
    <x v="5"/>
    <s v=" Shirlen de Andrade Santos "/>
  </r>
  <r>
    <x v="61"/>
    <n v="-5"/>
    <s v="Transferência enviada pelo Pix "/>
    <x v="3"/>
    <s v=" Mira Martins Mota 26352900836 "/>
  </r>
  <r>
    <x v="61"/>
    <n v="-200"/>
    <s v="Transferência enviada pelo Pix "/>
    <x v="2"/>
    <s v=" Espaco P M S e "/>
  </r>
  <r>
    <x v="61"/>
    <n v="-50"/>
    <s v="Transferência enviada pelo Pix "/>
    <x v="4"/>
    <s v=" AUTOPASS S.A. "/>
  </r>
  <r>
    <x v="62"/>
    <n v="-18.899999999999999"/>
    <s v="Transferência enviada pelo Pix "/>
    <x v="7"/>
    <s v=" LANCHONETE E RESTAURANTE PORTO CAIRES LTDA "/>
  </r>
  <r>
    <x v="62"/>
    <n v="550"/>
    <s v="Transferência Recebida "/>
    <x v="1"/>
    <s v=" Julia Vitória Ribeiro de Souza "/>
  </r>
  <r>
    <x v="62"/>
    <n v="-23"/>
    <s v="Transferência enviada pelo Pix "/>
    <x v="7"/>
    <s v=" CAFE BELLA VISTA "/>
  </r>
  <r>
    <x v="62"/>
    <n v="-90"/>
    <s v="Transferência enviada pelo Pix "/>
    <x v="3"/>
    <s v=" Ana Claudia Maciel de Morais "/>
  </r>
  <r>
    <x v="62"/>
    <n v="-42"/>
    <s v="Transferência enviada pelo Pix "/>
    <x v="3"/>
    <s v=" Elizabeth Monteiro Trivia "/>
  </r>
  <r>
    <x v="63"/>
    <n v="-125"/>
    <s v="Transferência enviada pelo Pix "/>
    <x v="3"/>
    <s v=" BRIGADEIRO VARIEDADES "/>
  </r>
  <r>
    <x v="63"/>
    <n v="-35"/>
    <s v="Transferência enviada pelo Pix "/>
    <x v="2"/>
    <s v=" ESPACO P M S E "/>
  </r>
  <r>
    <x v="63"/>
    <n v="600"/>
    <s v="Transferência recebida pelo Pix "/>
    <x v="1"/>
    <s v=" Zoop Tecnologia E Meios De Pagamento Ltda. "/>
  </r>
  <r>
    <x v="63"/>
    <n v="-48.9"/>
    <s v="Transferência enviada pelo Pix "/>
    <x v="7"/>
    <s v=" BK BRASIL OPERACAO E ASSESSORIA A RESTAURANTES S.A. "/>
  </r>
  <r>
    <x v="63"/>
    <n v="-143.97"/>
    <s v="Transferência enviada pelo Pix "/>
    <x v="3"/>
    <s v=" LOJAS MARISA "/>
  </r>
  <r>
    <x v="64"/>
    <n v="850"/>
    <s v="Depósito recebido "/>
    <x v="1"/>
    <s v=" ZOOP TECNOLOGIA E INSTITUICAO DE PAGAMENTO S.A. * Antecipação"/>
  </r>
  <r>
    <x v="64"/>
    <n v="-150"/>
    <s v="Transferência enviada pelo Pix "/>
    <x v="0"/>
    <s v=" Facebook Servicos Online do Brasil LTDA "/>
  </r>
  <r>
    <x v="64"/>
    <n v="-300"/>
    <s v="Transferência enviada pelo Pix "/>
    <x v="2"/>
    <s v=" Pâmella Cristina Felix de Lima "/>
  </r>
  <r>
    <x v="65"/>
    <n v="50"/>
    <s v="Transferência Recebida "/>
    <x v="1"/>
    <s v=" Rhayza Malone "/>
  </r>
  <r>
    <x v="65"/>
    <n v="-8.41"/>
    <s v="Transferência enviada pelo Pix "/>
    <x v="4"/>
    <s v=" JACQUES INACIO SILVA "/>
  </r>
  <r>
    <x v="65"/>
    <n v="-22.51"/>
    <s v="Transferência enviada pelo Pix "/>
    <x v="3"/>
    <s v=" MERCADINHO IPANEMA LTDA                   "/>
  </r>
  <r>
    <x v="65"/>
    <n v="-9.99"/>
    <s v="Transferência enviada pelo Pix "/>
    <x v="3"/>
    <s v=" MERCADINHO IPANEMA LTDA                   "/>
  </r>
  <r>
    <x v="65"/>
    <n v="-16.2"/>
    <s v="Transferência enviada pelo Pix "/>
    <x v="4"/>
    <s v=" Ivan Duarte de Paula "/>
  </r>
  <r>
    <x v="66"/>
    <n v="-213.15"/>
    <s v="Transferência enviada pelo Pix "/>
    <x v="6"/>
    <s v=" APPMAX "/>
  </r>
  <r>
    <x v="66"/>
    <n v="-9.9"/>
    <s v="Transferência enviada pelo Pix "/>
    <x v="7"/>
    <s v=" Maikon Lucas Rodrigues Soares "/>
  </r>
  <r>
    <x v="66"/>
    <n v="-13.8"/>
    <s v="Transferência enviada pelo Pix "/>
    <x v="7"/>
    <s v=" 3IRMAOS LANCHONETE LTDA "/>
  </r>
  <r>
    <x v="66"/>
    <n v="-110"/>
    <s v="Transferência enviada pelo Pix "/>
    <x v="3"/>
    <s v=" Jennifer Pereira de Santana "/>
  </r>
  <r>
    <x v="67"/>
    <n v="50"/>
    <s v="Transferência recebida pelo Pix "/>
    <x v="1"/>
    <s v=" TATIANA PINHEIRO FALCAO "/>
  </r>
  <r>
    <x v="67"/>
    <n v="-100"/>
    <s v="Transferência enviada pelo Pix "/>
    <x v="3"/>
    <s v=" Igreja Evangelica Pentecostal O Brasil para Cristo "/>
  </r>
  <r>
    <x v="67"/>
    <n v="-9.9"/>
    <s v="Transferência enviada pelo Pix "/>
    <x v="4"/>
    <s v=" BRUNO RICARDO FIDELIX PEREIRA "/>
  </r>
  <r>
    <x v="67"/>
    <n v="-50"/>
    <s v="Transferência enviada pelo Pix "/>
    <x v="4"/>
    <s v=" AUTOPASS S.A. "/>
  </r>
  <r>
    <x v="67"/>
    <n v="1500"/>
    <s v="Transferência recebida pelo Pix "/>
    <x v="1"/>
    <s v=" Zoop Tecnologia E Meios De Pagamento Ltda. "/>
  </r>
  <r>
    <x v="67"/>
    <n v="-39.799999999999997"/>
    <s v="Transferência enviada pelo Pix "/>
    <x v="7"/>
    <s v=" LANCHONETE E RESTAURANTE PORTO CAIRES LTDA "/>
  </r>
  <r>
    <x v="67"/>
    <n v="-276.2"/>
    <s v="Transferência enviada pelo Pix "/>
    <x v="3"/>
    <s v=" MERCADINHO IPANEMA LTDA                   "/>
  </r>
  <r>
    <x v="67"/>
    <n v="-1000"/>
    <s v="Transferência enviada pelo Pix "/>
    <x v="3"/>
    <s v=" Fabio Andriotti Brito "/>
  </r>
  <r>
    <x v="68"/>
    <n v="-164.01"/>
    <s v="Transferência enviada pelo Pix "/>
    <x v="3"/>
    <s v=" MERCADINHO IPANEMA LTDA                   "/>
  </r>
  <r>
    <x v="68"/>
    <n v="-162"/>
    <s v="Transferência enviada pelo Pix "/>
    <x v="3"/>
    <s v=" 50103681 LUIS FELIPE BRIGIDA "/>
  </r>
  <r>
    <x v="68"/>
    <n v="-178.57"/>
    <s v="Transferência enviada pelo Pix "/>
    <x v="3"/>
    <s v=" COZINHA CHIC ATIBAIA EIRELI "/>
  </r>
  <r>
    <x v="69"/>
    <n v="-107"/>
    <s v="Transferência enviada pelo Pix "/>
    <x v="3"/>
    <s v=" M A B COMERCIO DE ALIMENTOS LTDA "/>
  </r>
  <r>
    <x v="70"/>
    <n v="-342.17"/>
    <s v="Pagamento de boleto efetuado "/>
    <x v="3"/>
    <s v=" AMHA SAUDE S A"/>
  </r>
  <r>
    <x v="70"/>
    <n v="-200"/>
    <s v="Transferência enviada pelo Pix "/>
    <x v="2"/>
    <s v=" ESPACO P M S E B E LTDA "/>
  </r>
  <r>
    <x v="70"/>
    <n v="50"/>
    <s v="Transferência recebida pelo Pix "/>
    <x v="1"/>
    <s v=" VICTOR EMANUEL ANDRADE SOARES DE OLIVEIRA "/>
  </r>
  <r>
    <x v="70"/>
    <n v="-187.95"/>
    <s v="Transferência enviada pelo Pix "/>
    <x v="6"/>
    <s v=" PIX Marketplace "/>
  </r>
  <r>
    <x v="70"/>
    <n v="50"/>
    <s v="Transferência Recebida "/>
    <x v="1"/>
    <s v=" Lethicia Alves Kubinek "/>
  </r>
  <r>
    <x v="71"/>
    <n v="-21.07"/>
    <s v="Transferência enviada pelo Pix "/>
    <x v="3"/>
    <s v=" ALESSANDRA DE CASSIA CARDOSO GARCIA "/>
  </r>
  <r>
    <x v="71"/>
    <n v="-296.20999999999998"/>
    <s v="Transferência enviada pelo Pix "/>
    <x v="6"/>
    <s v=" APPMAX "/>
  </r>
  <r>
    <x v="71"/>
    <n v="-9.15"/>
    <s v="Transferência enviada pelo Pix "/>
    <x v="4"/>
    <s v=" Uber "/>
  </r>
  <r>
    <x v="71"/>
    <n v="150"/>
    <s v="Transferência Recebida "/>
    <x v="1"/>
    <s v=" Laura da Rocha Alves Silveira "/>
  </r>
  <r>
    <x v="72"/>
    <n v="-295"/>
    <s v="Transferência enviada pelo Pix "/>
    <x v="3"/>
    <s v=" Fabio Andriotti Brito "/>
  </r>
  <r>
    <x v="72"/>
    <n v="-287"/>
    <s v="Transferência enviada pelo Pix "/>
    <x v="11"/>
    <s v=" EDUZZ TECNOLOGIA LTDA "/>
  </r>
  <r>
    <x v="72"/>
    <n v="-500"/>
    <s v="Transferência enviada pelo Pix "/>
    <x v="0"/>
    <s v=" Shirlen de Andrade Santos "/>
  </r>
  <r>
    <x v="73"/>
    <n v="-63.57"/>
    <s v="Transferência enviada pelo Pix "/>
    <x v="7"/>
    <s v=" COMPANHIA B DISTRIBUICAO "/>
  </r>
  <r>
    <x v="73"/>
    <n v="-48.99"/>
    <s v="Transferência enviada pelo Pix "/>
    <x v="7"/>
    <s v=" HAMBURGER 133 LTDA ME "/>
  </r>
  <r>
    <x v="73"/>
    <n v="50"/>
    <s v="Transferência Recebida "/>
    <x v="1"/>
    <s v=" Mariane Oliveira Faria "/>
  </r>
  <r>
    <x v="73"/>
    <n v="1150"/>
    <s v="Transferência recebida pelo Pix "/>
    <x v="1"/>
    <s v=" CASSIA ALESSANDRA BORELI ALVES "/>
  </r>
  <r>
    <x v="73"/>
    <n v="-7"/>
    <s v="Transferência enviada pelo Pix "/>
    <x v="3"/>
    <s v=" sidnei fernandes da silva "/>
  </r>
  <r>
    <x v="74"/>
    <n v="-76.849999999999994"/>
    <s v="Pagamento de boleto efetuado "/>
    <x v="9"/>
    <s v=" DAS"/>
  </r>
  <r>
    <x v="74"/>
    <n v="50"/>
    <s v="Transferência Recebida "/>
    <x v="1"/>
    <s v=" Lorrana Santarém Duarte "/>
  </r>
  <r>
    <x v="74"/>
    <n v="-25"/>
    <s v="Transferência enviada pelo Pix "/>
    <x v="2"/>
    <s v=" ESPACO P M S E "/>
  </r>
  <r>
    <x v="74"/>
    <n v="-35"/>
    <s v="Transferência enviada pelo Pix "/>
    <x v="2"/>
    <s v=" ESPACO P M S E "/>
  </r>
  <r>
    <x v="74"/>
    <n v="-35"/>
    <s v="Transferência enviada pelo Pix "/>
    <x v="2"/>
    <s v=" ESPACO P M S E "/>
  </r>
  <r>
    <x v="74"/>
    <n v="-45"/>
    <s v="Transferência enviada pelo Pix "/>
    <x v="2"/>
    <s v=" ESPACO P M S E B E LTDA "/>
  </r>
  <r>
    <x v="74"/>
    <n v="-135"/>
    <s v="Transferência enviada pelo Pix "/>
    <x v="2"/>
    <s v=" ESPACO P M S E B E LTDA "/>
  </r>
  <r>
    <x v="74"/>
    <n v="-50"/>
    <s v="Transferência enviada pelo Pix "/>
    <x v="4"/>
    <s v=" AUTOPASS S.A. "/>
  </r>
  <r>
    <x v="74"/>
    <n v="50"/>
    <s v="Reembolso recebido pelo Pix "/>
    <x v="4"/>
    <s v=" AUTOPASS S.A. "/>
  </r>
  <r>
    <x v="75"/>
    <n v="-50"/>
    <s v="Transferência enviada pelo Pix "/>
    <x v="3"/>
    <s v=" Bruna Sanchez Coelho Andriotti "/>
  </r>
  <r>
    <x v="75"/>
    <n v="-190"/>
    <s v="Transferência enviada pelo Pix "/>
    <x v="3"/>
    <s v=" MARINALVA MARIA DA SILVA SANTOS     "/>
  </r>
  <r>
    <x v="75"/>
    <n v="500"/>
    <s v="Transferência recebida pelo Pix "/>
    <x v="1"/>
    <s v=" Zoop Tecnologia E Meios De Pagamento Ltda. "/>
  </r>
  <r>
    <x v="75"/>
    <n v="-9"/>
    <s v="Compra no débito "/>
    <x v="7"/>
    <s v=" Casa Sabor Paulista"/>
  </r>
  <r>
    <x v="75"/>
    <n v="-22"/>
    <s v="Compra no débito "/>
    <x v="7"/>
    <s v=" Sandro Chinen"/>
  </r>
  <r>
    <x v="75"/>
    <n v="97"/>
    <s v="Transferência Recebida "/>
    <x v="1"/>
    <s v=" Lorrana Santarém Duarte "/>
  </r>
  <r>
    <x v="75"/>
    <n v="750"/>
    <s v="Transferência recebida pelo Pix "/>
    <x v="1"/>
    <s v=" Zoop Tecnologia E Meios De Pagamento Ltda. "/>
  </r>
  <r>
    <x v="75"/>
    <n v="-15.9"/>
    <s v="Compra no débito "/>
    <x v="7"/>
    <s v=" Mp *Bancamanoel"/>
  </r>
  <r>
    <x v="76"/>
    <n v="-26.54"/>
    <s v="Compra no débito "/>
    <x v="3"/>
    <s v=" Guarulhos Park Food"/>
  </r>
  <r>
    <x v="76"/>
    <n v="-36.9"/>
    <s v="Compra no débito "/>
    <x v="3"/>
    <s v=" Guarulhos Park Food"/>
  </r>
  <r>
    <x v="76"/>
    <n v="-29.9"/>
    <s v="Compra no débito "/>
    <x v="3"/>
    <s v=" Candy Mania"/>
  </r>
  <r>
    <x v="76"/>
    <n v="-29.47"/>
    <s v="Compra no débito "/>
    <x v="3"/>
    <s v=" Fabrica Di Chocolate"/>
  </r>
  <r>
    <x v="76"/>
    <n v="-27.99"/>
    <s v="Compra no débito "/>
    <x v="3"/>
    <s v=" Miniso Shop Maia"/>
  </r>
  <r>
    <x v="76"/>
    <n v="-297"/>
    <s v="Transferência enviada pelo Pix "/>
    <x v="11"/>
    <s v=" Kiwify Pagamentos, Tecnologia e Servicos Ltda "/>
  </r>
  <r>
    <x v="77"/>
    <n v="-7.91"/>
    <s v="Transferência enviada pelo Pix "/>
    <x v="4"/>
    <s v=" Uber "/>
  </r>
  <r>
    <x v="77"/>
    <n v="-30"/>
    <s v="Compra no débito "/>
    <x v="7"/>
    <s v=" Bar e Restaurante Sant"/>
  </r>
  <r>
    <x v="77"/>
    <n v="-25"/>
    <s v="Transferência enviada pelo Pix "/>
    <x v="2"/>
    <s v=" ESPACO P M S E "/>
  </r>
  <r>
    <x v="77"/>
    <n v="-18.989999999999998"/>
    <s v="Compra no débito "/>
    <x v="7"/>
    <s v=" Ln Bandeira"/>
  </r>
  <r>
    <x v="77"/>
    <n v="35"/>
    <s v="Transferência recebida pelo Pix "/>
    <x v="1"/>
    <s v=" Daniela Feijó "/>
  </r>
  <r>
    <x v="77"/>
    <n v="-100"/>
    <s v="Transferência enviada pelo Pix "/>
    <x v="3"/>
    <s v=" Fabio Andriotti Brito "/>
  </r>
  <r>
    <x v="77"/>
    <n v="-150"/>
    <s v="Transferência enviada pelo Pix "/>
    <x v="0"/>
    <s v=" Facebook Servicos Online do Brasil LTDA "/>
  </r>
  <r>
    <x v="78"/>
    <n v="-156.9"/>
    <s v="Transferência enviada pelo Pix "/>
    <x v="3"/>
    <s v=" Aline Lima Rocha de Jesus "/>
  </r>
  <r>
    <x v="78"/>
    <n v="50"/>
    <s v="Transferência recebida pelo Pix "/>
    <x v="1"/>
    <s v=" ERIKA SOUSA DOS SANTOS "/>
  </r>
  <r>
    <x v="78"/>
    <n v="50"/>
    <s v="Transferência recebida pelo Pix "/>
    <x v="1"/>
    <s v=" TAINARA MUNIZ PEREIRA "/>
  </r>
  <r>
    <x v="78"/>
    <n v="-296.20999999999998"/>
    <s v="Transferência enviada pelo Pix "/>
    <x v="6"/>
    <s v=" APPMAX "/>
  </r>
  <r>
    <x v="79"/>
    <n v="-125"/>
    <s v="Transferência enviada pelo Pix "/>
    <x v="2"/>
    <s v=" ESPACO P M S E "/>
  </r>
  <r>
    <x v="79"/>
    <n v="310"/>
    <s v="Transferência recebida pelo Pix "/>
    <x v="1"/>
    <s v=" Zoop Tecnologia E Meios De Pagamento Ltda. "/>
  </r>
  <r>
    <x v="79"/>
    <n v="-11.92"/>
    <s v="Compra no débito "/>
    <x v="3"/>
    <s v=" Fini Doces"/>
  </r>
  <r>
    <x v="79"/>
    <n v="-7.97"/>
    <s v="Transferência enviada pelo Pix "/>
    <x v="4"/>
    <s v=" Uber "/>
  </r>
  <r>
    <x v="79"/>
    <n v="50"/>
    <s v="Transferência Recebida "/>
    <x v="1"/>
    <s v=" YACI TATA LOTT SOARES 35533971874 "/>
  </r>
  <r>
    <x v="80"/>
    <n v="-342.75"/>
    <s v="Transferência enviada pelo Pix "/>
    <x v="6"/>
    <s v=" G. C. A. P. Andrade Estetica Avancada "/>
  </r>
  <r>
    <x v="80"/>
    <n v="50"/>
    <s v="Transferência recebida pelo Pix "/>
    <x v="1"/>
    <s v=" DANIELE DE SANTANA PEREIRA "/>
  </r>
  <r>
    <x v="80"/>
    <n v="-70"/>
    <s v="Transferência enviada pelo Pix "/>
    <x v="2"/>
    <s v=" ESPACO P M S E "/>
  </r>
  <r>
    <x v="81"/>
    <n v="390"/>
    <s v="Transferência recebida pelo Pix "/>
    <x v="1"/>
    <s v=" VICTOR EMANUEL ANDRADE SOARES DE OLIVEIRA "/>
  </r>
  <r>
    <x v="81"/>
    <n v="-7.98"/>
    <s v="Transferência enviada pelo Pix "/>
    <x v="4"/>
    <s v=" Uber "/>
  </r>
  <r>
    <x v="81"/>
    <n v="-50"/>
    <s v="Compra no débito "/>
    <x v="4"/>
    <s v=" Autopass S.A."/>
  </r>
  <r>
    <x v="81"/>
    <n v="751.6"/>
    <s v="Depósito recebido "/>
    <x v="1"/>
    <s v=" ZOOP TECNOLOGIA E INSTITUICAO DE PAGAMENTO S.A. * Antecipação"/>
  </r>
  <r>
    <x v="81"/>
    <n v="325.8"/>
    <s v="Transferência Recebida "/>
    <x v="1"/>
    <s v=" YACI TATA LOTT SOARES 35533971874 "/>
  </r>
  <r>
    <x v="81"/>
    <n v="-14.4"/>
    <s v="Compra no débito "/>
    <x v="7"/>
    <s v=" Pg *Ton Bombolacha"/>
  </r>
  <r>
    <x v="81"/>
    <n v="663.7"/>
    <s v="Transferência recebida pelo Pix "/>
    <x v="1"/>
    <s v=" BETYNA THEREZA DE OLIVEIRA RIBEIRO DE LARA "/>
  </r>
  <r>
    <x v="81"/>
    <n v="-130"/>
    <s v="Transferência enviada pelo Pix "/>
    <x v="0"/>
    <s v=" Facebook Servicos Online do Brasil LTDA "/>
  </r>
  <r>
    <x v="81"/>
    <n v="-65.8"/>
    <s v="Compra no débito "/>
    <x v="3"/>
    <s v=" 3irmaos Lanchonete"/>
  </r>
  <r>
    <x v="81"/>
    <n v="563.70000000000005"/>
    <s v="Transferência recebida pelo Pix "/>
    <x v="1"/>
    <s v=" PALOMA PEREIRA DA SILVA "/>
  </r>
  <r>
    <x v="82"/>
    <n v="-27.3"/>
    <s v="Compra no débito "/>
    <x v="7"/>
    <s v=" Porto Caires"/>
  </r>
  <r>
    <x v="82"/>
    <n v="137.9"/>
    <s v="Transferência recebida pelo Pix "/>
    <x v="1"/>
    <s v=" DANIELE DE SANTANA PEREIRA "/>
  </r>
  <r>
    <x v="82"/>
    <n v="1453.2"/>
    <s v="Transferência recebida pelo Pix "/>
    <x v="1"/>
    <s v=" Zoop Tecnologia e Instituicao de Pagamento S.A. "/>
  </r>
  <r>
    <x v="82"/>
    <n v="513.70000000000005"/>
    <s v="Transferência recebida pelo Pix "/>
    <x v="1"/>
    <s v=" Zoop Tecnologia e Instituicao de Pagamento S.A. "/>
  </r>
  <r>
    <x v="82"/>
    <n v="-35"/>
    <s v="Transferência enviada pelo Pix "/>
    <x v="2"/>
    <s v=" ESPACO P M S E B E LTDA "/>
  </r>
  <r>
    <x v="82"/>
    <n v="-25"/>
    <s v="Transferência enviada pelo Pix "/>
    <x v="3"/>
    <s v=" M4 PRODUTOS E SERVIÇOS S.A "/>
  </r>
  <r>
    <x v="82"/>
    <n v="-22.99"/>
    <s v="Compra no débito "/>
    <x v="7"/>
    <s v=" Ln Bandeira"/>
  </r>
  <r>
    <x v="82"/>
    <n v="375.8"/>
    <s v="Transferência recebida pelo Pix "/>
    <x v="1"/>
    <s v=" Valéria Aparecida Souza "/>
  </r>
  <r>
    <x v="82"/>
    <n v="-117.69"/>
    <s v="Compra no débito "/>
    <x v="3"/>
    <s v=" Burger King"/>
  </r>
  <r>
    <x v="83"/>
    <n v="-127.59"/>
    <s v="Compra no débito "/>
    <x v="3"/>
    <s v=" Supermercado Mihara"/>
  </r>
  <r>
    <x v="83"/>
    <n v="-24.97"/>
    <s v="Compra no débito "/>
    <x v="3"/>
    <s v=" Drogasil2946"/>
  </r>
  <r>
    <x v="83"/>
    <n v="-81.81"/>
    <s v="Compra no débito "/>
    <x v="3"/>
    <s v=" Aline Acai Mairipora"/>
  </r>
  <r>
    <x v="83"/>
    <n v="-102.8"/>
    <s v="Compra no débito "/>
    <x v="3"/>
    <s v=" Salim Outlet Atibaia"/>
  </r>
  <r>
    <x v="83"/>
    <n v="-40.799999999999997"/>
    <s v="Compra no débito "/>
    <x v="3"/>
    <s v=" Atacadocaninde"/>
  </r>
  <r>
    <x v="83"/>
    <n v="-255.75"/>
    <s v="Compra no débito "/>
    <x v="3"/>
    <s v=" Dona Landa Adega e Res"/>
  </r>
  <r>
    <x v="84"/>
    <n v="-100"/>
    <s v="Transferência enviada pelo Pix "/>
    <x v="3"/>
    <s v=" Fabio Andriotti Brito "/>
  </r>
  <r>
    <x v="85"/>
    <n v="-350"/>
    <s v="Transferência enviada pelo Pix "/>
    <x v="3"/>
    <s v=" Igreja Evangelica Pentecostal O Brasil para Cristo "/>
  </r>
  <r>
    <x v="85"/>
    <n v="-300"/>
    <s v="Transferência enviada pelo Pix "/>
    <x v="2"/>
    <s v=" Pâmella Cristina Felix de Lima "/>
  </r>
  <r>
    <x v="85"/>
    <n v="-250"/>
    <s v="Transferência enviada pelo Pix "/>
    <x v="5"/>
    <s v=" Contflow Contabilidade Estrategica Ltda "/>
  </r>
  <r>
    <x v="85"/>
    <n v="-700"/>
    <s v="Transferência enviada pelo Pix "/>
    <x v="0"/>
    <s v=" Shirlen de Andrade Santos "/>
  </r>
  <r>
    <x v="85"/>
    <n v="-98.5"/>
    <s v="Transferência enviada pelo Pix "/>
    <x v="11"/>
    <s v=" 52.282.956 Xidemore Rian Crema Pedro Gatte "/>
  </r>
  <r>
    <x v="86"/>
    <n v="-5"/>
    <s v="Compra no débito "/>
    <x v="7"/>
    <s v=" Mp *Adegadouglas"/>
  </r>
  <r>
    <x v="87"/>
    <n v="-361"/>
    <s v="Compra no débito "/>
    <x v="3"/>
    <s v=" Mercado Fonte Nova Bel"/>
  </r>
  <r>
    <x v="87"/>
    <n v="-18.5"/>
    <s v="Compra no débito "/>
    <x v="3"/>
    <s v=" Guarulhos"/>
  </r>
  <r>
    <x v="88"/>
    <n v="-88"/>
    <s v="Transferência enviada pelo Pix "/>
    <x v="3"/>
    <s v=" Ana Claudia Maciel de Morais "/>
  </r>
  <r>
    <x v="89"/>
    <n v="-5"/>
    <s v="Transferência enviada pelo Pix "/>
    <x v="3"/>
    <s v=" FLAVIO JORGE DA SILVA 00957385846 "/>
  </r>
  <r>
    <x v="89"/>
    <n v="50"/>
    <s v="Transferência recebida pelo Pix "/>
    <x v="1"/>
    <s v=" RAFAELA AGUIAR DA SILVA "/>
  </r>
  <r>
    <x v="89"/>
    <n v="50"/>
    <s v="Transferência recebida pelo Pix "/>
    <x v="1"/>
    <s v=" JULIANA GOMES DOS SANTOS "/>
  </r>
  <r>
    <x v="90"/>
    <n v="-39.9"/>
    <s v="Compra no débito "/>
    <x v="3"/>
    <s v=" Sidneifernandesda"/>
  </r>
  <r>
    <x v="90"/>
    <n v="-15.9"/>
    <s v="Compra no débito "/>
    <x v="3"/>
    <s v=" Banca Manoel da Nobreg"/>
  </r>
  <r>
    <x v="90"/>
    <n v="850"/>
    <s v="Transferência recebida pelo Pix "/>
    <x v="1"/>
    <s v=" Zoop Tecnologia e Instituicao de Pagamento S.A. "/>
  </r>
  <r>
    <x v="90"/>
    <n v="300"/>
    <s v="Transferência recebida pelo Pix "/>
    <x v="1"/>
    <s v=" JULIANA GOMES DOS SANTOS "/>
  </r>
  <r>
    <x v="90"/>
    <n v="-70"/>
    <s v="Transferência enviada pelo Pix "/>
    <x v="2"/>
    <s v=" ESPACO P M S E "/>
  </r>
  <r>
    <x v="90"/>
    <n v="-50"/>
    <s v="Compra no débito "/>
    <x v="4"/>
    <s v=" Autopass S.A."/>
  </r>
  <r>
    <x v="90"/>
    <n v="50"/>
    <s v="Reembolso recebido pelo Pix "/>
    <x v="4"/>
    <s v=" AUTOPASS S.A. "/>
  </r>
  <r>
    <x v="90"/>
    <n v="-50"/>
    <s v="Transferência enviada pelo Pix "/>
    <x v="4"/>
    <s v=" AUTOPASS S.A. "/>
  </r>
  <r>
    <x v="91"/>
    <n v="-34.35"/>
    <s v="Compra no débito "/>
    <x v="3"/>
    <s v=" Drogasil2946"/>
  </r>
  <r>
    <x v="91"/>
    <n v="-130"/>
    <s v="Transferência enviada pelo Pix "/>
    <x v="0"/>
    <s v=" Facebook Servicos Online do Brasil LTDA "/>
  </r>
  <r>
    <x v="92"/>
    <n v="-41.5"/>
    <s v="Transferência enviada pelo Pix "/>
    <x v="3"/>
    <s v=" Esfiharia Vitoria "/>
  </r>
  <r>
    <x v="92"/>
    <n v="-500"/>
    <s v="Transferência enviada pelo Pix "/>
    <x v="0"/>
    <s v=" Shirlen de Andrade Santos "/>
  </r>
  <r>
    <x v="92"/>
    <n v="-406.5"/>
    <s v="Transferência enviada pelo Pix "/>
    <x v="6"/>
    <s v=" G. C. A. P. Andrade Estetica Avancada "/>
  </r>
  <r>
    <x v="92"/>
    <n v="-192.97"/>
    <s v="Pagamento de boleto efetuado "/>
    <x v="11"/>
    <s v=" METROPOLITAN EDUCACAO LTDA"/>
  </r>
  <r>
    <x v="93"/>
    <n v="-120"/>
    <s v="Transferência enviada pelo Pix "/>
    <x v="3"/>
    <s v=" Jennifer Pereira de Santana "/>
  </r>
  <r>
    <x v="94"/>
    <n v="-71"/>
    <s v="Compra no débito "/>
    <x v="3"/>
    <s v=" Forneiro Mairipora"/>
  </r>
  <r>
    <x v="94"/>
    <n v="-10"/>
    <s v="Compra no débito "/>
    <x v="3"/>
    <s v=" Mf Bebidas"/>
  </r>
  <r>
    <x v="94"/>
    <n v="-20"/>
    <s v="Compra no débito "/>
    <x v="3"/>
    <s v=" Ernestoferreirada"/>
  </r>
  <r>
    <x v="95"/>
    <n v="-118.1"/>
    <s v="Compra no débito "/>
    <x v="3"/>
    <s v=" Shopping D"/>
  </r>
  <r>
    <x v="95"/>
    <n v="-13"/>
    <s v="Compra no débito "/>
    <x v="3"/>
    <s v=" Magic Games"/>
  </r>
  <r>
    <x v="96"/>
    <n v="-195.48"/>
    <s v="Compra no débito "/>
    <x v="3"/>
    <s v=" Supermercado Mihara"/>
  </r>
  <r>
    <x v="96"/>
    <n v="-100"/>
    <s v="Transferência enviada pelo Pix "/>
    <x v="3"/>
    <s v=" Fabio Andriotti Brito "/>
  </r>
  <r>
    <x v="96"/>
    <n v="50"/>
    <s v="Transferência Recebida "/>
    <x v="1"/>
    <s v=" Eliandra de Oliveira Vilaça "/>
  </r>
  <r>
    <x v="97"/>
    <n v="50"/>
    <s v="Transferência Recebida "/>
    <x v="1"/>
    <s v=" Ionara Ramalho Moura "/>
  </r>
  <r>
    <x v="97"/>
    <n v="-25"/>
    <s v="Transferência enviada pelo Pix "/>
    <x v="2"/>
    <s v=" ESPACO P M S E "/>
  </r>
  <r>
    <x v="97"/>
    <n v="-72"/>
    <s v="Transferência enviada pelo Pix "/>
    <x v="3"/>
    <s v=" SEBASTIANA JOAQUIM DA SILVA "/>
  </r>
  <r>
    <x v="97"/>
    <n v="-40.85"/>
    <s v="Transferência enviada pelo Pix "/>
    <x v="6"/>
    <s v=" PIX Marketplace "/>
  </r>
  <r>
    <x v="97"/>
    <n v="500"/>
    <s v="Depósito recebido "/>
    <x v="1"/>
    <s v=" ZOOP TECNOLOGIA E INSTITUICAO DE PAGAMENTO S.A. * Antecipação"/>
  </r>
  <r>
    <x v="97"/>
    <n v="-180"/>
    <s v="Transferência enviada pelo Pix "/>
    <x v="0"/>
    <s v=" Facebook Servicos Online do Brasil LTDA "/>
  </r>
  <r>
    <x v="98"/>
    <n v="-14"/>
    <s v="Compra no débito "/>
    <x v="3"/>
    <s v=" Casa de Bolos"/>
  </r>
  <r>
    <x v="98"/>
    <n v="-38.99"/>
    <s v="Compra no débito "/>
    <x v="3"/>
    <s v=" Restaurantesultao"/>
  </r>
  <r>
    <x v="98"/>
    <n v="-150"/>
    <s v="Transferência enviada pelo Pix "/>
    <x v="3"/>
    <s v=" Roberto Pressi Coelho "/>
  </r>
  <r>
    <x v="98"/>
    <n v="-76.599999999999994"/>
    <s v="Pagamento de boleto efetuado "/>
    <x v="9"/>
    <s v=" DAS"/>
  </r>
  <r>
    <x v="98"/>
    <n v="350"/>
    <s v="Transferência Recebida "/>
    <x v="1"/>
    <s v=" Rafaela Aguiar da Silva "/>
  </r>
  <r>
    <x v="98"/>
    <n v="-25"/>
    <s v="Transferência enviada pelo Pix "/>
    <x v="2"/>
    <s v=" ESPACO P M S E "/>
  </r>
  <r>
    <x v="99"/>
    <n v="138"/>
    <s v="Transferência Recebida "/>
    <x v="3"/>
    <s v=" Fabio Andriotti Brito "/>
  </r>
  <r>
    <x v="99"/>
    <n v="-276"/>
    <s v="Compra no débito "/>
    <x v="3"/>
    <s v=" Barbosaautoposto"/>
  </r>
  <r>
    <x v="99"/>
    <n v="-305.95"/>
    <s v="Transferência enviada pelo Pix "/>
    <x v="3"/>
    <s v=" LOJAS BELIAN MODA LTDA "/>
  </r>
  <r>
    <x v="99"/>
    <n v="-83.75"/>
    <s v="Compra no débito "/>
    <x v="3"/>
    <s v=" Pirueta Comercial"/>
  </r>
  <r>
    <x v="99"/>
    <n v="-204.59"/>
    <s v="Transferência enviada pelo Pix "/>
    <x v="3"/>
    <s v=" PIRUETA COMERCIAL LTDA "/>
  </r>
  <r>
    <x v="100"/>
    <n v="-81.83"/>
    <s v="Compra no débito "/>
    <x v="3"/>
    <s v=" Comercial Quality Serv"/>
  </r>
  <r>
    <x v="101"/>
    <n v="-75"/>
    <s v="Compra no débito "/>
    <x v="3"/>
    <s v=" Restaurante"/>
  </r>
  <r>
    <x v="102"/>
    <n v="-58"/>
    <s v="Compra no débito "/>
    <x v="3"/>
    <s v=" Maga Lanches"/>
  </r>
  <r>
    <x v="102"/>
    <n v="-130"/>
    <s v="Transferência enviada pelo Pix "/>
    <x v="0"/>
    <s v=" Facebook Servicos Online do Brasil LTDA "/>
  </r>
  <r>
    <x v="102"/>
    <n v="-120"/>
    <s v="Transferência enviada pelo Pix "/>
    <x v="3"/>
    <s v=" Julia Pereira Santos "/>
  </r>
  <r>
    <x v="102"/>
    <n v="50"/>
    <s v="Transferência recebida pelo Pix "/>
    <x v="3"/>
    <s v=" MARIA ELAINE MACEDO DA SILVA "/>
  </r>
  <r>
    <x v="103"/>
    <n v="-396.21"/>
    <s v="Compra no débito "/>
    <x v="3"/>
    <s v=" Mercadinho Ipanema"/>
  </r>
  <r>
    <x v="103"/>
    <n v="-156.9"/>
    <s v="Transferência enviada pelo Pix "/>
    <x v="3"/>
    <s v=" Aline Lima Rocha de Jesus "/>
  </r>
  <r>
    <x v="103"/>
    <n v="-70"/>
    <s v="Transferência enviada pelo Pix "/>
    <x v="2"/>
    <s v=" ESPACO P M S E "/>
  </r>
  <r>
    <x v="103"/>
    <n v="-50"/>
    <s v="Transferência enviada pelo Pix "/>
    <x v="2"/>
    <s v=" ESPACO P M S E "/>
  </r>
  <r>
    <x v="104"/>
    <n v="-70.62"/>
    <s v="Compra no débito "/>
    <x v="3"/>
    <s v=" Aline Acai Mairipora"/>
  </r>
  <r>
    <x v="104"/>
    <n v="-50"/>
    <s v="Compra no débito "/>
    <x v="4"/>
    <s v=" Autopass S.A."/>
  </r>
  <r>
    <x v="104"/>
    <n v="50"/>
    <s v="Crédito em conta"/>
    <x v="1"/>
    <m/>
  </r>
  <r>
    <x v="104"/>
    <n v="-50"/>
    <s v="Compra no débito "/>
    <x v="4"/>
    <s v=" Autopass S.A."/>
  </r>
  <r>
    <x v="104"/>
    <n v="-21.9"/>
    <s v="Compra no débito "/>
    <x v="3"/>
    <s v=" Porto Caires"/>
  </r>
  <r>
    <x v="104"/>
    <n v="-48"/>
    <s v="Compra no débito "/>
    <x v="3"/>
    <s v=" Banca Manoel da Nobreg"/>
  </r>
  <r>
    <x v="104"/>
    <n v="874.31"/>
    <s v="Transferência recebida pelo Pix "/>
    <x v="1"/>
    <s v=" Zoop Tecnologia e Instituicao de Pagamento S.A. "/>
  </r>
  <r>
    <x v="105"/>
    <n v="-77.09"/>
    <s v="Compra no débito "/>
    <x v="3"/>
    <s v=" Mercadinho Ipanema"/>
  </r>
  <r>
    <x v="105"/>
    <n v="-36"/>
    <s v="Compra no débito "/>
    <x v="3"/>
    <s v=" Mab Comercio de Alimen"/>
  </r>
  <r>
    <x v="105"/>
    <n v="-113"/>
    <s v="Compra no débito "/>
    <x v="3"/>
    <s v=" Mab Comercio de Alimen"/>
  </r>
  <r>
    <x v="105"/>
    <n v="150"/>
    <s v="Transferência Recebida "/>
    <x v="3"/>
    <s v=" Betyna Thereza de Oliveira Ribeiro de Lara "/>
  </r>
  <r>
    <x v="106"/>
    <n v="-15.92"/>
    <s v="Compra no débito "/>
    <x v="3"/>
    <s v=" Esperanca Paes e Doce"/>
  </r>
  <r>
    <x v="106"/>
    <n v="-3.5"/>
    <s v="Compra no débito "/>
    <x v="3"/>
    <s v=" Antonio Rosa de Miran"/>
  </r>
  <r>
    <x v="106"/>
    <n v="-180.66"/>
    <s v="Compra no débito "/>
    <x v="3"/>
    <s v=" Comercial Quality Serv"/>
  </r>
  <r>
    <x v="106"/>
    <n v="16"/>
    <s v="Transferência recebida pelo Pix "/>
    <x v="1"/>
    <s v=" 50246328 THALES CARVALHO INACIO "/>
  </r>
  <r>
    <x v="106"/>
    <n v="-48"/>
    <s v="Compra no débito "/>
    <x v="3"/>
    <s v=" Magic Games"/>
  </r>
  <r>
    <x v="106"/>
    <n v="-12"/>
    <s v="Compra no débito "/>
    <x v="3"/>
    <s v=" Shopping D"/>
  </r>
  <r>
    <x v="106"/>
    <n v="-143.69999999999999"/>
    <s v="Compra no débito "/>
    <x v="3"/>
    <s v=" Pac Paulista Casarao"/>
  </r>
  <r>
    <x v="107"/>
    <n v="-85.38"/>
    <s v="Compra no débito "/>
    <x v="3"/>
    <s v=" Carnes e Cia"/>
  </r>
  <r>
    <x v="107"/>
    <n v="-59.6"/>
    <s v="Compra no débito "/>
    <x v="3"/>
    <s v=" Comercial Quality Serv"/>
  </r>
  <r>
    <x v="107"/>
    <n v="-91.4"/>
    <s v="Compra no débito "/>
    <x v="3"/>
    <s v=" Restaurantessj"/>
  </r>
  <r>
    <x v="107"/>
    <n v="-19.899999999999999"/>
    <s v="Compra no débito "/>
    <x v="3"/>
    <s v=" Marcelyguedes"/>
  </r>
  <r>
    <x v="107"/>
    <n v="-20"/>
    <s v="Compra no débito "/>
    <x v="3"/>
    <s v=" Roseane Barreto dos"/>
  </r>
  <r>
    <x v="107"/>
    <n v="-112.5"/>
    <s v="Compra no débito "/>
    <x v="3"/>
    <s v=" H G Shao Variedades"/>
  </r>
  <r>
    <x v="107"/>
    <n v="600"/>
    <s v="Transferência recebida pelo Pix "/>
    <x v="1"/>
    <s v=" PALOMA PEREIRA DA SILVA "/>
  </r>
  <r>
    <x v="108"/>
    <n v="-54.9"/>
    <s v="Compra no débito "/>
    <x v="3"/>
    <s v=" 3irmaos Lanchonete"/>
  </r>
  <r>
    <x v="109"/>
    <n v="-30.66"/>
    <s v="Compra no débito "/>
    <x v="6"/>
    <s v=" Drogasil2946"/>
  </r>
  <r>
    <x v="110"/>
    <n v="-100"/>
    <s v="Transferência enviada pelo Pix "/>
    <x v="3"/>
    <s v=" Roberto Pressi Coelho "/>
  </r>
  <r>
    <x v="110"/>
    <n v="-35"/>
    <s v="Transferência enviada pelo Pix "/>
    <x v="2"/>
    <s v=" ESPACO P M S E "/>
  </r>
  <r>
    <x v="110"/>
    <n v="-149"/>
    <s v="Transferência enviada pelo Pix "/>
    <x v="4"/>
    <s v=" METROPOLITANA "/>
  </r>
  <r>
    <x v="110"/>
    <n v="50"/>
    <s v="Transferência recebida pelo Pix "/>
    <x v="1"/>
    <s v=" VIVIAN STANLEY "/>
  </r>
  <r>
    <x v="110"/>
    <n v="-105"/>
    <s v="Transferência enviada pelo Pix "/>
    <x v="2"/>
    <s v=" ESPACO P M S E "/>
  </r>
  <r>
    <x v="110"/>
    <n v="-75"/>
    <s v="Transferência enviada pelo Pix "/>
    <x v="2"/>
    <s v=" ESPACO P M S E "/>
  </r>
  <r>
    <x v="110"/>
    <n v="-250"/>
    <s v="Transferência enviada pelo Pix "/>
    <x v="5"/>
    <s v=" Contflow Contabilidade Estrategica "/>
  </r>
  <r>
    <x v="110"/>
    <n v="-500"/>
    <s v="Transferência enviada pelo Pix "/>
    <x v="0"/>
    <s v=" Shirlen de Andrade Santos "/>
  </r>
  <r>
    <x v="111"/>
    <n v="-9.9"/>
    <s v="Compra no débito "/>
    <x v="6"/>
    <s v=" Drogasil2946"/>
  </r>
  <r>
    <x v="111"/>
    <n v="-31.85"/>
    <s v="Transferência enviada pelo Pix "/>
    <x v="6"/>
    <s v=" PIX Marketplace "/>
  </r>
  <r>
    <x v="112"/>
    <n v="-43.17"/>
    <s v="Compra no débito "/>
    <x v="3"/>
    <s v=" Drogasil2946"/>
  </r>
  <r>
    <x v="112"/>
    <n v="50"/>
    <s v="Transferência recebida pelo Pix "/>
    <x v="2"/>
    <s v=" JESSICA DE SOUSA TEODOSIO "/>
  </r>
  <r>
    <x v="113"/>
    <n v="-10"/>
    <s v="Transferência enviada pelo Pix "/>
    <x v="3"/>
    <s v=" Douglas Felix Lins Melo "/>
  </r>
  <r>
    <x v="113"/>
    <n v="-50"/>
    <s v="Compra no débito "/>
    <x v="4"/>
    <s v=" Autopass S.A."/>
  </r>
  <r>
    <x v="113"/>
    <n v="-16.399999999999999"/>
    <s v="Compra no débito "/>
    <x v="7"/>
    <s v=" Porto Caires"/>
  </r>
  <r>
    <x v="113"/>
    <n v="1480.32"/>
    <s v="Transferência recebida pelo Pix "/>
    <x v="1"/>
    <s v=" Zoop Tecnologia e Instituicao de Pagamento S.A. "/>
  </r>
  <r>
    <x v="113"/>
    <n v="290"/>
    <s v="Transferência Recebida "/>
    <x v="1"/>
    <s v=" Eliandra de Oliveira Vilaça "/>
  </r>
  <r>
    <x v="113"/>
    <n v="-11"/>
    <s v="Compra no débito "/>
    <x v="7"/>
    <s v=" Sandro Chinen"/>
  </r>
  <r>
    <x v="114"/>
    <n v="-75.8"/>
    <s v="Compra no débito "/>
    <x v="3"/>
    <s v=" Mab Comercio de Alimen"/>
  </r>
  <r>
    <x v="114"/>
    <n v="-127.74"/>
    <s v="Compra no débito "/>
    <x v="3"/>
    <s v=" Mercadinho Ipanema"/>
  </r>
  <r>
    <x v="114"/>
    <n v="50"/>
    <s v="Transferência Recebida "/>
    <x v="1"/>
    <s v=" Ananda Regina da Silva "/>
  </r>
  <r>
    <x v="115"/>
    <n v="-200"/>
    <s v="Transferência enviada pelo Pix "/>
    <x v="0"/>
    <s v=" Shirlen de Andrade Santos "/>
  </r>
  <r>
    <x v="115"/>
    <n v="-300"/>
    <s v="Transferência enviada pelo Pix "/>
    <x v="2"/>
    <s v=" Pâmella Cristina Felix de Lima "/>
  </r>
  <r>
    <x v="115"/>
    <n v="1409.04"/>
    <s v="Depósito recebido "/>
    <x v="1"/>
    <s v=" ZOOP TECNOLOGIA E INSTITUICAO DE PAGAMENTO S.A. * Antecipação"/>
  </r>
  <r>
    <x v="116"/>
    <n v="-150"/>
    <s v="Transferência enviada pelo Pix "/>
    <x v="3"/>
    <s v=" Fabio Andriotti Brito "/>
  </r>
  <r>
    <x v="116"/>
    <n v="-365.54"/>
    <s v="Pagamento de boleto efetuado "/>
    <x v="3"/>
    <s v=" AMHA SAUDE S A"/>
  </r>
  <r>
    <x v="117"/>
    <n v="-75"/>
    <s v="Transferência enviada pelo Pix "/>
    <x v="3"/>
    <s v=" Larissa de Macedo Sanchez "/>
  </r>
  <r>
    <x v="117"/>
    <n v="-41.05"/>
    <s v="Compra no débito "/>
    <x v="3"/>
    <s v=" Comercial Quality Serv"/>
  </r>
  <r>
    <x v="117"/>
    <n v="-35"/>
    <s v="Transferência enviada pelo Pix "/>
    <x v="2"/>
    <s v=" ESPACO P M S E "/>
  </r>
  <r>
    <x v="117"/>
    <n v="-37.6"/>
    <s v="Compra no débito "/>
    <x v="7"/>
    <s v=" Restaurantessj"/>
  </r>
  <r>
    <x v="117"/>
    <n v="-6.78"/>
    <s v="Transferência enviada pelo Pix "/>
    <x v="4"/>
    <s v=" Uber "/>
  </r>
  <r>
    <x v="118"/>
    <n v="-37"/>
    <s v="Transferência enviada pelo Pix "/>
    <x v="11"/>
    <s v=" KIWIFY "/>
  </r>
  <r>
    <x v="118"/>
    <n v="832.26"/>
    <s v="Depósito recebido "/>
    <x v="1"/>
    <s v=" ZOOP TECNOLOGIA E INSTITUICAO DE PAGAMENTO S.A. * Antecipação"/>
  </r>
  <r>
    <x v="119"/>
    <n v="-64.900000000000006"/>
    <s v="Compra no débito "/>
    <x v="3"/>
    <s v=" 3irmaos Lanchonete"/>
  </r>
  <r>
    <x v="119"/>
    <n v="-120"/>
    <s v="Transferência enviada pelo Pix "/>
    <x v="3"/>
    <s v=" Jennifer Pereira de Santana "/>
  </r>
  <r>
    <x v="119"/>
    <n v="-100"/>
    <s v="Transferência enviada pelo Pix "/>
    <x v="3"/>
    <s v=" Julia Pereira Santos "/>
  </r>
  <r>
    <x v="119"/>
    <n v="-275"/>
    <s v="Transferência enviada pelo Pix "/>
    <x v="3"/>
    <s v=" Lanflex Comercio De Espumas Eireli "/>
  </r>
  <r>
    <x v="119"/>
    <n v="-120"/>
    <s v="Transferência enviada pelo Pix "/>
    <x v="3"/>
    <s v=" Fabio Andriotti Brito "/>
  </r>
  <r>
    <x v="119"/>
    <n v="-130"/>
    <s v="Transferência enviada pelo Pix "/>
    <x v="0"/>
    <s v=" Facebook Servicos Online do Brasil LTDA "/>
  </r>
  <r>
    <x v="120"/>
    <n v="-155.80000000000001"/>
    <s v="Compra no débito "/>
    <x v="3"/>
    <s v=" Comercial Quality Serv"/>
  </r>
  <r>
    <x v="120"/>
    <n v="-50"/>
    <s v="Compra no débito "/>
    <x v="4"/>
    <s v=" Autopass S.A."/>
  </r>
  <r>
    <x v="120"/>
    <n v="-10"/>
    <s v="Compra no débito "/>
    <x v="3"/>
    <s v=" Banca Manoel da Nobreg"/>
  </r>
  <r>
    <x v="120"/>
    <n v="-11"/>
    <s v="Compra no débito "/>
    <x v="3"/>
    <s v=" Sandro Chinen"/>
  </r>
  <r>
    <x v="120"/>
    <n v="-10"/>
    <s v="Compra no débito "/>
    <x v="3"/>
    <s v=" Casa Sabor Paulista"/>
  </r>
  <r>
    <x v="120"/>
    <n v="2022"/>
    <s v="Transferência recebida pelo Pix "/>
    <x v="1"/>
    <s v=" ZOOP TECNOLOGIA I P S A "/>
  </r>
  <r>
    <x v="120"/>
    <n v="-45"/>
    <s v="Transferência enviada pelo Pix "/>
    <x v="2"/>
    <s v=" ESPACO P M S E "/>
  </r>
  <r>
    <x v="120"/>
    <n v="-45"/>
    <s v="Transferência enviada pelo Pix "/>
    <x v="2"/>
    <s v=" ESPACO P M S E "/>
  </r>
  <r>
    <x v="120"/>
    <n v="-70"/>
    <s v="Transferência enviada pelo Pix "/>
    <x v="2"/>
    <s v=" ESPACO P M S E "/>
  </r>
  <r>
    <x v="121"/>
    <n v="-95"/>
    <s v="Compra no débito "/>
    <x v="3"/>
    <s v=" Mab Comercio de Alimen"/>
  </r>
  <r>
    <x v="122"/>
    <n v="-500"/>
    <s v="Transferência enviada pelo Pix "/>
    <x v="0"/>
    <s v=" Shirlen de Andrade Santos "/>
  </r>
  <r>
    <x v="123"/>
    <n v="-35"/>
    <s v="Transferência enviada pelo Pix "/>
    <x v="2"/>
    <s v=" ESPACO P M S E "/>
  </r>
  <r>
    <x v="123"/>
    <n v="-45"/>
    <s v="Transferência enviada pelo Pix "/>
    <x v="2"/>
    <s v=" ESPACO P M S E "/>
  </r>
  <r>
    <x v="123"/>
    <n v="-130"/>
    <s v="Transferência enviada pelo Pix "/>
    <x v="0"/>
    <s v=" Facebook Servicos Online do Brasil LTDA "/>
  </r>
  <r>
    <x v="124"/>
    <n v="-100"/>
    <s v="Transferência enviada pelo Pix "/>
    <x v="3"/>
    <s v=" JANAINA LUZIA MUNIZ "/>
  </r>
  <r>
    <x v="124"/>
    <n v="-275"/>
    <s v="Transferência enviada pelo Pix "/>
    <x v="3"/>
    <s v=" Lanflex Comercio De Espumas Eireli "/>
  </r>
  <r>
    <x v="125"/>
    <n v="-50"/>
    <s v="Compra no débito "/>
    <x v="4"/>
    <s v=" Autopass S.A."/>
  </r>
  <r>
    <x v="125"/>
    <n v="-38.99"/>
    <s v="Compra no débito "/>
    <x v="7"/>
    <s v=" Restaurantesultao"/>
  </r>
  <r>
    <x v="125"/>
    <n v="-8.91"/>
    <s v="Transferência enviada pelo Pix "/>
    <x v="4"/>
    <s v=" Uber "/>
  </r>
  <r>
    <x v="126"/>
    <n v="-93"/>
    <s v="Compra no débito "/>
    <x v="3"/>
    <s v=" Mab Comercio de Alimen"/>
  </r>
  <r>
    <x v="126"/>
    <n v="430"/>
    <s v="Transferência Recebida "/>
    <x v="1"/>
    <s v=" Jessica Isidro Fukamachi "/>
  </r>
  <r>
    <x v="126"/>
    <n v="-42.85"/>
    <s v="Compra no débito "/>
    <x v="7"/>
    <s v=" Omy Brigadeiro"/>
  </r>
  <r>
    <x v="126"/>
    <n v="-35"/>
    <s v="Transferência enviada pelo Pix "/>
    <x v="2"/>
    <s v=" ESPACO P M S E "/>
  </r>
  <r>
    <x v="126"/>
    <n v="-18"/>
    <s v="Compra no débito "/>
    <x v="7"/>
    <s v=" Cleislabastosda"/>
  </r>
  <r>
    <x v="126"/>
    <n v="-10"/>
    <s v="Compra no débito "/>
    <x v="7"/>
    <s v=" 53070616reinaldo"/>
  </r>
  <r>
    <x v="126"/>
    <n v="-11"/>
    <s v="Compra no débito "/>
    <x v="7"/>
    <s v=" Sandro Chinen"/>
  </r>
  <r>
    <x v="126"/>
    <n v="-8"/>
    <s v="Compra no débito "/>
    <x v="7"/>
    <s v=" Anderson Lino de Arau"/>
  </r>
  <r>
    <x v="126"/>
    <n v="50"/>
    <s v="Transferência recebida pelo Pix "/>
    <x v="1"/>
    <s v=" CELIA RODRIGUES MARQUES "/>
  </r>
  <r>
    <x v="126"/>
    <n v="-156.9"/>
    <s v="Transferência enviada pelo Pix "/>
    <x v="3"/>
    <s v=" Aline Lima Rocha de Jesus "/>
  </r>
  <r>
    <x v="127"/>
    <n v="-23.63"/>
    <s v="Compra no débito "/>
    <x v="3"/>
    <s v=" Rede Narosi Foods"/>
  </r>
  <r>
    <x v="127"/>
    <n v="-125.11"/>
    <s v="Compra no débito "/>
    <x v="3"/>
    <s v=" Mercadinho Ipanema"/>
  </r>
  <r>
    <x v="128"/>
    <n v="50"/>
    <s v="Transferência recebida pelo Pix "/>
    <x v="1"/>
    <s v=" MARIA DA CRUZ PEREIRA BATISTA SANTOS "/>
  </r>
  <r>
    <x v="128"/>
    <n v="-569"/>
    <s v="Transferência enviada pelo Pix "/>
    <x v="3"/>
    <s v=" Fabio Andriotti Brito "/>
  </r>
  <r>
    <x v="128"/>
    <n v="50"/>
    <s v="Transferência recebida pelo Pix "/>
    <x v="1"/>
    <s v=" MONICA OLIVEIRA NASCIMENTO "/>
  </r>
  <r>
    <x v="128"/>
    <n v="50"/>
    <s v="Transferência recebida pelo Pix "/>
    <x v="1"/>
    <s v=" ANA PAULA PEREIRA RODRIGUES "/>
  </r>
  <r>
    <x v="129"/>
    <n v="-15.9"/>
    <s v="Compra no débito "/>
    <x v="7"/>
    <s v=" 3irmaos Lanchonete"/>
  </r>
  <r>
    <x v="129"/>
    <n v="-110.8"/>
    <s v="Transferência enviada pelo Pix "/>
    <x v="7"/>
    <s v=" 3IRMAOS LANCHONETE LTDA "/>
  </r>
  <r>
    <x v="129"/>
    <n v="-287.14999999999998"/>
    <s v="Transferência enviada pelo Pix "/>
    <x v="6"/>
    <s v=" G.e. Comercio de Produtos C. Ltda "/>
  </r>
  <r>
    <x v="129"/>
    <n v="-24"/>
    <s v="Compra no débito "/>
    <x v="3"/>
    <n v="3798"/>
  </r>
  <r>
    <x v="129"/>
    <n v="-8"/>
    <s v="Compra no débito "/>
    <x v="3"/>
    <s v=" Sidneifernandesda"/>
  </r>
  <r>
    <x v="129"/>
    <n v="-90"/>
    <s v="Transferência enviada pelo Pix "/>
    <x v="2"/>
    <s v=" Espaco Pro Mais "/>
  </r>
  <r>
    <x v="129"/>
    <n v="3250"/>
    <s v="Transferência recebida pelo Pix "/>
    <x v="1"/>
    <s v=" ZOOP TECNOLOGIA I P S A "/>
  </r>
  <r>
    <x v="129"/>
    <n v="1560"/>
    <s v="Depósito recebido "/>
    <x v="1"/>
    <s v=" ZOOP TECNOLOGIA E INSTITUICAO DE PAGAMENTO S.A. * Antecipação"/>
  </r>
  <r>
    <x v="129"/>
    <n v="-35"/>
    <s v="Transferência enviada pelo Pix "/>
    <x v="2"/>
    <s v=" ESPACO P M S E "/>
  </r>
  <r>
    <x v="129"/>
    <n v="-50"/>
    <s v="Transferência enviada pelo Pix "/>
    <x v="0"/>
    <s v=" Aline Caroline Franzoi Porte "/>
  </r>
  <r>
    <x v="129"/>
    <n v="-4.5"/>
    <s v="Compra no débito "/>
    <x v="7"/>
    <s v=" Porto Caires"/>
  </r>
  <r>
    <x v="129"/>
    <n v="397.8"/>
    <s v="Transferência recebida pelo Pix "/>
    <x v="1"/>
    <s v=" WESLAINE DOS SANTOS NOGUEIRA "/>
  </r>
  <r>
    <x v="129"/>
    <n v="-7"/>
    <s v="Compra no débito "/>
    <x v="3"/>
    <s v=" Thiagosantos"/>
  </r>
  <r>
    <x v="129"/>
    <n v="-50"/>
    <s v="Compra no débito "/>
    <x v="4"/>
    <s v=" Autopass S.A."/>
  </r>
  <r>
    <x v="130"/>
    <n v="-11.46"/>
    <s v="Transferência enviada pelo Pix "/>
    <x v="4"/>
    <s v=" Uber "/>
  </r>
  <r>
    <x v="130"/>
    <n v="-110"/>
    <s v="Transferência enviada pelo Pix "/>
    <x v="3"/>
    <s v=" Jennifer Pereira de Santana "/>
  </r>
  <r>
    <x v="130"/>
    <n v="-7.17"/>
    <s v="Transferência enviada pelo Pix "/>
    <x v="4"/>
    <s v=" Uber "/>
  </r>
  <r>
    <x v="130"/>
    <n v="-2.42"/>
    <s v="Transferência enviada pelo Pix "/>
    <x v="4"/>
    <s v=" Uber "/>
  </r>
  <r>
    <x v="131"/>
    <n v="-550"/>
    <s v="Transferência enviada pelo Pix "/>
    <x v="2"/>
    <s v=" Lima de Felix Cristina Pamella "/>
  </r>
  <r>
    <x v="131"/>
    <n v="-9.36"/>
    <s v="Transferência enviada pelo Pix "/>
    <x v="4"/>
    <s v=" Uber "/>
  </r>
  <r>
    <x v="131"/>
    <n v="-10.8"/>
    <s v="Transferência enviada pelo Pix "/>
    <x v="4"/>
    <s v=" Uber "/>
  </r>
  <r>
    <x v="131"/>
    <n v="-187"/>
    <s v="Transferência enviada pelo Pix "/>
    <x v="2"/>
    <s v=" Pâmella Cristina Felix de Lima "/>
  </r>
  <r>
    <x v="131"/>
    <n v="-130"/>
    <s v="Transferência enviada pelo Pix "/>
    <x v="0"/>
    <s v=" Facebook Servicos Online do Brasil LTDA "/>
  </r>
  <r>
    <x v="132"/>
    <n v="-250"/>
    <s v="Transferência enviada pelo Pix "/>
    <x v="2"/>
    <s v=" Espaco Pro Mais "/>
  </r>
  <r>
    <x v="132"/>
    <n v="800"/>
    <s v="Transferência Recebida "/>
    <x v="1"/>
    <s v=" Aline Teles Pinto Moraes "/>
  </r>
  <r>
    <x v="132"/>
    <n v="-500"/>
    <s v="Transferência enviada pelo Pix "/>
    <x v="0"/>
    <s v=" Shirlen de Andrade Santos "/>
  </r>
  <r>
    <x v="132"/>
    <n v="-409.2"/>
    <s v="Transferência enviada pelo Pix "/>
    <x v="0"/>
    <s v=" GRAFICA PAULISTA CARTOES "/>
  </r>
  <r>
    <x v="132"/>
    <n v="-95"/>
    <s v="Transferência enviada pelo Pix "/>
    <x v="3"/>
    <s v=" Tatiane Aparecida de Paula Martins "/>
  </r>
  <r>
    <x v="132"/>
    <n v="-325"/>
    <s v="Transferência enviada pelo Pix "/>
    <x v="2"/>
    <s v=" Espaco Pro Mais "/>
  </r>
  <r>
    <x v="132"/>
    <n v="-75"/>
    <s v="Transferência enviada pelo Pix "/>
    <x v="3"/>
    <s v=" Roberto Pressi Coelho "/>
  </r>
  <r>
    <x v="133"/>
    <n v="-43.4"/>
    <s v="Transferência enviada pelo Pix "/>
    <x v="3"/>
    <s v=" Bianca Sanchez Pressi Coelho "/>
  </r>
  <r>
    <x v="133"/>
    <n v="-42.3"/>
    <s v="Compra no débito "/>
    <x v="3"/>
    <s v=" Shopping D"/>
  </r>
  <r>
    <x v="133"/>
    <n v="-120"/>
    <s v="Compra no débito "/>
    <x v="3"/>
    <s v=" Play Cell Acessorios"/>
  </r>
  <r>
    <x v="133"/>
    <n v="-40"/>
    <s v="Compra no débito "/>
    <x v="3"/>
    <s v=" Magic Games"/>
  </r>
  <r>
    <x v="133"/>
    <n v="-53"/>
    <s v="Compra no débito "/>
    <x v="3"/>
    <s v=" Cleislabastosda"/>
  </r>
  <r>
    <x v="133"/>
    <n v="-33"/>
    <s v="Compra no débito "/>
    <x v="3"/>
    <s v=" Sandro Chinen"/>
  </r>
  <r>
    <x v="133"/>
    <n v="-32"/>
    <s v="Compra no débito "/>
    <x v="3"/>
    <s v=" Casa Sabor Paulista"/>
  </r>
  <r>
    <x v="134"/>
    <n v="-50"/>
    <s v="Transferência enviada pelo Pix "/>
    <x v="3"/>
    <s v=" Fabio Andriotti Brito "/>
  </r>
  <r>
    <x v="134"/>
    <n v="-60.7"/>
    <s v="Compra no débito "/>
    <x v="3"/>
    <s v=" Drogal Mairipora"/>
  </r>
  <r>
    <x v="134"/>
    <n v="-74.760000000000005"/>
    <s v="Compra no débito "/>
    <x v="3"/>
    <s v=" Drogasil2946"/>
  </r>
  <r>
    <x v="135"/>
    <n v="-13"/>
    <s v="Transferência enviada pelo Pix "/>
    <x v="3"/>
    <s v=" Cintia Aparecida dos Santos "/>
  </r>
  <r>
    <x v="135"/>
    <n v="-31"/>
    <s v="Compra no débito "/>
    <x v="3"/>
    <s v=" Esfiha Godoi"/>
  </r>
  <r>
    <x v="135"/>
    <n v="-21.38"/>
    <s v="Compra no débito "/>
    <x v="3"/>
    <s v=" Drogasil2946"/>
  </r>
  <r>
    <x v="136"/>
    <n v="569"/>
    <s v="Transferência Recebida "/>
    <x v="3"/>
    <s v=" Fabio Andriotti Brito "/>
  </r>
  <r>
    <x v="136"/>
    <n v="-149"/>
    <s v="Transferência enviada pelo Pix "/>
    <x v="11"/>
    <s v=" METROPOLITANA "/>
  </r>
  <r>
    <x v="137"/>
    <n v="-130"/>
    <s v="Transferência enviada pelo Pix "/>
    <x v="0"/>
    <s v=" Facebook Servicos Online do Brasil LTDA "/>
  </r>
  <r>
    <x v="137"/>
    <n v="-90"/>
    <s v="Transferência enviada pelo Pix "/>
    <x v="2"/>
    <s v=" Lima de Felix Cristina Pamella "/>
  </r>
  <r>
    <x v="137"/>
    <n v="-250"/>
    <s v="Transferência enviada pelo Pix "/>
    <x v="5"/>
    <s v=" Contflow Contabilidade Estrategica "/>
  </r>
  <r>
    <x v="137"/>
    <n v="-100"/>
    <s v="Transferência enviada pelo Pix "/>
    <x v="3"/>
    <s v=" Fabio Andriotti Brito "/>
  </r>
  <r>
    <x v="137"/>
    <n v="-213.15"/>
    <s v="Transferência enviada pelo Pix "/>
    <x v="6"/>
    <s v=" APPMAX "/>
  </r>
  <r>
    <x v="137"/>
    <n v="-36.58"/>
    <s v="Transferência enviada pelo Pix "/>
    <x v="6"/>
    <s v=" SHPP BRASIL INSTITUICAO DE PAG "/>
  </r>
  <r>
    <x v="137"/>
    <n v="-341.5"/>
    <s v="Transferência enviada pelo Pix "/>
    <x v="6"/>
    <s v=" PIX Marketplace "/>
  </r>
  <r>
    <x v="137"/>
    <n v="-290.38"/>
    <s v="Transferência enviada pelo Pix "/>
    <x v="6"/>
    <s v=" SHPP BRASIL INSTITUICAO DE PAG "/>
  </r>
  <r>
    <x v="138"/>
    <n v="-100"/>
    <s v="Transferência enviada pelo Pix "/>
    <x v="3"/>
    <s v=" Fabio Andriotti Brito "/>
  </r>
  <r>
    <x v="138"/>
    <n v="50"/>
    <s v="Transferência recebida pelo Pix "/>
    <x v="1"/>
    <s v=" ROSEMEIRE ALVES TORRES "/>
  </r>
  <r>
    <x v="139"/>
    <n v="26"/>
    <s v="Transferência recebida pelo Pix "/>
    <x v="3"/>
    <s v=" BIANCA SANCHEZ PRESSI COELHO "/>
  </r>
  <r>
    <x v="139"/>
    <n v="-98.1"/>
    <s v="Compra no débito "/>
    <x v="3"/>
    <s v=" O Beirutao"/>
  </r>
  <r>
    <x v="139"/>
    <n v="-24"/>
    <s v="Transferência enviada pelo Pix "/>
    <x v="3"/>
    <s v=" EMERSON ALEXANDRE DE ARRUDA HONORIO "/>
  </r>
  <r>
    <x v="139"/>
    <n v="-364.04"/>
    <s v="Transferência enviada pelo Pix "/>
    <x v="3"/>
    <s v=" Roberto Pressi Coelho "/>
  </r>
  <r>
    <x v="139"/>
    <n v="-20"/>
    <s v="Compra no débito "/>
    <x v="3"/>
    <s v=" Banca Manoel da Nobreg"/>
  </r>
  <r>
    <x v="139"/>
    <n v="-18"/>
    <s v="Transferência enviada pelo Pix "/>
    <x v="3"/>
    <s v=" Douglas Felix Lins Melo "/>
  </r>
  <r>
    <x v="139"/>
    <n v="849"/>
    <s v="Transferência recebida pelo Pix "/>
    <x v="1"/>
    <s v=" MONICA OLIVEIRA NASCIMENTO "/>
  </r>
  <r>
    <x v="139"/>
    <n v="847"/>
    <s v="Transferência recebida pelo Pix "/>
    <x v="1"/>
    <s v=" MARIA DA CRUZ PEREIRA BATISTA SANTOS "/>
  </r>
  <r>
    <x v="139"/>
    <n v="-18"/>
    <s v="Compra no débito "/>
    <x v="3"/>
    <s v=" Cleislabastosda"/>
  </r>
  <r>
    <x v="139"/>
    <n v="-22"/>
    <s v="Compra no débito "/>
    <x v="3"/>
    <s v=" Sandro Chinen"/>
  </r>
  <r>
    <x v="139"/>
    <n v="-13"/>
    <s v="Compra no débito "/>
    <x v="3"/>
    <s v=" Casa Sabor Paulista"/>
  </r>
  <r>
    <x v="139"/>
    <n v="-10.29"/>
    <s v="Compra no débito "/>
    <x v="3"/>
    <s v=" Minuto Pa"/>
  </r>
  <r>
    <x v="139"/>
    <n v="-39.56"/>
    <s v="Compra no débito "/>
    <x v="3"/>
    <s v=" Drogaria Sao Paulo"/>
  </r>
  <r>
    <x v="140"/>
    <n v="-53"/>
    <s v="Compra no débito "/>
    <x v="3"/>
    <s v=" Aline das Virgens Oliv"/>
  </r>
  <r>
    <x v="140"/>
    <n v="-47.99"/>
    <s v="Compra no débito "/>
    <x v="3"/>
    <s v=" Supermercado Mihara"/>
  </r>
  <r>
    <x v="140"/>
    <n v="-58.89"/>
    <s v="Compra no débito "/>
    <x v="3"/>
    <s v=" Drogasil2946"/>
  </r>
  <r>
    <x v="140"/>
    <n v="-60"/>
    <s v="Compra no débito "/>
    <x v="3"/>
    <s v=" Frimoni"/>
  </r>
  <r>
    <x v="140"/>
    <n v="-45"/>
    <s v="Compra no débito "/>
    <x v="3"/>
    <s v=" Marcelyguedes"/>
  </r>
  <r>
    <x v="140"/>
    <n v="-99.95"/>
    <s v="Compra no débito "/>
    <x v="3"/>
    <s v=" Bazar do Cavalo"/>
  </r>
  <r>
    <x v="141"/>
    <n v="-33.799999999999997"/>
    <s v="Transferência enviada pelo Pix "/>
    <x v="3"/>
    <s v=" iFood "/>
  </r>
  <r>
    <x v="141"/>
    <n v="450"/>
    <s v="Depósito recebido "/>
    <x v="1"/>
    <s v=" ZOOP TECNOLOGIA E INSTITUICAO DE PAGAMENTO S.A. * Antecipação"/>
  </r>
  <r>
    <x v="141"/>
    <n v="-2"/>
    <s v="Transferência enviada pelo Pix "/>
    <x v="3"/>
    <s v=" DIRCEU APARECIDO MARIN "/>
  </r>
  <r>
    <x v="142"/>
    <n v="-100"/>
    <s v="Compra no débito "/>
    <x v="4"/>
    <s v=" Autoposto"/>
  </r>
  <r>
    <x v="142"/>
    <n v="-60"/>
    <s v="Transferência enviada pelo Pix "/>
    <x v="3"/>
    <s v=" Diego Rodrigues da Silva "/>
  </r>
  <r>
    <x v="142"/>
    <n v="-300"/>
    <s v="Transferência enviada pelo Pix "/>
    <x v="2"/>
    <s v=" Lima de Felix Cristina Pamella "/>
  </r>
  <r>
    <x v="142"/>
    <n v="50"/>
    <s v="Transferência Recebida "/>
    <x v="1"/>
    <s v=" Evelyn Moreira Amaral "/>
  </r>
  <r>
    <x v="142"/>
    <n v="-250"/>
    <s v="Transferência enviada pelo Pix "/>
    <x v="0"/>
    <s v=" Facebook Servicos Online do Brasil LTDA "/>
  </r>
  <r>
    <x v="143"/>
    <n v="-16"/>
    <s v="Compra no débito "/>
    <x v="7"/>
    <s v=" Mp *Terpetemassa"/>
  </r>
  <r>
    <x v="143"/>
    <n v="-15"/>
    <s v="Compra no débito "/>
    <x v="7"/>
    <s v=" Burger King"/>
  </r>
  <r>
    <x v="143"/>
    <n v="50"/>
    <s v="Transferência Recebida "/>
    <x v="1"/>
    <s v=" Andréia de Souza Moreira "/>
  </r>
  <r>
    <x v="143"/>
    <n v="450"/>
    <s v="Transferência Recebida "/>
    <x v="1"/>
    <s v=" Evelyn Moreira Amaral "/>
  </r>
  <r>
    <x v="143"/>
    <n v="-50"/>
    <s v="Compra no débito "/>
    <x v="4"/>
    <s v=" Autopass S.A."/>
  </r>
  <r>
    <x v="143"/>
    <n v="-7.92"/>
    <s v="Transferência enviada pelo Pix "/>
    <x v="4"/>
    <s v=" Uber "/>
  </r>
  <r>
    <x v="143"/>
    <n v="-750"/>
    <s v="Transferência enviada pelo Pix "/>
    <x v="6"/>
    <s v=" Estect Med Comercio de Equipamentos Ltda "/>
  </r>
  <r>
    <x v="144"/>
    <n v="-200"/>
    <s v="Transferência enviada pelo Pix "/>
    <x v="3"/>
    <s v=" TAIS PEREIRA DA SILVA "/>
  </r>
  <r>
    <x v="145"/>
    <n v="-50"/>
    <s v="Transferência enviada pelo Pix "/>
    <x v="3"/>
    <s v=" Fabio Andriotti Brito "/>
  </r>
  <r>
    <x v="145"/>
    <n v="-0.9"/>
    <s v="Tarifa "/>
    <x v="9"/>
    <s v=" Boleto de cobrança"/>
  </r>
  <r>
    <x v="145"/>
    <n v="150"/>
    <s v="Pagamento Recebido "/>
    <x v="1"/>
    <s v=" Myrelle Dayanny Silva "/>
  </r>
  <r>
    <x v="146"/>
    <n v="-99.99"/>
    <s v="Compra no débito "/>
    <x v="3"/>
    <s v=" Besni Loja"/>
  </r>
  <r>
    <x v="146"/>
    <n v="-393.06"/>
    <s v="Compra no débito "/>
    <x v="3"/>
    <s v=" Mercadinho Ipanema"/>
  </r>
  <r>
    <x v="146"/>
    <n v="-30"/>
    <s v="Compra no débito "/>
    <x v="4"/>
    <s v=" Autopass S.A."/>
  </r>
  <r>
    <x v="146"/>
    <n v="-11"/>
    <s v="Compra no débito "/>
    <x v="3"/>
    <s v=" Sandro Chinen"/>
  </r>
  <r>
    <x v="146"/>
    <n v="-10"/>
    <s v="Compra no débito "/>
    <x v="3"/>
    <s v=" Saborpaulista"/>
  </r>
  <r>
    <x v="147"/>
    <n v="-82.88"/>
    <s v="Compra no débito "/>
    <x v="3"/>
    <s v=" Supermercado Mihara"/>
  </r>
  <r>
    <x v="147"/>
    <n v="-45"/>
    <s v="Transferência enviada pelo Pix "/>
    <x v="2"/>
    <s v=" ESPACO P M S E "/>
  </r>
  <r>
    <x v="147"/>
    <n v="-5"/>
    <s v="Compra no débito "/>
    <x v="3"/>
    <s v=" Mp *Reginagil"/>
  </r>
  <r>
    <x v="147"/>
    <n v="-57"/>
    <s v="Compra no débito "/>
    <x v="3"/>
    <s v=" Mp *Saracurabar"/>
  </r>
  <r>
    <x v="147"/>
    <n v="-130"/>
    <s v="Transferência enviada pelo Pix "/>
    <x v="0"/>
    <s v=" Facebook Servicos Online do Brasil LTDA "/>
  </r>
  <r>
    <x v="147"/>
    <n v="-3"/>
    <s v="Transferência enviada pelo Pix "/>
    <x v="3"/>
    <s v=" LUANE DUARTE SANTOS "/>
  </r>
  <r>
    <x v="147"/>
    <n v="-8.9"/>
    <s v="Transferência enviada pelo Pix "/>
    <x v="4"/>
    <s v=" Uber "/>
  </r>
  <r>
    <x v="147"/>
    <n v="-120"/>
    <s v="Transferência enviada pelo Pix "/>
    <x v="3"/>
    <s v=" Julia Pereira Santos "/>
  </r>
  <r>
    <x v="147"/>
    <n v="-3"/>
    <s v="Compra no débito "/>
    <x v="3"/>
    <s v=" 3irmaos Lanchonete"/>
  </r>
  <r>
    <x v="148"/>
    <n v="-140"/>
    <s v="Transferência enviada pelo Pix "/>
    <x v="3"/>
    <s v=" Jennifer Pereira de Santana "/>
  </r>
  <r>
    <x v="148"/>
    <n v="-10.94"/>
    <s v="Transferência enviada pelo Pix "/>
    <x v="4"/>
    <s v=" Uber "/>
  </r>
  <r>
    <x v="148"/>
    <n v="-8.9600000000000009"/>
    <s v="Transferência enviada pelo Pix "/>
    <x v="4"/>
    <s v=" Uber "/>
  </r>
  <r>
    <x v="148"/>
    <n v="-500"/>
    <s v="Transferência enviada pelo Pix "/>
    <x v="0"/>
    <s v=" Shirlen de Andrade Santos "/>
  </r>
  <r>
    <x v="148"/>
    <n v="-225"/>
    <s v="Transferência enviada pelo Pix "/>
    <x v="2"/>
    <s v=" Lima de Felix Cristina Pamella "/>
  </r>
  <r>
    <x v="149"/>
    <n v="-10"/>
    <s v="Transferência enviada pelo Pix "/>
    <x v="3"/>
    <s v=" JEFERSON CESAR MARQUES TRIVIA 42605352854 "/>
  </r>
  <r>
    <x v="149"/>
    <n v="-38.99"/>
    <s v="Compra no débito "/>
    <x v="3"/>
    <s v=" Restaurantesultao"/>
  </r>
  <r>
    <x v="149"/>
    <n v="700"/>
    <s v="Transferência Recebida "/>
    <x v="1"/>
    <s v=" Andréia de Souza Moreira "/>
  </r>
  <r>
    <x v="149"/>
    <n v="-50"/>
    <s v="Compra no débito "/>
    <x v="4"/>
    <s v=" Autopass S.A."/>
  </r>
  <r>
    <x v="149"/>
    <n v="-100"/>
    <s v="Compra no débito "/>
    <x v="3"/>
    <s v=" Lola"/>
  </r>
  <r>
    <x v="149"/>
    <n v="-64.97"/>
    <s v="Compra no débito "/>
    <x v="3"/>
    <s v=" Frogpay*Arf Edna Tiete"/>
  </r>
  <r>
    <x v="149"/>
    <n v="-7.96"/>
    <s v="Transferência enviada pelo Pix "/>
    <x v="4"/>
    <s v=" Uber "/>
  </r>
  <r>
    <x v="150"/>
    <n v="-13"/>
    <s v="Compra no débito "/>
    <x v="3"/>
    <s v=" Casa Thua"/>
  </r>
  <r>
    <x v="150"/>
    <n v="-33.799999999999997"/>
    <s v="Compra no débito "/>
    <x v="3"/>
    <s v=" Burger King"/>
  </r>
  <r>
    <x v="150"/>
    <n v="-450"/>
    <s v="Transferência enviada pelo Pix "/>
    <x v="0"/>
    <s v=" ALINE CAROLINE FRANZOI PORTE "/>
  </r>
  <r>
    <x v="150"/>
    <n v="-100"/>
    <s v="Compra no débito "/>
    <x v="4"/>
    <s v=" Auto Posto Morumbi"/>
  </r>
  <r>
    <x v="151"/>
    <n v="50"/>
    <s v="Transferência Recebida "/>
    <x v="1"/>
    <s v=" Luana Inacio Donato "/>
  </r>
  <r>
    <x v="152"/>
    <n v="-150"/>
    <s v="Transferência enviada pelo Pix "/>
    <x v="0"/>
    <s v=" Facebook Servicos Online do Brasil LTDA "/>
  </r>
  <r>
    <x v="152"/>
    <n v="-82.98"/>
    <s v="Pagamento de boleto efetuado "/>
    <x v="9"/>
    <s v=" DAS"/>
  </r>
  <r>
    <x v="152"/>
    <n v="-86.22"/>
    <s v="Pagamento de boleto efetuado "/>
    <x v="9"/>
    <s v=" DAS"/>
  </r>
  <r>
    <x v="153"/>
    <n v="-8.82"/>
    <s v="Transferência enviada pelo Pix "/>
    <x v="3"/>
    <s v=" PAULO JOAQUIM "/>
  </r>
  <r>
    <x v="153"/>
    <n v="8.92"/>
    <s v="Reembolso recebido pelo Pix "/>
    <x v="4"/>
    <s v=" Uber "/>
  </r>
  <r>
    <x v="153"/>
    <n v="-8.92"/>
    <s v="Transferência enviada pelo Pix "/>
    <x v="4"/>
    <s v=" Uber "/>
  </r>
  <r>
    <x v="154"/>
    <n v="-100"/>
    <s v="Transferência enviada pelo Pix "/>
    <x v="3"/>
    <s v=" Fabio Andriotti Brito "/>
  </r>
  <r>
    <x v="155"/>
    <n v="50"/>
    <s v="Transferência recebida pelo Pix "/>
    <x v="1"/>
    <s v=" JUSCIVALDA SANTOS DANTAS "/>
  </r>
  <r>
    <x v="155"/>
    <n v="50"/>
    <s v="Transferência recebida pelo Pix "/>
    <x v="1"/>
    <s v=" RAMONE DE CARVALHO SILVA "/>
  </r>
  <r>
    <x v="156"/>
    <n v="-156.9"/>
    <s v="Transferência enviada pelo Pix "/>
    <x v="3"/>
    <s v=" Aline Lima Rocha de Jesus "/>
  </r>
  <r>
    <x v="157"/>
    <n v="-200"/>
    <s v="Transferência enviada pelo Pix"/>
    <x v="3"/>
    <s v="Fabio Andriotti Brito"/>
  </r>
  <r>
    <x v="157"/>
    <n v="100"/>
    <s v="Transferência recebida pelo Pix"/>
    <x v="1"/>
    <s v="Melissa Yumi Tatikava Resende"/>
  </r>
  <r>
    <x v="158"/>
    <n v="-34"/>
    <s v="Compra no débito"/>
    <x v="3"/>
    <s v="Mp *Esfihariavitoriac"/>
  </r>
  <r>
    <x v="158"/>
    <n v="-48.73"/>
    <s v="Compra no débito"/>
    <x v="3"/>
    <s v="Supermercado Mihara"/>
  </r>
  <r>
    <x v="158"/>
    <n v="-28.45"/>
    <s v="Compra no débito"/>
    <x v="3"/>
    <s v="Drogasil2946"/>
  </r>
  <r>
    <x v="158"/>
    <n v="-75"/>
    <s v="Compra no débito"/>
    <x v="3"/>
    <s v="Mp *Saracurabar"/>
  </r>
  <r>
    <x v="158"/>
    <n v="-20"/>
    <s v="Transferência enviada pelo Pix"/>
    <x v="3"/>
    <s v="Fabio Andriotti Brito"/>
  </r>
  <r>
    <x v="159"/>
    <n v="50"/>
    <s v="Transferência Recebida"/>
    <x v="1"/>
    <s v="Vitoria Viana da Silva"/>
  </r>
  <r>
    <x v="159"/>
    <n v="50"/>
    <s v="Transferência recebida pelo Pix"/>
    <x v="1"/>
    <s v="ISMAELA RAMOS BARROS"/>
  </r>
  <r>
    <x v="159"/>
    <n v="800"/>
    <s v="Transferência Recebida"/>
    <x v="1"/>
    <s v="Aline Teles Pinto Moraes"/>
  </r>
  <r>
    <x v="159"/>
    <n v="-31.81"/>
    <s v="Compra no débito"/>
    <x v="3"/>
    <s v="Mercadinho Ipanema"/>
  </r>
  <r>
    <x v="160"/>
    <n v="-55"/>
    <s v="Transferência enviada pelo Pix"/>
    <x v="3"/>
    <s v="Fabio Andriotti Brito"/>
  </r>
  <r>
    <x v="160"/>
    <n v="-18"/>
    <s v="Compra no débito"/>
    <x v="3"/>
    <s v="Brigadeiro Variedade"/>
  </r>
  <r>
    <x v="160"/>
    <n v="-47.9"/>
    <s v="Compra no débito"/>
    <x v="3"/>
    <s v="Burger King"/>
  </r>
  <r>
    <x v="160"/>
    <n v="-50"/>
    <s v="Compra no débito"/>
    <x v="4"/>
    <s v="Autopass S.A."/>
  </r>
  <r>
    <x v="161"/>
    <n v="-85"/>
    <s v="Transferência enviada pelo Pix"/>
    <x v="3"/>
    <s v="Fabio Andriotti Brito"/>
  </r>
  <r>
    <x v="161"/>
    <n v="-130"/>
    <s v="Transferência enviada pelo Pix"/>
    <x v="0"/>
    <s v="Facebook Servicos Online do Brasil LTDA"/>
  </r>
  <r>
    <x v="161"/>
    <n v="-15"/>
    <s v="Compra no débito"/>
    <x v="3"/>
    <s v="Taxi Pai &amp; Filho Trans"/>
  </r>
  <r>
    <x v="161"/>
    <n v="1700"/>
    <s v="Transferência recebida pelo Pix"/>
    <x v="1"/>
    <s v="ZOOP TECNOLOGIA INSTITUICAO DE PAGAMENTO S A"/>
  </r>
  <r>
    <x v="161"/>
    <n v="-30"/>
    <s v="Compra no débito"/>
    <x v="4"/>
    <s v="Autopass S.A."/>
  </r>
  <r>
    <x v="161"/>
    <n v="-57.29"/>
    <s v="Compra no débito"/>
    <x v="3"/>
    <s v="Hamburger 133 Ltda"/>
  </r>
  <r>
    <x v="161"/>
    <n v="-30"/>
    <s v="Transferência enviada pelo Pix"/>
    <x v="3"/>
    <s v="M4 PRODUTOS E SERVIÇOS S.A"/>
  </r>
  <r>
    <x v="161"/>
    <n v="750"/>
    <s v="Transferência Recebida"/>
    <x v="1"/>
    <s v="Vitoria Viana da Silva"/>
  </r>
  <r>
    <x v="162"/>
    <n v="-40"/>
    <s v="Transferência enviada pelo Pix"/>
    <x v="3"/>
    <s v="Larissa de Macedo Sanchez"/>
  </r>
  <r>
    <x v="162"/>
    <n v="-90"/>
    <s v="Transferência enviada pelo Pix"/>
    <x v="2"/>
    <s v="ESPACO P M S E B E LTDA"/>
  </r>
  <r>
    <x v="162"/>
    <n v="-720"/>
    <s v="Transferência enviada pelo Pix"/>
    <x v="6"/>
    <s v="Estect Med Comercio de Equipamentos Ltda"/>
  </r>
  <r>
    <x v="162"/>
    <n v="300"/>
    <s v="Resgate RDB"/>
    <x v="12"/>
    <s v="Resgate RDB"/>
  </r>
  <r>
    <x v="162"/>
    <n v="-9.1999999999999993"/>
    <s v="Transferência enviada pelo Pix"/>
    <x v="3"/>
    <s v="AILTON JOSE DE SOUZA"/>
  </r>
  <r>
    <x v="162"/>
    <n v="50"/>
    <s v="Transferência recebida pelo Pix"/>
    <x v="1"/>
    <s v="CIBELE BARBOSA ORTIZ"/>
  </r>
  <r>
    <x v="162"/>
    <n v="-250"/>
    <s v="Transferência enviada pelo Pix"/>
    <x v="5"/>
    <s v="Contflow Contabilidade Estrategica"/>
  </r>
  <r>
    <x v="162"/>
    <n v="-500"/>
    <s v="Transferência enviada pelo Pix"/>
    <x v="0"/>
    <s v="Shirlen de Andrade Santos"/>
  </r>
  <r>
    <x v="162"/>
    <n v="-500"/>
    <s v="Aplicação RDB"/>
    <x v="12"/>
    <s v="Aplicação RDB"/>
  </r>
  <r>
    <x v="162"/>
    <n v="-200"/>
    <s v="Aplicação RDB"/>
    <x v="12"/>
    <s v="Aplicação RDB"/>
  </r>
  <r>
    <x v="162"/>
    <n v="-225"/>
    <s v="Aplicação RDB"/>
    <x v="12"/>
    <s v="Aplicação RDB"/>
  </r>
  <r>
    <x v="162"/>
    <n v="-282.64999999999998"/>
    <s v="Aplicação RDB"/>
    <x v="12"/>
    <s v="Aplicação RDB"/>
  </r>
  <r>
    <x v="163"/>
    <n v="-251.45"/>
    <s v="Compra no débito"/>
    <x v="3"/>
    <s v="Ifd*Black Rock Burger"/>
  </r>
  <r>
    <x v="163"/>
    <n v="500"/>
    <s v="Transferência Recebida"/>
    <x v="1"/>
    <s v="Evelyn Moreira Amaral"/>
  </r>
  <r>
    <x v="163"/>
    <n v="-40"/>
    <s v="Transferência enviada pelo Pix"/>
    <x v="3"/>
    <s v="Geovania Flores Monteiro"/>
  </r>
  <r>
    <x v="163"/>
    <n v="200"/>
    <s v="Resgate RDB"/>
    <x v="12"/>
    <s v="Resgate RDB"/>
  </r>
  <r>
    <x v="163"/>
    <n v="200"/>
    <s v="Resgate RDB"/>
    <x v="12"/>
    <s v="Resgate RDB"/>
  </r>
  <r>
    <x v="163"/>
    <n v="-11.97"/>
    <s v="Transferência enviada pelo Pix"/>
    <x v="4"/>
    <s v="Uber"/>
  </r>
  <r>
    <x v="163"/>
    <n v="-116.49"/>
    <s v="Compra no débito"/>
    <x v="3"/>
    <s v="Mercadinho Ipanema"/>
  </r>
  <r>
    <x v="163"/>
    <n v="-100.08"/>
    <s v="Compra no débito"/>
    <x v="3"/>
    <s v="Drogasil2946"/>
  </r>
  <r>
    <x v="163"/>
    <n v="-7.95"/>
    <s v="Transferência enviada pelo Pix"/>
    <x v="4"/>
    <s v="Uber"/>
  </r>
  <r>
    <x v="163"/>
    <n v="200"/>
    <s v="Transferência Recebida"/>
    <x v="1"/>
    <s v="Vitoria Viana da Silva"/>
  </r>
  <r>
    <x v="163"/>
    <n v="-160"/>
    <s v="Transferência enviada pelo Pix"/>
    <x v="3"/>
    <s v="Tais Pereira da Silva"/>
  </r>
  <r>
    <x v="164"/>
    <n v="-10.1"/>
    <s v="Compra no débito"/>
    <x v="3"/>
    <s v="Crb Fpay"/>
  </r>
  <r>
    <x v="164"/>
    <n v="-14.6"/>
    <s v="Compra no débito"/>
    <x v="3"/>
    <s v="Crb Fpay"/>
  </r>
  <r>
    <x v="164"/>
    <n v="-11.4"/>
    <s v="Compra no débito"/>
    <x v="3"/>
    <s v="Autoban"/>
  </r>
  <r>
    <x v="164"/>
    <n v="-8.6999999999999993"/>
    <s v="Compra no débito"/>
    <x v="3"/>
    <s v="Autoban"/>
  </r>
  <r>
    <x v="164"/>
    <n v="-10.6"/>
    <s v="Compra no débito"/>
    <x v="3"/>
    <s v="P4"/>
  </r>
  <r>
    <x v="164"/>
    <n v="-10.6"/>
    <s v="Compra no débito"/>
    <x v="3"/>
    <s v="P1"/>
  </r>
  <r>
    <x v="164"/>
    <n v="-49.05"/>
    <s v="Compra no débito"/>
    <x v="3"/>
    <s v="Mercado 29"/>
  </r>
  <r>
    <x v="164"/>
    <n v="-10.6"/>
    <s v="Compra no débito"/>
    <x v="3"/>
    <s v="P1"/>
  </r>
  <r>
    <x v="164"/>
    <n v="-10.6"/>
    <s v="Compra no débito"/>
    <x v="3"/>
    <s v="P4"/>
  </r>
  <r>
    <x v="164"/>
    <n v="-8.6999999999999993"/>
    <s v="Compra no débito"/>
    <x v="3"/>
    <s v="Autoban"/>
  </r>
  <r>
    <x v="164"/>
    <n v="-11.4"/>
    <s v="Compra no débito"/>
    <x v="3"/>
    <s v="Autoban"/>
  </r>
  <r>
    <x v="164"/>
    <n v="-14.6"/>
    <s v="Compra no débito"/>
    <x v="3"/>
    <s v="Crb Fpay"/>
  </r>
  <r>
    <x v="164"/>
    <n v="-10.1"/>
    <s v="Compra no débito"/>
    <x v="3"/>
    <s v="Crb Fpay"/>
  </r>
  <r>
    <x v="164"/>
    <n v="-165.7"/>
    <s v="Compra no débito"/>
    <x v="3"/>
    <s v="Confeccoes M. Baby"/>
  </r>
  <r>
    <x v="165"/>
    <n v="-100"/>
    <s v="Transferência enviada pelo Pix"/>
    <x v="3"/>
    <s v="Fabio Andriotti Brito"/>
  </r>
  <r>
    <x v="165"/>
    <n v="225"/>
    <s v="Resgate RDB"/>
    <x v="12"/>
    <s v="Resgate RDB"/>
  </r>
  <r>
    <x v="166"/>
    <n v="550"/>
    <s v="Transferência recebida pelo Pix"/>
    <x v="1"/>
    <s v="Zoop Tecnologia e Instituicao de Pagamento SA"/>
  </r>
  <r>
    <x v="166"/>
    <n v="-300"/>
    <s v="Transferência enviada pelo Pix"/>
    <x v="3"/>
    <s v="Lima de Felix Cristina Pamella"/>
  </r>
  <r>
    <x v="166"/>
    <n v="-149"/>
    <s v="Transferência enviada pelo Pix"/>
    <x v="11"/>
    <s v="METROPOLITANA"/>
  </r>
  <r>
    <x v="166"/>
    <n v="-9.9499999999999993"/>
    <s v="Transferência enviada pelo Pix"/>
    <x v="4"/>
    <s v="Uber"/>
  </r>
  <r>
    <x v="166"/>
    <n v="50"/>
    <s v="Transferência Recebida"/>
    <x v="1"/>
    <s v="Zilda Araújo"/>
  </r>
  <r>
    <x v="167"/>
    <n v="-260.8"/>
    <s v="Transferência enviada pelo Pix"/>
    <x v="3"/>
    <s v="PIX Marketplace"/>
  </r>
  <r>
    <x v="167"/>
    <n v="-5.99"/>
    <s v="Compra no débito"/>
    <x v="3"/>
    <s v="Drogal Mairipora"/>
  </r>
  <r>
    <x v="167"/>
    <n v="-46.91"/>
    <s v="Compra no débito"/>
    <x v="3"/>
    <s v="Drogal Mairipora"/>
  </r>
  <r>
    <x v="167"/>
    <n v="-134.29"/>
    <s v="Compra no débito"/>
    <x v="3"/>
    <s v="44.276.133 Lucas Minei"/>
  </r>
  <r>
    <x v="167"/>
    <n v="-16"/>
    <s v="Compra no débito"/>
    <x v="3"/>
    <s v="Martins Mazola Lanchon"/>
  </r>
  <r>
    <x v="167"/>
    <n v="-7"/>
    <s v="Compra no débito"/>
    <x v="3"/>
    <s v="Martins Mazola Lanchon"/>
  </r>
  <r>
    <x v="167"/>
    <n v="-53.96"/>
    <s v="Transferência enviada pelo Pix"/>
    <x v="4"/>
    <s v="Uber"/>
  </r>
  <r>
    <x v="167"/>
    <n v="50"/>
    <s v="Depósito recebido"/>
    <x v="1"/>
    <s v="ZOOP TECNOLOGIA E INSTITUICAO DE PAGAMENTO S.A. * Antecipação"/>
  </r>
  <r>
    <x v="167"/>
    <n v="50"/>
    <s v="Transferência Recebida"/>
    <x v="1"/>
    <s v="Tatieny Souza Andrade Lima"/>
  </r>
  <r>
    <x v="168"/>
    <n v="-100"/>
    <s v="Transferência enviada pelo Pix"/>
    <x v="3"/>
    <s v="Fabio Andriotti Brito"/>
  </r>
  <r>
    <x v="168"/>
    <n v="-25"/>
    <s v="Transferência enviada pelo Pix"/>
    <x v="3"/>
    <s v="Tatiane Aparecida de Paula Martins"/>
  </r>
  <r>
    <x v="168"/>
    <n v="-95"/>
    <s v="Transferência enviada pelo Pix"/>
    <x v="3"/>
    <s v="Tatiane Aparecida de Paula Martins"/>
  </r>
  <r>
    <x v="169"/>
    <n v="-46.9"/>
    <s v="Transferência enviada pelo Pix"/>
    <x v="3"/>
    <s v="SILVANIA PECANHA MARTINS"/>
  </r>
  <r>
    <x v="169"/>
    <n v="-45"/>
    <s v="Transferência enviada pelo Pix"/>
    <x v="3"/>
    <s v="Henrique del Posto Santana"/>
  </r>
  <r>
    <x v="169"/>
    <n v="2400"/>
    <s v="Transferência recebida pelo Pix"/>
    <x v="1"/>
    <s v="Zoop Tecnologia e Instituicao de Pagamento SA"/>
  </r>
  <r>
    <x v="169"/>
    <n v="-9.14"/>
    <s v="Transferência enviada pelo Pix"/>
    <x v="3"/>
    <s v="SAMUEL VIANA DE OLIVEIRA"/>
  </r>
  <r>
    <x v="169"/>
    <n v="-9.91"/>
    <s v="Transferência enviada pelo Pix"/>
    <x v="4"/>
    <s v="Uber"/>
  </r>
  <r>
    <x v="169"/>
    <n v="-7.94"/>
    <s v="Transferência enviada pelo Pix"/>
    <x v="4"/>
    <s v="Uber"/>
  </r>
  <r>
    <x v="170"/>
    <n v="80.2"/>
    <s v="Transferência recebida pelo Pix"/>
    <x v="3"/>
    <s v="BIANCA SANCHEZ PRESSI COELHO"/>
  </r>
  <r>
    <x v="170"/>
    <n v="-240.6"/>
    <s v="Transferência enviada pelo Pix"/>
    <x v="3"/>
    <s v="iFood"/>
  </r>
  <r>
    <x v="170"/>
    <n v="-50"/>
    <s v="Compra no débito"/>
    <x v="4"/>
    <s v="Autopass S.A."/>
  </r>
  <r>
    <x v="170"/>
    <n v="-14"/>
    <s v="Compra no débito"/>
    <x v="3"/>
    <s v="Banca Manoel da Nobreg"/>
  </r>
  <r>
    <x v="170"/>
    <n v="-50"/>
    <s v="Transferência enviada pelo Pix"/>
    <x v="3"/>
    <s v="Fabio Andriotti Brito"/>
  </r>
  <r>
    <x v="170"/>
    <n v="50"/>
    <s v="Transferência Recebida"/>
    <x v="1"/>
    <s v="Evelyn Moreira Amaral"/>
  </r>
  <r>
    <x v="170"/>
    <n v="-22"/>
    <s v="Compra no débito"/>
    <x v="7"/>
    <s v="Sandro Chinen"/>
  </r>
  <r>
    <x v="170"/>
    <n v="-10"/>
    <s v="Compra no débito"/>
    <x v="7"/>
    <s v="Casa Sabor Paulista"/>
  </r>
  <r>
    <x v="170"/>
    <n v="700"/>
    <s v="Transferência recebida pelo Pix"/>
    <x v="1"/>
    <s v="Tatieny Souza Andrade Lima"/>
  </r>
  <r>
    <x v="170"/>
    <n v="500"/>
    <s v="Transferência recebida pelo Pix"/>
    <x v="1"/>
    <s v="MARIA DA CRUZ PEREIRA BATISTA SANTOS"/>
  </r>
  <r>
    <x v="170"/>
    <n v="-14"/>
    <s v="Compra no débito"/>
    <x v="7"/>
    <s v="Lanchonete Copao Pauli"/>
  </r>
  <r>
    <x v="171"/>
    <n v="-124"/>
    <s v="Compra no débito"/>
    <x v="3"/>
    <s v="Mab Comercio de Alimen"/>
  </r>
  <r>
    <x v="171"/>
    <n v="-365"/>
    <s v="Transferência enviada pelo Pix"/>
    <x v="3"/>
    <s v="IGREJA EVANGELICA PENTECOSTAL O BRASIL PARA CRISTO"/>
  </r>
  <r>
    <x v="171"/>
    <n v="-130.51"/>
    <s v="Compra no débito"/>
    <x v="3"/>
    <s v="Mercadinho Ipanema"/>
  </r>
  <r>
    <x v="172"/>
    <n v="-135.36000000000001"/>
    <s v="Transferência enviada pelo Pix"/>
    <x v="8"/>
    <s v="SHPP BRASIL INSTITUICAO DE PAG"/>
  </r>
  <r>
    <x v="172"/>
    <n v="-372.5"/>
    <s v="Transferência enviada pelo Pix"/>
    <x v="6"/>
    <s v="Estect Med Comercio de Equipamentos Ltda"/>
  </r>
  <r>
    <x v="172"/>
    <n v="-130"/>
    <s v="Transferência enviada pelo Pix"/>
    <x v="0"/>
    <s v="Facebook Servicos Online do Brasil LTDA"/>
  </r>
  <r>
    <x v="172"/>
    <n v="-16.54"/>
    <s v="Compra no débito"/>
    <x v="3"/>
    <s v="Mercadinho Ipanema"/>
  </r>
  <r>
    <x v="172"/>
    <n v="-282.64999999999998"/>
    <s v="Transferência enviada pelo Pix"/>
    <x v="4"/>
    <s v="Bruna Sanchez Coelho Andriotti"/>
  </r>
  <r>
    <x v="172"/>
    <n v="282.64999999999998"/>
    <s v="Resgate RDB"/>
    <x v="12"/>
    <s v="Resgate RDB"/>
  </r>
  <r>
    <x v="173"/>
    <n v="-150"/>
    <s v="Transferência enviada pelo Pix"/>
    <x v="3"/>
    <s v="Fabio Andriotti Brito"/>
  </r>
  <r>
    <x v="173"/>
    <n v="-100"/>
    <s v="Transferência enviada pelo Pix"/>
    <x v="3"/>
    <s v="Fabio Andriotti Brito"/>
  </r>
  <r>
    <x v="173"/>
    <n v="1300"/>
    <s v="Transferência Recebida"/>
    <x v="1"/>
    <s v="Aline Teles Pinto Moraes"/>
  </r>
  <r>
    <x v="173"/>
    <n v="500"/>
    <s v="Transferência recebida pelo Pix"/>
    <x v="1"/>
    <s v="WESLAINE DOS SANTOS NOGUEIRA"/>
  </r>
  <r>
    <x v="173"/>
    <n v="-9.6"/>
    <s v="Transferência enviada pelo Pix"/>
    <x v="3"/>
    <s v="Geryin Raez Reyes"/>
  </r>
  <r>
    <x v="173"/>
    <n v="-60"/>
    <s v="Transferência enviada pelo Pix"/>
    <x v="3"/>
    <s v="Tatiane Aparecida de Paula Martins"/>
  </r>
  <r>
    <x v="174"/>
    <n v="-34.43"/>
    <s v="Compra no débito"/>
    <x v="3"/>
    <s v="Porto Caires"/>
  </r>
  <r>
    <x v="174"/>
    <n v="300"/>
    <s v="Transferência recebida pelo Pix"/>
    <x v="1"/>
    <s v="NICOLE SUEMI SUZUKI"/>
  </r>
  <r>
    <x v="174"/>
    <n v="-315"/>
    <s v="Transferência enviada pelo Pix"/>
    <x v="2"/>
    <s v="ESPACO P M S E B E LTDA"/>
  </r>
  <r>
    <x v="174"/>
    <n v="1150"/>
    <s v="Transferência recebida pelo Pix"/>
    <x v="1"/>
    <s v="Zoop Tecnologia e Instituicao de Pagamento SA"/>
  </r>
  <r>
    <x v="174"/>
    <n v="-9.8000000000000007"/>
    <s v="Transferência enviada pelo Pix"/>
    <x v="3"/>
    <s v="Alisson Nunes Potente"/>
  </r>
  <r>
    <x v="175"/>
    <n v="-372.5"/>
    <s v="Transferência enviada pelo Pix"/>
    <x v="6"/>
    <s v="Estect Med Comercio de Equipamentos Ltda"/>
  </r>
  <r>
    <x v="175"/>
    <n v="-500"/>
    <s v="Transferência enviada pelo Pix"/>
    <x v="0"/>
    <s v="Shirlen de Andrade Santos"/>
  </r>
  <r>
    <x v="175"/>
    <n v="-225"/>
    <s v="Transferência enviada pelo Pix"/>
    <x v="3"/>
    <s v="Lima de Felix Cristina Pamella"/>
  </r>
  <r>
    <x v="175"/>
    <n v="-12"/>
    <s v="Transferência enviada pelo Pix"/>
    <x v="3"/>
    <s v="JACKSON ALVES DE SOUZA"/>
  </r>
  <r>
    <x v="175"/>
    <n v="-91.74"/>
    <s v="Compra no débito"/>
    <x v="3"/>
    <s v="Rede Narosi Foods"/>
  </r>
  <r>
    <x v="175"/>
    <n v="-140"/>
    <s v="Transferência enviada pelo Pix"/>
    <x v="3"/>
    <s v="Julia Pereira Santos"/>
  </r>
  <r>
    <x v="175"/>
    <n v="-12"/>
    <s v="Compra no débito"/>
    <x v="3"/>
    <s v="3irmaos Lanchonete"/>
  </r>
  <r>
    <x v="175"/>
    <n v="-12.5"/>
    <s v="Transferência enviada pelo Pix"/>
    <x v="3"/>
    <s v="PAULO SERGIO ANTONIO JOAQUIM"/>
  </r>
  <r>
    <x v="176"/>
    <n v="-17"/>
    <s v="Compra no débito"/>
    <x v="3"/>
    <s v="Sbc Sorvetes Ltda Epp"/>
  </r>
  <r>
    <x v="176"/>
    <n v="-6"/>
    <s v="Compra no débito"/>
    <x v="3"/>
    <s v="R B Cafe"/>
  </r>
  <r>
    <x v="176"/>
    <n v="-15"/>
    <s v="Compra no débito"/>
    <x v="3"/>
    <s v="36837084livia"/>
  </r>
  <r>
    <x v="176"/>
    <n v="-920"/>
    <s v="Transferência enviada pelo Pix"/>
    <x v="10"/>
    <s v="52.282.956 Xidemore Rian Crema Pedro Gatte"/>
  </r>
  <r>
    <x v="176"/>
    <n v="2838.6"/>
    <s v="Transferência recebida pelo Pix"/>
    <x v="1"/>
    <s v="Zoop Tecnologia e Instituicao de Pagamento SA"/>
  </r>
  <r>
    <x v="176"/>
    <n v="-24.5"/>
    <s v="Compra no débito"/>
    <x v="7"/>
    <s v="Lanchonete Copao Pauli"/>
  </r>
  <r>
    <x v="176"/>
    <n v="-50"/>
    <s v="Compra no débito"/>
    <x v="4"/>
    <s v="Autopass S.A."/>
  </r>
  <r>
    <x v="177"/>
    <n v="-155.88999999999999"/>
    <s v="Compra no débito"/>
    <x v="3"/>
    <s v="Mercadinho Ipanema"/>
  </r>
  <r>
    <x v="177"/>
    <n v="-53.75"/>
    <s v="Compra no débito"/>
    <x v="3"/>
    <s v="Papelaria Presentes Ip"/>
  </r>
  <r>
    <x v="177"/>
    <n v="-50"/>
    <s v="Compra no débito"/>
    <x v="4"/>
    <s v="Autopass S.A."/>
  </r>
  <r>
    <x v="177"/>
    <n v="-41.99"/>
    <s v="Compra no débito"/>
    <x v="3"/>
    <s v="Mariana S Grill Ii"/>
  </r>
  <r>
    <x v="177"/>
    <n v="-49"/>
    <s v="Compra no débito"/>
    <x v="3"/>
    <s v="Joaquimgomesda"/>
  </r>
  <r>
    <x v="178"/>
    <n v="-58"/>
    <s v="Compra no débito"/>
    <x v="3"/>
    <s v="Mp *Bellas"/>
  </r>
  <r>
    <x v="178"/>
    <n v="-60.5"/>
    <s v="Compra no débito"/>
    <x v="3"/>
    <s v="Acanoletticialtda"/>
  </r>
  <r>
    <x v="178"/>
    <n v="-94.79"/>
    <s v="Compra no débito"/>
    <x v="3"/>
    <s v="Salim Outlet Atibaia"/>
  </r>
  <r>
    <x v="178"/>
    <n v="-30"/>
    <s v="Compra no débito"/>
    <x v="3"/>
    <s v="Blessed Cars"/>
  </r>
  <r>
    <x v="178"/>
    <n v="-344.08"/>
    <s v="Compra no débito"/>
    <x v="3"/>
    <s v="Atibaia Beer Espetari"/>
  </r>
  <r>
    <x v="179"/>
    <n v="-892.92"/>
    <s v="Transferência enviada pelo Pix"/>
    <x v="3"/>
    <s v="Pagarme Pagamentos SA"/>
  </r>
  <r>
    <x v="179"/>
    <n v="-10"/>
    <s v="Transferência enviada pelo Pix"/>
    <x v="3"/>
    <s v="SAMUEL VIANA DE OLIVEIRA"/>
  </r>
  <r>
    <x v="179"/>
    <n v="-110"/>
    <s v="Transferência enviada pelo Pix"/>
    <x v="3"/>
    <s v="Jennifer Pereira de Santana"/>
  </r>
  <r>
    <x v="179"/>
    <n v="-11"/>
    <s v="Compra no débito"/>
    <x v="3"/>
    <s v="3irmaos Lanchonete"/>
  </r>
  <r>
    <x v="180"/>
    <n v="-28.48"/>
    <s v="Compra no débito"/>
    <x v="3"/>
    <s v="Esperanca Paes e Doce"/>
  </r>
  <r>
    <x v="180"/>
    <n v="-4"/>
    <s v="Compra no débito"/>
    <x v="3"/>
    <s v="Barbudinhos e Barbudo"/>
  </r>
  <r>
    <x v="180"/>
    <n v="-45"/>
    <s v="Compra no débito"/>
    <x v="3"/>
    <s v="Barbudinhos e Barbudo"/>
  </r>
  <r>
    <x v="180"/>
    <n v="-9.9"/>
    <s v="Transferência enviada pelo Pix"/>
    <x v="4"/>
    <s v="Uber Brasil"/>
  </r>
  <r>
    <x v="181"/>
    <n v="1000"/>
    <s v="Transferência Recebida"/>
    <x v="1"/>
    <s v="Aline Teles Pinto Moraes"/>
  </r>
  <r>
    <x v="181"/>
    <n v="-100"/>
    <s v="Transferência enviada pelo Pix"/>
    <x v="3"/>
    <s v="Fabio Andriotti Brito"/>
  </r>
  <r>
    <x v="181"/>
    <n v="-156.9"/>
    <s v="Transferência enviada pelo Pix"/>
    <x v="3"/>
    <s v="Aline Lima Rocha de Jesus"/>
  </r>
  <r>
    <x v="181"/>
    <n v="-83.52"/>
    <s v="Pagamento de boleto efetuado"/>
    <x v="9"/>
    <s v="DAS"/>
  </r>
  <r>
    <x v="181"/>
    <n v="-130"/>
    <s v="Transferência enviada pelo Pix"/>
    <x v="0"/>
    <s v="Facebook Servicos Online do Brasil LTDA"/>
  </r>
  <r>
    <x v="182"/>
    <n v="-100"/>
    <s v="Transferência enviada pelo Pix"/>
    <x v="3"/>
    <s v="Fabio Andriotti Brito"/>
  </r>
  <r>
    <x v="182"/>
    <n v="50"/>
    <s v="Transferência Recebida"/>
    <x v="1"/>
    <s v="Vanessa da Silva Moraes"/>
  </r>
  <r>
    <x v="183"/>
    <n v="-100"/>
    <s v="Compra no débito"/>
    <x v="3"/>
    <s v="Auto Posto Maia Eireli"/>
  </r>
  <r>
    <x v="183"/>
    <n v="-210.76"/>
    <s v="Compra no débito"/>
    <x v="3"/>
    <s v="Ifd*Black Rock Burger"/>
  </r>
  <r>
    <x v="183"/>
    <n v="50"/>
    <s v="Transferência Recebida"/>
    <x v="1"/>
    <s v="Manuela Santana Medeiros"/>
  </r>
  <r>
    <x v="184"/>
    <n v="-167.5"/>
    <s v="Compra no débito"/>
    <x v="3"/>
    <s v="Forneiro Mairipora"/>
  </r>
  <r>
    <x v="184"/>
    <n v="60"/>
    <s v="Transferência recebida pelo Pix"/>
    <x v="3"/>
    <s v="BIANCA SANCHEZ PRESSI COELHO"/>
  </r>
  <r>
    <x v="184"/>
    <n v="-86.1"/>
    <s v="Transferência enviada pelo Pix"/>
    <x v="3"/>
    <s v="Tatiane Aparecida de Paula Martins"/>
  </r>
  <r>
    <x v="184"/>
    <n v="-9.14"/>
    <s v="Compra no débito"/>
    <x v="3"/>
    <s v="Supermercado Mihara"/>
  </r>
  <r>
    <x v="185"/>
    <n v="-586.27"/>
    <s v="Compra no débito"/>
    <x v="3"/>
    <s v="Assai Atacadista Lj127"/>
  </r>
  <r>
    <x v="185"/>
    <n v="-70"/>
    <s v="Transferência enviada pelo Pix"/>
    <x v="3"/>
    <s v="Fabio Andriotti Brito"/>
  </r>
  <r>
    <x v="185"/>
    <n v="-130"/>
    <s v="Transferência enviada pelo Pix"/>
    <x v="0"/>
    <s v="Facebook Servicos Online do Brasil LTDA"/>
  </r>
  <r>
    <x v="185"/>
    <n v="-200"/>
    <s v="Transferência enviada pelo Pix"/>
    <x v="2"/>
    <s v="ESPACO P M S E B E LTDA"/>
  </r>
  <r>
    <x v="185"/>
    <n v="-64"/>
    <s v="Transferência enviada pelo Pix"/>
    <x v="3"/>
    <s v="Diego Rodrigues da Silva"/>
  </r>
  <r>
    <x v="185"/>
    <n v="-525"/>
    <s v="Transferência enviada pelo Pix"/>
    <x v="6"/>
    <s v="Estect Med Comercio de Equipamentos Ltda"/>
  </r>
  <r>
    <x v="186"/>
    <n v="-121"/>
    <s v="Compra no débito"/>
    <x v="3"/>
    <s v="Mab Comercio de Alimen"/>
  </r>
  <r>
    <x v="186"/>
    <n v="-119.36"/>
    <s v="Compra no débito"/>
    <x v="3"/>
    <s v="Drogasil2946"/>
  </r>
  <r>
    <x v="186"/>
    <n v="-137.71"/>
    <s v="Compra no débito"/>
    <x v="3"/>
    <s v="Bazar do Cavalo"/>
  </r>
  <r>
    <x v="186"/>
    <n v="1850"/>
    <s v="Transferência Recebida"/>
    <x v="1"/>
    <s v="Aline Teles Pinto Moraes"/>
  </r>
  <r>
    <x v="186"/>
    <n v="-9.9600000000000009"/>
    <s v="Transferência enviada pelo Pix"/>
    <x v="4"/>
    <s v="Uber Brasil"/>
  </r>
  <r>
    <x v="187"/>
    <n v="-14.07"/>
    <s v="Transferência enviada pelo Pix"/>
    <x v="3"/>
    <s v="Matheus Henrique Brant de Brito"/>
  </r>
  <r>
    <x v="187"/>
    <n v="-146.55000000000001"/>
    <s v="Compra no débito"/>
    <x v="3"/>
    <s v="Celia Shigueko Ogi Fu"/>
  </r>
  <r>
    <x v="188"/>
    <n v="-180"/>
    <s v="Transferência enviada pelo Pix"/>
    <x v="3"/>
    <s v="Elisangela Aparecida da Silva"/>
  </r>
  <r>
    <x v="188"/>
    <n v="-264"/>
    <s v="Transferência enviada pelo Pix"/>
    <x v="3"/>
    <s v="Priscila Maria de Almeida"/>
  </r>
  <r>
    <x v="189"/>
    <n v="-71"/>
    <s v="Transferência enviada pelo Pix"/>
    <x v="3"/>
    <s v="Fabio Andriotti Brito"/>
  </r>
  <r>
    <x v="189"/>
    <n v="-79.8"/>
    <s v="Transferência enviada pelo Pix"/>
    <x v="3"/>
    <s v="Larissa de Macedo Sanchez"/>
  </r>
  <r>
    <x v="189"/>
    <n v="-10"/>
    <s v="Transferência enviada pelo Pix"/>
    <x v="3"/>
    <s v="ANTONIO APARECIDO PEREIRA DA SILVA"/>
  </r>
  <r>
    <x v="189"/>
    <n v="-8.9499999999999993"/>
    <s v="Transferência enviada pelo Pix"/>
    <x v="4"/>
    <s v="Uber Brasil"/>
  </r>
  <r>
    <x v="189"/>
    <n v="600"/>
    <s v="Transferência recebida pelo Pix"/>
    <x v="1"/>
    <s v="Zoop Tecnologia e Instituicao de Pagamento SA"/>
  </r>
  <r>
    <x v="189"/>
    <n v="-9.9600000000000009"/>
    <s v="Transferência enviada pelo Pix"/>
    <x v="4"/>
    <s v="Uber Brasil"/>
  </r>
  <r>
    <x v="190"/>
    <n v="20"/>
    <s v="Transferência recebida pelo Pix"/>
    <x v="3"/>
    <s v="BIANCA SANCHEZ PRESSI COELHO"/>
  </r>
  <r>
    <x v="190"/>
    <n v="-19"/>
    <s v="Compra no débito"/>
    <x v="3"/>
    <s v="Fipark Estacionamentos"/>
  </r>
  <r>
    <x v="190"/>
    <n v="-24"/>
    <s v="Compra no débito"/>
    <x v="3"/>
    <s v="Fabrica Di Chocolate"/>
  </r>
  <r>
    <x v="190"/>
    <n v="-36.799999999999997"/>
    <s v="Compra no débito"/>
    <x v="3"/>
    <s v="Ph Parque Shopping Mai"/>
  </r>
  <r>
    <x v="190"/>
    <n v="-22.85"/>
    <s v="Compra no débito"/>
    <x v="3"/>
    <s v="Guarulhos Park Food"/>
  </r>
  <r>
    <x v="190"/>
    <n v="-54.3"/>
    <s v="Compra no débito"/>
    <x v="3"/>
    <s v="Maia Exp Alimentos"/>
  </r>
  <r>
    <x v="190"/>
    <n v="-30"/>
    <s v="Compra no débito"/>
    <x v="3"/>
    <s v="Patriciaamaral"/>
  </r>
  <r>
    <x v="190"/>
    <n v="-85"/>
    <s v="Transferência enviada pelo Pix"/>
    <x v="3"/>
    <s v="Dijalma Anunciada da Silva Matos"/>
  </r>
  <r>
    <x v="190"/>
    <n v="-165"/>
    <s v="Transferência enviada pelo Pix"/>
    <x v="3"/>
    <s v="DR. CONSULTA CENTRO MEDICO LTDA"/>
  </r>
  <r>
    <x v="190"/>
    <n v="-525"/>
    <s v="Aplicação RDB"/>
    <x v="12"/>
    <s v="Aplicação RDB"/>
  </r>
  <r>
    <x v="190"/>
    <n v="-282.64999999999998"/>
    <s v="Aplicação RDB"/>
    <x v="12"/>
    <s v="Aplicação RDB"/>
  </r>
  <r>
    <x v="190"/>
    <n v="-300"/>
    <s v="Aplicação RDB"/>
    <x v="12"/>
    <s v="Aplicação RDB"/>
  </r>
  <r>
    <x v="190"/>
    <n v="-10"/>
    <s v="Compra no débito"/>
    <x v="3"/>
    <s v="Luiz Fernando Batista"/>
  </r>
  <r>
    <x v="191"/>
    <n v="-250"/>
    <s v="Transferência enviada pelo Pix"/>
    <x v="0"/>
    <s v="Facebook Servicos Online do Brasil LTDA"/>
  </r>
  <r>
    <x v="191"/>
    <n v="-30"/>
    <s v="Transferência enviada pelo Pix"/>
    <x v="3"/>
    <s v="VAKINHA"/>
  </r>
  <r>
    <x v="191"/>
    <n v="-8.9"/>
    <s v="Transferência enviada pelo Pix"/>
    <x v="7"/>
    <s v="Maikon Lucas Rodrigues Soares"/>
  </r>
  <r>
    <x v="191"/>
    <n v="9.98"/>
    <s v="Reembolso recebido pelo Pix"/>
    <x v="4"/>
    <s v="Uber Brasil"/>
  </r>
  <r>
    <x v="191"/>
    <n v="-9.98"/>
    <s v="Transferência enviada pelo Pix"/>
    <x v="4"/>
    <s v="Uber Brasil"/>
  </r>
  <r>
    <x v="191"/>
    <n v="-105.9"/>
    <s v="Transferência enviada pelo Pix"/>
    <x v="3"/>
    <s v="PIX Marketplace"/>
  </r>
  <r>
    <x v="191"/>
    <n v="-525"/>
    <s v="Transferência enviada pelo Pix"/>
    <x v="6"/>
    <s v="Estect Med Comercio de Equipamentos Ltda"/>
  </r>
  <r>
    <x v="191"/>
    <n v="525"/>
    <s v="Resgate RDB"/>
    <x v="12"/>
    <s v="Resgate RDB"/>
  </r>
  <r>
    <x v="191"/>
    <n v="350"/>
    <s v="Transferência recebida pelo Pix"/>
    <x v="1"/>
    <s v="Zoop Tecnologia e Instituicao de Pagamento SA"/>
  </r>
  <r>
    <x v="191"/>
    <n v="-9.6"/>
    <s v="Transferência enviada pelo Pix"/>
    <x v="3"/>
    <s v="LUCIANO RODRIGUES DE CAMARGO"/>
  </r>
  <r>
    <x v="191"/>
    <n v="500"/>
    <s v="Transferência Recebida"/>
    <x v="1"/>
    <s v="Evelyn Moreira Amaral"/>
  </r>
  <r>
    <x v="192"/>
    <n v="-149"/>
    <s v="Transferência enviada pelo Pix"/>
    <x v="11"/>
    <s v="METROPOLITANA"/>
  </r>
  <r>
    <x v="192"/>
    <n v="-250"/>
    <s v="Transferência enviada pelo Pix"/>
    <x v="5"/>
    <s v="Contflow Contabilidade Estrategica"/>
  </r>
  <r>
    <x v="192"/>
    <n v="-500"/>
    <s v="Transferência enviada pelo Pix"/>
    <x v="0"/>
    <s v="Shirlen de Andrade Santos"/>
  </r>
  <r>
    <x v="193"/>
    <n v="200"/>
    <s v="Transferência Recebida"/>
    <x v="1"/>
    <s v="Jacqueline Alves dos Santos"/>
  </r>
  <r>
    <x v="193"/>
    <n v="300"/>
    <s v="Transferência recebida pelo Pix"/>
    <x v="1"/>
    <s v="Jacqueline Alves Dos Santos"/>
  </r>
  <r>
    <x v="193"/>
    <n v="-30"/>
    <s v="Transferência enviada pelo Pix"/>
    <x v="4"/>
    <s v="Bruna Sanchez Coelho Andriotti"/>
  </r>
  <r>
    <x v="194"/>
    <n v="50"/>
    <s v="Transferência recebida pelo Pix"/>
    <x v="1"/>
    <s v="RAFAELLA CAPRARO LAMBIASI"/>
  </r>
  <r>
    <x v="194"/>
    <n v="-300"/>
    <s v="Transferência enviada pelo Pix"/>
    <x v="3"/>
    <s v="Lima de Felix Cristina Pamella"/>
  </r>
  <r>
    <x v="194"/>
    <n v="-8.5"/>
    <s v="Compra no débito"/>
    <x v="7"/>
    <s v="Mp *Adegadouglas"/>
  </r>
  <r>
    <x v="194"/>
    <n v="-100"/>
    <s v="Transferência enviada pelo Pix"/>
    <x v="3"/>
    <s v="Julia Pereira Santos"/>
  </r>
  <r>
    <x v="194"/>
    <n v="-8.5"/>
    <s v="Compra no débito"/>
    <x v="3"/>
    <s v="3irmaos Lanchonete"/>
  </r>
  <r>
    <x v="195"/>
    <n v="-60"/>
    <s v="Transferência enviada pelo Pix"/>
    <x v="3"/>
    <s v="Fabio Andriotti Brito"/>
  </r>
  <r>
    <x v="195"/>
    <n v="-85.46"/>
    <s v="Compra no débito"/>
    <x v="3"/>
    <s v="Restaurantessj"/>
  </r>
  <r>
    <x v="195"/>
    <n v="-17"/>
    <s v="Compra no débito"/>
    <x v="3"/>
    <s v="Sbc Sorvetes Ltda Epp"/>
  </r>
  <r>
    <x v="195"/>
    <n v="1450"/>
    <s v="Transferência recebida pelo Pix"/>
    <x v="1"/>
    <s v="RAFAELLA CAPRARO LAMBIASI"/>
  </r>
  <r>
    <x v="195"/>
    <n v="-10.6"/>
    <s v="Transferência enviada pelo Pix"/>
    <x v="3"/>
    <s v="Alisson Nunes Potente"/>
  </r>
  <r>
    <x v="196"/>
    <n v="-10"/>
    <s v="Compra no débito"/>
    <x v="3"/>
    <s v="Arturtellian"/>
  </r>
  <r>
    <x v="196"/>
    <n v="-9.8000000000000007"/>
    <s v="Transferência enviada pelo Pix"/>
    <x v="3"/>
    <s v="ROBERTO DE SOUZA MERLI"/>
  </r>
  <r>
    <x v="196"/>
    <n v="-10"/>
    <s v="Transferência enviada pelo Pix"/>
    <x v="3"/>
    <s v="SAMUEL VIANA DE OLIVEIRA"/>
  </r>
  <r>
    <x v="196"/>
    <n v="-110"/>
    <s v="Transferência enviada pelo Pix"/>
    <x v="3"/>
    <s v="Jennifer Pereira de Santana"/>
  </r>
  <r>
    <x v="196"/>
    <n v="-8.94"/>
    <s v="Transferência enviada pelo Pix"/>
    <x v="4"/>
    <s v="Uber Brasil"/>
  </r>
  <r>
    <x v="196"/>
    <n v="-59.66"/>
    <s v="Compra no débito"/>
    <x v="3"/>
    <s v="Sol Drogarias"/>
  </r>
  <r>
    <x v="197"/>
    <n v="-34.4"/>
    <s v="Compra no débito"/>
    <x v="3"/>
    <s v="Esperanca Paes e Doce"/>
  </r>
  <r>
    <x v="197"/>
    <n v="-50"/>
    <s v="Compra no débito"/>
    <x v="4"/>
    <s v="Autopass S.A."/>
  </r>
  <r>
    <x v="197"/>
    <n v="-26.9"/>
    <s v="Compra no débito"/>
    <x v="3"/>
    <s v="Cantinhodoviaduto"/>
  </r>
  <r>
    <x v="197"/>
    <n v="-95.98"/>
    <s v="Compra no débito"/>
    <x v="3"/>
    <s v="Drogasil1013"/>
  </r>
  <r>
    <x v="198"/>
    <n v="-250"/>
    <s v="Transferência enviada pelo Pix"/>
    <x v="0"/>
    <s v="Facebook Servicos Online do Brasil LTDA"/>
  </r>
  <r>
    <x v="198"/>
    <n v="-150"/>
    <s v="Transferência enviada pelo Pix"/>
    <x v="3"/>
    <s v="Fabio Andriotti Brito"/>
  </r>
  <r>
    <x v="198"/>
    <n v="-180"/>
    <s v="Transferência enviada pelo Pix"/>
    <x v="3"/>
    <s v="Elisangela Aparecida da Silva"/>
  </r>
  <r>
    <x v="198"/>
    <n v="-282.64999999999998"/>
    <s v="Transferência enviada pelo Pix"/>
    <x v="3"/>
    <s v="Ananda Regina da Silva"/>
  </r>
  <r>
    <x v="199"/>
    <n v="100"/>
    <s v="Transferência recebida pelo Pix"/>
    <x v="1"/>
    <s v="GARDENIA ALVES C AZEVEDO"/>
  </r>
  <r>
    <x v="200"/>
    <n v="-10"/>
    <s v="Compra no débito"/>
    <x v="3"/>
    <s v="Mab Comercio de Alimen"/>
  </r>
  <r>
    <x v="200"/>
    <n v="-139.99"/>
    <s v="Compra no débito"/>
    <x v="3"/>
    <s v="Trt Comercio de Choco"/>
  </r>
  <r>
    <x v="200"/>
    <n v="-21.9"/>
    <s v="Compra no débito"/>
    <x v="3"/>
    <s v="Banca Manoel da Nobreg"/>
  </r>
  <r>
    <x v="200"/>
    <n v="-15"/>
    <s v="Transferência enviada pelo Pix"/>
    <x v="4"/>
    <s v="Bruna Sanchez Coelho Andriotti"/>
  </r>
  <r>
    <x v="200"/>
    <n v="500"/>
    <s v="Transferência recebida pelo Pix"/>
    <x v="1"/>
    <s v="MARIA DA CRUZ PEREIRA BATISTA SANTOS"/>
  </r>
  <r>
    <x v="201"/>
    <n v="-15.36"/>
    <s v="Compra no débito"/>
    <x v="3"/>
    <s v="Zinho Paes e Doces"/>
  </r>
  <r>
    <x v="201"/>
    <n v="-25.99"/>
    <s v="Compra no débito"/>
    <x v="3"/>
    <s v="Oggi Mairipora"/>
  </r>
  <r>
    <x v="201"/>
    <n v="-154.5"/>
    <s v="Compra no débito"/>
    <x v="3"/>
    <s v="Mercadinho Ipanema"/>
  </r>
  <r>
    <x v="202"/>
    <n v="-95.8"/>
    <s v="Compra no débito"/>
    <x v="3"/>
    <s v="Burger King"/>
  </r>
  <r>
    <x v="202"/>
    <n v="-18"/>
    <s v="Compra no débito"/>
    <x v="3"/>
    <s v="Reserva Paulista Admin"/>
  </r>
  <r>
    <x v="202"/>
    <n v="-18"/>
    <s v="Compra no débito"/>
    <x v="3"/>
    <s v="Reserva Paulista Admin"/>
  </r>
  <r>
    <x v="203"/>
    <n v="1700"/>
    <s v="Transferência recebida pelo Pix"/>
    <x v="1"/>
    <s v="CINTHIA FERREIRA BORDUQUE"/>
  </r>
  <r>
    <x v="203"/>
    <n v="-500"/>
    <s v="Transferência enviada pelo Pix"/>
    <x v="0"/>
    <s v="Shirlen de Andrade Santos"/>
  </r>
  <r>
    <x v="203"/>
    <n v="-250"/>
    <s v="Transferência enviada pelo Pix"/>
    <x v="0"/>
    <s v="Facebook Servicos Online do Brasil LTDA"/>
  </r>
  <r>
    <x v="203"/>
    <n v="1850"/>
    <s v="Transferência Recebida"/>
    <x v="1"/>
    <s v="Aline Teles Pinto Moraes"/>
  </r>
  <r>
    <x v="203"/>
    <n v="-12"/>
    <s v="Transferência enviada pelo Pix"/>
    <x v="3"/>
    <s v="Maycon Alex Nunes dos Santos"/>
  </r>
  <r>
    <x v="204"/>
    <n v="2000"/>
    <s v="Transferência recebida pelo Pix"/>
    <x v="1"/>
    <s v="MYKEIAS SANTOS LOPES"/>
  </r>
  <r>
    <x v="204"/>
    <n v="50"/>
    <s v="Transferência recebida pelo Pix"/>
    <x v="1"/>
    <s v="DANIELA CRISTINA P S A LIMA"/>
  </r>
  <r>
    <x v="204"/>
    <n v="-215.34"/>
    <s v="Transferência enviada pelo Pix"/>
    <x v="8"/>
    <s v="APPMAX"/>
  </r>
  <r>
    <x v="204"/>
    <n v="-1800"/>
    <s v="Aplicação RDB"/>
    <x v="12"/>
    <s v="Aplicação RDB"/>
  </r>
  <r>
    <x v="204"/>
    <n v="50"/>
    <s v="Transferência recebida pelo Pix"/>
    <x v="1"/>
    <s v="BARBARA APARECIDA SOARES FERNANDES"/>
  </r>
  <r>
    <x v="205"/>
    <n v="-71"/>
    <s v="Transferência enviada pelo Pix"/>
    <x v="3"/>
    <s v="Fabio Andriotti Brito"/>
  </r>
  <r>
    <x v="205"/>
    <n v="-82.71"/>
    <s v="Pagamento de boleto efetuado"/>
    <x v="9"/>
    <s v="DAS"/>
  </r>
  <r>
    <x v="205"/>
    <n v="-1000"/>
    <s v="Aplicação RDB"/>
    <x v="12"/>
    <s v="Aplicação RDB"/>
  </r>
  <r>
    <x v="205"/>
    <n v="-750"/>
    <s v="Aplicação RDB"/>
    <x v="12"/>
    <s v="Aplicação RDB"/>
  </r>
  <r>
    <x v="205"/>
    <n v="-700"/>
    <s v="Aplicação RDB"/>
    <x v="12"/>
    <s v="Aplicação RDB"/>
  </r>
  <r>
    <x v="205"/>
    <n v="-750"/>
    <s v="Aplicação RDB"/>
    <x v="12"/>
    <s v="Aplicação RDB"/>
  </r>
  <r>
    <x v="205"/>
    <n v="-500"/>
    <s v="Aplicação RDB"/>
    <x v="12"/>
    <s v="Aplicação RDB"/>
  </r>
  <r>
    <x v="205"/>
    <n v="282.64999999999998"/>
    <s v="Resgate RDB"/>
    <x v="12"/>
    <s v="Resgate RDB"/>
  </r>
  <r>
    <x v="205"/>
    <n v="-156.9"/>
    <s v="Transferência enviada pelo Pix"/>
    <x v="3"/>
    <s v="Aline Lima de Jesus Ferreira"/>
  </r>
  <r>
    <x v="205"/>
    <n v="100"/>
    <s v="Transferência recebida pelo Pix"/>
    <x v="1"/>
    <s v="CLEMILDA LOPES DA SILVA DINIZ"/>
  </r>
  <r>
    <x v="205"/>
    <n v="-10"/>
    <s v="Transferência enviada pelo Pix"/>
    <x v="3"/>
    <s v="DIRCEU APARECIDO MARIN"/>
  </r>
  <r>
    <x v="206"/>
    <n v="-89.28"/>
    <s v="Compra no débito"/>
    <x v="3"/>
    <s v="Don Miguellito Pizza F"/>
  </r>
  <r>
    <x v="206"/>
    <n v="13.85"/>
    <s v="Transferência recebida pelo Pix"/>
    <x v="1"/>
    <s v="RENATA ARAUJO LISBOA LEAO"/>
  </r>
  <r>
    <x v="206"/>
    <n v="1500"/>
    <s v="Transferência recebida pelo Pix"/>
    <x v="1"/>
    <s v="Zoop Tecnologia e Instituicao de Pagamento SA"/>
  </r>
  <r>
    <x v="206"/>
    <n v="750"/>
    <s v="Transferência recebida pelo Pix"/>
    <x v="1"/>
    <s v="WESLAINE DOS SANTOS NOGUEIRA"/>
  </r>
  <r>
    <x v="206"/>
    <n v="400"/>
    <s v="Transferência recebida pelo Pix"/>
    <x v="1"/>
    <s v="VIVIAN STANLEY"/>
  </r>
  <r>
    <x v="207"/>
    <n v="-58.36"/>
    <s v="Compra no débito"/>
    <x v="3"/>
    <s v="Supermercado Mihara"/>
  </r>
  <r>
    <x v="208"/>
    <n v="-178.11"/>
    <s v="Transferência enviada pelo Pix"/>
    <x v="3"/>
    <s v="PIX Marketplace"/>
  </r>
  <r>
    <x v="208"/>
    <n v="-42"/>
    <s v="Transferência enviada pelo Pix"/>
    <x v="3"/>
    <s v="Fabio Andriotti Brito"/>
  </r>
  <r>
    <x v="208"/>
    <n v="-68.64"/>
    <s v="Transferência enviada pelo Pix"/>
    <x v="0"/>
    <s v="Facebook Servicos Online do Brasil LTDA"/>
  </r>
  <r>
    <x v="208"/>
    <n v="-65"/>
    <s v="Transferência enviada pelo Pix"/>
    <x v="3"/>
    <s v="TAIS PEREIRA DA SILVA"/>
  </r>
  <r>
    <x v="209"/>
    <n v="1000"/>
    <s v="Transferência recebida pelo Pix"/>
    <x v="1"/>
    <s v="Zoop Tecnologia e Instituicao de Pagamento SA"/>
  </r>
  <r>
    <x v="209"/>
    <n v="-19.399999999999999"/>
    <s v="Compra no débito"/>
    <x v="3"/>
    <s v="Porto Caires"/>
  </r>
  <r>
    <x v="209"/>
    <n v="1400"/>
    <s v="Transferência recebida pelo Pix"/>
    <x v="1"/>
    <s v="Zoop Tecnologia e Instituicao de Pagamento SA"/>
  </r>
  <r>
    <x v="209"/>
    <n v="-45"/>
    <s v="Compra no débito"/>
    <x v="3"/>
    <s v="Vitrine Paulista"/>
  </r>
  <r>
    <x v="209"/>
    <n v="-50"/>
    <s v="Compra no débito"/>
    <x v="4"/>
    <s v="Autopass S.A."/>
  </r>
  <r>
    <x v="209"/>
    <n v="-7.65"/>
    <s v="Transferência enviada pelo Pix"/>
    <x v="4"/>
    <s v="BRUNO RICARDO FIDELIX PEREIRA"/>
  </r>
  <r>
    <x v="210"/>
    <n v="-73.73"/>
    <s v="Compra no débito"/>
    <x v="3"/>
    <s v="Atlantico Chopperia"/>
  </r>
  <r>
    <x v="210"/>
    <n v="-7"/>
    <s v="Transferência enviada pelo Pix"/>
    <x v="3"/>
    <s v="Naylane da Silva Santos"/>
  </r>
  <r>
    <x v="210"/>
    <n v="-13"/>
    <s v="Transferência enviada pelo Pix"/>
    <x v="3"/>
    <s v="Beatriz Lukecia Guimaraes Da Silva"/>
  </r>
  <r>
    <x v="210"/>
    <n v="-900"/>
    <s v="Transferência enviada pelo Pix"/>
    <x v="3"/>
    <s v="MAURICIO FERREIRA DA SILVA"/>
  </r>
  <r>
    <x v="210"/>
    <n v="900"/>
    <s v="Resgate RDB"/>
    <x v="12"/>
    <s v="Resgate RDB"/>
  </r>
  <r>
    <x v="210"/>
    <n v="-67.45"/>
    <s v="Compra no débito"/>
    <x v="3"/>
    <s v="Drogarias Nissei"/>
  </r>
  <r>
    <x v="210"/>
    <n v="500"/>
    <s v="Transferência recebida pelo Pix"/>
    <x v="1"/>
    <s v="MARIA DA CRUZ PEREIRA BATISTA SANTOS"/>
  </r>
  <r>
    <x v="210"/>
    <n v="-263.05"/>
    <s v="Compra no débito"/>
    <x v="3"/>
    <s v="Barbosaautoposto"/>
  </r>
  <r>
    <x v="210"/>
    <n v="-500"/>
    <s v="Aplicação RDB"/>
    <x v="12"/>
    <s v="Aplicação RDB"/>
  </r>
  <r>
    <x v="210"/>
    <n v="-700"/>
    <s v="Aplicação RDB"/>
    <x v="12"/>
    <s v="Aplicação RDB"/>
  </r>
  <r>
    <x v="210"/>
    <n v="-500"/>
    <s v="Aplicação RDB"/>
    <x v="12"/>
    <s v="Aplicação RDB"/>
  </r>
  <r>
    <x v="210"/>
    <n v="-596"/>
    <s v="Aplicação RDB"/>
    <x v="12"/>
    <s v="Aplicação RDB"/>
  </r>
  <r>
    <x v="210"/>
    <n v="-150"/>
    <s v="Aplicação RDB"/>
    <x v="12"/>
    <s v="Aplicação RDB"/>
  </r>
  <r>
    <x v="210"/>
    <n v="-1000"/>
    <s v="Aplicação RDB"/>
    <x v="12"/>
    <s v="Aplicação RD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1DD83-6AC6-4BCE-8ED7-6A4AC47D1FB6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J17" firstHeaderRow="1" firstDataRow="3" firstDataCol="1"/>
  <pivotFields count="8">
    <pivotField axis="axisCol" numFmtId="14" showAll="0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dataField="1" showAll="0"/>
    <pivotField showAll="0"/>
    <pivotField axis="axisRow" showAll="0">
      <items count="14">
        <item x="2"/>
        <item x="10"/>
        <item x="11"/>
        <item x="0"/>
        <item x="4"/>
        <item x="8"/>
        <item x="3"/>
        <item x="5"/>
        <item x="9"/>
        <item x="7"/>
        <item x="6"/>
        <item x="1"/>
        <item x="12"/>
        <item t="default"/>
      </items>
    </pivotField>
    <pivotField showAll="0"/>
    <pivotField axis="axisCol" showAll="0">
      <items count="15">
        <item sd="0" x="0"/>
        <item n="set-24" sd="0" x="9"/>
        <item n="out-24" sd="0" x="10"/>
        <item n="nov-24" sd="0" x="11"/>
        <item n="dez-24" sd="0" x="12"/>
        <item n="jan-25" sd="0" x="1"/>
        <item n="fev-25" sd="0" x="2"/>
        <item n="mar-25" sd="0" x="3"/>
        <item n="abr-25" sd="0" x="4"/>
        <item sd="0" x="5"/>
        <item sd="0" x="6"/>
        <item sd="0" x="7"/>
        <item sd="0" x="8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5"/>
    <field x="0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a de VALOR" fld="1" baseField="0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D7C2-DF68-4E85-8C40-5827DDE05F2E}">
  <dimension ref="A1:I5"/>
  <sheetViews>
    <sheetView workbookViewId="0">
      <selection activeCell="C21" sqref="C21:C27"/>
    </sheetView>
  </sheetViews>
  <sheetFormatPr defaultRowHeight="14.4" x14ac:dyDescent="0.3"/>
  <cols>
    <col min="3" max="3" width="10.44140625" bestFit="1" customWidth="1"/>
    <col min="4" max="4" width="10.777343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 t="s">
        <v>8</v>
      </c>
      <c r="B2" s="3">
        <v>10264.370000000001</v>
      </c>
      <c r="C2" s="3">
        <v>11134</v>
      </c>
      <c r="D2" s="3">
        <v>14617.4</v>
      </c>
      <c r="E2" s="3">
        <v>3512.31</v>
      </c>
      <c r="F2" s="3">
        <v>13437.42</v>
      </c>
      <c r="G2" s="3">
        <f>[1]FEVEREIRO_2025!F107</f>
        <v>0</v>
      </c>
      <c r="H2" s="4">
        <f>[1]MARCO_2025!F172</f>
        <v>0</v>
      </c>
      <c r="I2" s="5">
        <f>'[1]ABRIL 2025'!F136</f>
        <v>0</v>
      </c>
    </row>
    <row r="3" spans="1:9" x14ac:dyDescent="0.3">
      <c r="A3" s="2" t="s">
        <v>9</v>
      </c>
      <c r="B3" s="3">
        <v>5121.37</v>
      </c>
      <c r="C3" s="3">
        <v>4686.4799999999996</v>
      </c>
      <c r="D3" s="3">
        <v>6204.19</v>
      </c>
      <c r="E3" s="3">
        <v>3400.42</v>
      </c>
      <c r="F3" s="3">
        <v>6188.7</v>
      </c>
      <c r="G3" s="3">
        <f>[1]FEVEREIRO_2025!F108</f>
        <v>4349.92</v>
      </c>
      <c r="H3" s="5">
        <f>[1]MARCO_2025!F173</f>
        <v>15738.6</v>
      </c>
      <c r="I3" s="5">
        <f>'[1]ABRIL 2025'!F137</f>
        <v>17213.849999999999</v>
      </c>
    </row>
    <row r="4" spans="1:9" x14ac:dyDescent="0.3">
      <c r="A4" s="2" t="s">
        <v>10</v>
      </c>
      <c r="B4" s="3">
        <v>4620.2700000000004</v>
      </c>
      <c r="C4" s="3">
        <v>3466.95</v>
      </c>
      <c r="D4" s="3">
        <v>5993.46</v>
      </c>
      <c r="E4" s="3">
        <v>1353.3499999999997</v>
      </c>
      <c r="F4" s="3">
        <v>4459.1000000000004</v>
      </c>
      <c r="G4" s="3">
        <f>[1]FEVEREIRO_2025!F109</f>
        <v>4876.3900000000003</v>
      </c>
      <c r="H4" s="4">
        <f>[1]MARCO_2025!F174</f>
        <v>6347.61</v>
      </c>
      <c r="I4" s="6">
        <f>'[1]ABRIL 2025'!F138</f>
        <v>3248.55</v>
      </c>
    </row>
    <row r="5" spans="1:9" x14ac:dyDescent="0.3">
      <c r="A5" s="2" t="s">
        <v>11</v>
      </c>
      <c r="B5" s="5">
        <f t="shared" ref="B5:I5" si="0">B2-B3</f>
        <v>5143.0000000000009</v>
      </c>
      <c r="C5" s="5">
        <f t="shared" si="0"/>
        <v>6447.52</v>
      </c>
      <c r="D5" s="5">
        <f t="shared" si="0"/>
        <v>8413.2099999999991</v>
      </c>
      <c r="E5" s="5">
        <f t="shared" si="0"/>
        <v>111.88999999999987</v>
      </c>
      <c r="F5" s="5">
        <f t="shared" si="0"/>
        <v>7248.72</v>
      </c>
      <c r="G5" s="5">
        <f t="shared" si="0"/>
        <v>-4349.92</v>
      </c>
      <c r="H5" s="5">
        <f t="shared" si="0"/>
        <v>-15738.6</v>
      </c>
      <c r="I5" s="5">
        <f t="shared" si="0"/>
        <v>-17213.849999999999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263F-01A5-491A-B73A-75F6F9603E91}">
  <dimension ref="A1:J17"/>
  <sheetViews>
    <sheetView tabSelected="1" workbookViewId="0">
      <selection sqref="A1:J17"/>
    </sheetView>
  </sheetViews>
  <sheetFormatPr defaultRowHeight="14.4" x14ac:dyDescent="0.3"/>
  <sheetData>
    <row r="1" spans="1:10" x14ac:dyDescent="0.3">
      <c r="A1" s="9" t="s">
        <v>12</v>
      </c>
      <c r="B1" s="9" t="s">
        <v>13</v>
      </c>
      <c r="C1" s="9"/>
    </row>
    <row r="2" spans="1:10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</row>
    <row r="3" spans="1:10" x14ac:dyDescent="0.3">
      <c r="A3" s="9" t="s">
        <v>23</v>
      </c>
    </row>
    <row r="4" spans="1:10" x14ac:dyDescent="0.3">
      <c r="A4" s="7" t="s">
        <v>24</v>
      </c>
      <c r="B4" s="8">
        <v>-1009</v>
      </c>
      <c r="C4" s="8">
        <v>-1055</v>
      </c>
      <c r="D4" s="8">
        <v>-1290</v>
      </c>
      <c r="E4" s="8">
        <v>-540</v>
      </c>
      <c r="F4" s="8">
        <v>-2212</v>
      </c>
      <c r="G4" s="8">
        <v>-660</v>
      </c>
      <c r="H4" s="8">
        <v>-605</v>
      </c>
      <c r="I4" s="8"/>
      <c r="J4" s="8">
        <v>-7371</v>
      </c>
    </row>
    <row r="5" spans="1:10" x14ac:dyDescent="0.3">
      <c r="A5" s="7" t="s">
        <v>25</v>
      </c>
      <c r="B5" s="8">
        <v>-225</v>
      </c>
      <c r="C5" s="8">
        <v>-303</v>
      </c>
      <c r="D5" s="8">
        <v>-55</v>
      </c>
      <c r="E5" s="8"/>
      <c r="F5" s="8"/>
      <c r="G5" s="8"/>
      <c r="H5" s="8">
        <v>-920</v>
      </c>
      <c r="I5" s="8"/>
      <c r="J5" s="8">
        <v>-1503</v>
      </c>
    </row>
    <row r="6" spans="1:10" x14ac:dyDescent="0.3">
      <c r="A6" s="7" t="s">
        <v>26</v>
      </c>
      <c r="B6" s="8">
        <v>-42</v>
      </c>
      <c r="C6" s="8">
        <v>-149</v>
      </c>
      <c r="D6" s="8">
        <v>-733</v>
      </c>
      <c r="E6" s="8">
        <v>-291.47000000000003</v>
      </c>
      <c r="F6" s="8">
        <v>-37</v>
      </c>
      <c r="G6" s="8">
        <v>-149</v>
      </c>
      <c r="H6" s="8">
        <v>-149</v>
      </c>
      <c r="I6" s="8">
        <v>-149</v>
      </c>
      <c r="J6" s="8">
        <v>-1699.47</v>
      </c>
    </row>
    <row r="7" spans="1:10" x14ac:dyDescent="0.3">
      <c r="A7" s="7" t="s">
        <v>27</v>
      </c>
      <c r="B7" s="8">
        <v>-1849.53</v>
      </c>
      <c r="C7" s="8">
        <v>-1822</v>
      </c>
      <c r="D7" s="8">
        <v>-1560</v>
      </c>
      <c r="E7" s="8">
        <v>-1640</v>
      </c>
      <c r="F7" s="8">
        <v>-2549.1999999999998</v>
      </c>
      <c r="G7" s="8">
        <v>-1610</v>
      </c>
      <c r="H7" s="8">
        <v>-1520</v>
      </c>
      <c r="I7" s="8">
        <v>-1818.64</v>
      </c>
      <c r="J7" s="8">
        <v>-14369.369999999999</v>
      </c>
    </row>
    <row r="8" spans="1:10" x14ac:dyDescent="0.3">
      <c r="A8" s="7" t="s">
        <v>28</v>
      </c>
      <c r="B8" s="8">
        <v>-251.7</v>
      </c>
      <c r="C8" s="8">
        <v>-123.6</v>
      </c>
      <c r="D8" s="8">
        <v>-267.52</v>
      </c>
      <c r="E8" s="8">
        <v>-150</v>
      </c>
      <c r="F8" s="8">
        <v>-405.90000000000003</v>
      </c>
      <c r="G8" s="8">
        <v>-374.68</v>
      </c>
      <c r="H8" s="8">
        <v>-624.2299999999999</v>
      </c>
      <c r="I8" s="8">
        <v>-190.46</v>
      </c>
      <c r="J8" s="8">
        <v>-2388.09</v>
      </c>
    </row>
    <row r="9" spans="1:10" x14ac:dyDescent="0.3">
      <c r="A9" s="7" t="s">
        <v>29</v>
      </c>
      <c r="B9" s="8">
        <v>-746.11999999999989</v>
      </c>
      <c r="C9" s="8"/>
      <c r="D9" s="8"/>
      <c r="E9" s="8"/>
      <c r="F9" s="8"/>
      <c r="G9" s="8"/>
      <c r="H9" s="8">
        <v>-135.36000000000001</v>
      </c>
      <c r="I9" s="8">
        <v>-215.34</v>
      </c>
      <c r="J9" s="8">
        <v>-1096.82</v>
      </c>
    </row>
    <row r="10" spans="1:10" x14ac:dyDescent="0.3">
      <c r="A10" s="7" t="s">
        <v>10</v>
      </c>
      <c r="B10" s="8">
        <v>-4289.8999999999987</v>
      </c>
      <c r="C10" s="8">
        <v>-3466.95</v>
      </c>
      <c r="D10" s="8">
        <v>-5993.4599999999982</v>
      </c>
      <c r="E10" s="8">
        <v>-4397.2799999999988</v>
      </c>
      <c r="F10" s="8">
        <v>-4459.1000000000004</v>
      </c>
      <c r="G10" s="8">
        <v>-3008.57</v>
      </c>
      <c r="H10" s="8">
        <v>-8337.77</v>
      </c>
      <c r="I10" s="8">
        <v>-5837.7099999999991</v>
      </c>
      <c r="J10" s="8">
        <v>-39790.74</v>
      </c>
    </row>
    <row r="11" spans="1:10" x14ac:dyDescent="0.3">
      <c r="A11" s="7" t="s">
        <v>30</v>
      </c>
      <c r="B11" s="8">
        <v>-250</v>
      </c>
      <c r="C11" s="8">
        <v>-250</v>
      </c>
      <c r="D11" s="8">
        <v>-250</v>
      </c>
      <c r="E11" s="8">
        <v>-250</v>
      </c>
      <c r="F11" s="8">
        <v>-250</v>
      </c>
      <c r="G11" s="8">
        <v>-250</v>
      </c>
      <c r="H11" s="8">
        <v>-250</v>
      </c>
      <c r="I11" s="8">
        <v>-250</v>
      </c>
      <c r="J11" s="8">
        <v>-2000</v>
      </c>
    </row>
    <row r="12" spans="1:10" x14ac:dyDescent="0.3">
      <c r="A12" s="7" t="s">
        <v>31</v>
      </c>
      <c r="B12" s="8">
        <v>-76.599999999999994</v>
      </c>
      <c r="C12" s="8">
        <v>-76.849999999999994</v>
      </c>
      <c r="D12" s="8">
        <v>-76.849999999999994</v>
      </c>
      <c r="E12" s="8">
        <v>-76.599999999999994</v>
      </c>
      <c r="F12" s="8"/>
      <c r="G12" s="8">
        <v>-170.10000000000002</v>
      </c>
      <c r="H12" s="8">
        <v>-83.52</v>
      </c>
      <c r="I12" s="8">
        <v>-82.71</v>
      </c>
      <c r="J12" s="8">
        <v>-643.23</v>
      </c>
    </row>
    <row r="13" spans="1:10" x14ac:dyDescent="0.3">
      <c r="A13" s="7" t="s">
        <v>32</v>
      </c>
      <c r="B13" s="8">
        <v>-591.69999999999993</v>
      </c>
      <c r="C13" s="8">
        <v>-281.67</v>
      </c>
      <c r="D13" s="8">
        <v>-532.74</v>
      </c>
      <c r="E13" s="8">
        <v>-5</v>
      </c>
      <c r="F13" s="8">
        <v>-325.04000000000002</v>
      </c>
      <c r="G13" s="8">
        <v>-31</v>
      </c>
      <c r="H13" s="8">
        <v>-70.5</v>
      </c>
      <c r="I13" s="8">
        <v>-17.399999999999999</v>
      </c>
      <c r="J13" s="8">
        <v>-1855.05</v>
      </c>
    </row>
    <row r="14" spans="1:10" x14ac:dyDescent="0.3">
      <c r="A14" s="7" t="s">
        <v>33</v>
      </c>
      <c r="B14" s="8">
        <v>-79.72</v>
      </c>
      <c r="C14" s="8">
        <v>-625.36</v>
      </c>
      <c r="D14" s="8">
        <v>-1389.08</v>
      </c>
      <c r="E14" s="8">
        <v>-447.35</v>
      </c>
      <c r="F14" s="8">
        <v>-359.55999999999995</v>
      </c>
      <c r="G14" s="8">
        <v>-1631.6100000000001</v>
      </c>
      <c r="H14" s="8">
        <v>-1990</v>
      </c>
      <c r="I14" s="8">
        <v>-525</v>
      </c>
      <c r="J14" s="8">
        <v>-7047.68</v>
      </c>
    </row>
    <row r="15" spans="1:10" x14ac:dyDescent="0.3">
      <c r="A15" s="7" t="s">
        <v>34</v>
      </c>
      <c r="B15" s="8">
        <v>9934</v>
      </c>
      <c r="C15" s="8">
        <v>10984</v>
      </c>
      <c r="D15" s="8">
        <v>14567.400000000001</v>
      </c>
      <c r="E15" s="8">
        <v>3124.31</v>
      </c>
      <c r="F15" s="8">
        <v>13387.419999999998</v>
      </c>
      <c r="G15" s="8">
        <v>3746</v>
      </c>
      <c r="H15" s="8">
        <v>15738.6</v>
      </c>
      <c r="I15" s="8">
        <v>17213.849999999999</v>
      </c>
      <c r="J15" s="8">
        <v>88695.579999999987</v>
      </c>
    </row>
    <row r="16" spans="1:10" x14ac:dyDescent="0.3">
      <c r="A16" s="7" t="s">
        <v>35</v>
      </c>
      <c r="B16" s="8"/>
      <c r="C16" s="8"/>
      <c r="D16" s="8"/>
      <c r="E16" s="8"/>
      <c r="F16" s="8"/>
      <c r="G16" s="8"/>
      <c r="H16" s="8">
        <v>0</v>
      </c>
      <c r="I16" s="8">
        <v>-8346</v>
      </c>
      <c r="J16" s="8">
        <v>-8346</v>
      </c>
    </row>
    <row r="17" spans="1:10" x14ac:dyDescent="0.3">
      <c r="A17" s="7" t="s">
        <v>22</v>
      </c>
      <c r="B17">
        <v>522.73000000000138</v>
      </c>
      <c r="C17">
        <v>2830.5700000000006</v>
      </c>
      <c r="D17">
        <v>2419.7500000000036</v>
      </c>
      <c r="E17">
        <v>-4673.3899999999994</v>
      </c>
      <c r="F17">
        <v>2789.6199999999972</v>
      </c>
      <c r="G17">
        <v>-4138.9600000000009</v>
      </c>
      <c r="H17">
        <v>1053.2199999999993</v>
      </c>
      <c r="I17">
        <v>-218.40999999999985</v>
      </c>
      <c r="J17">
        <v>585.13000000000466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Martins dos santos</dc:creator>
  <cp:lastModifiedBy>Raul Martins dos santos</cp:lastModifiedBy>
  <dcterms:created xsi:type="dcterms:W3CDTF">2025-06-05T02:18:39Z</dcterms:created>
  <dcterms:modified xsi:type="dcterms:W3CDTF">2025-06-05T02:19:26Z</dcterms:modified>
</cp:coreProperties>
</file>