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586917\Desktop\"/>
    </mc:Choice>
  </mc:AlternateContent>
  <xr:revisionPtr revIDLastSave="0" documentId="8_{994B8AF3-44E9-4A4C-AF45-34A807C4CBAF}" xr6:coauthVersionLast="46" xr6:coauthVersionMax="46" xr10:uidLastSave="{00000000-0000-0000-0000-000000000000}"/>
  <bookViews>
    <workbookView xWindow="-120" yWindow="-120" windowWidth="29040" windowHeight="15840" xr2:uid="{E9C98862-7EAF-4237-A19B-522B8C8DDF29}"/>
  </bookViews>
  <sheets>
    <sheet name="RSA" sheetId="4" r:id="rId1"/>
    <sheet name="Encryption" sheetId="6" r:id="rId2"/>
    <sheet name="Decryption" sheetId="9" r:id="rId3"/>
  </sheets>
  <definedNames>
    <definedName name="b">RSA!$H$8</definedName>
    <definedName name="b͞">RSA!$H$11</definedName>
    <definedName name="bprime">RSA!$H$11</definedName>
    <definedName name="d">RSA!$F$8</definedName>
    <definedName name="d͞">RSA!$F$11</definedName>
    <definedName name="dCheck">RSA!$J$8</definedName>
    <definedName name="e">RSA!$E$8</definedName>
    <definedName name="e͞">RSA!$E$11</definedName>
    <definedName name="i">RSA!$G$8</definedName>
    <definedName name="i͞">RSA!$G$11</definedName>
    <definedName name="Initialize">RSA!$C$5:$H$5</definedName>
    <definedName name="iprime">RSA!$G$11</definedName>
    <definedName name="lBound">RSA!$C$3</definedName>
    <definedName name="mDecrypted">Decryption!$B$17</definedName>
    <definedName name="mEncrypted">Encryption!$B$17</definedName>
    <definedName name="mInput">RSA!$C$15</definedName>
    <definedName name="n">RSA!$C$13</definedName>
    <definedName name="Output">RSA!$C$8:$H$8</definedName>
    <definedName name="p">RSA!$C$8</definedName>
    <definedName name="p͞">RSA!$C$11</definedName>
    <definedName name="q">RSA!$D$8</definedName>
    <definedName name="q͞">RSA!$D$11</definedName>
    <definedName name="s">RSA!$C$16</definedName>
    <definedName name="uBound">RSA!$D$3</definedName>
    <definedName name="Update">RSA!$C$11:$H$11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6" l="1"/>
  <c r="H5" i="4" l="1"/>
  <c r="G5" i="4"/>
  <c r="F5" i="4"/>
  <c r="C5" i="4"/>
  <c r="D5" i="4"/>
  <c r="E5" i="4"/>
  <c r="D11" i="4" l="1" a="1"/>
  <c r="D11" i="4" s="1"/>
  <c r="B2" i="9" a="1"/>
  <c r="E11" i="4" l="1"/>
  <c r="C13" i="4"/>
  <c r="B4" i="6" s="1"/>
  <c r="B5" i="6" s="1"/>
  <c r="B6" i="6" s="1"/>
  <c r="B7" i="6" s="1"/>
  <c r="B8" i="6" s="1"/>
  <c r="B9" i="6" s="1"/>
  <c r="B10" i="6" s="1"/>
  <c r="B11" i="6" s="1"/>
  <c r="C3" i="6" s="1"/>
  <c r="C4" i="6" s="1"/>
  <c r="C5" i="6" s="1"/>
  <c r="C6" i="6" s="1"/>
  <c r="C7" i="6" s="1"/>
  <c r="C8" i="6" s="1"/>
  <c r="C9" i="6" s="1"/>
  <c r="C10" i="6" s="1"/>
  <c r="C11" i="6" s="1"/>
  <c r="D3" i="6" s="1"/>
  <c r="D4" i="6" s="1"/>
  <c r="D5" i="6" s="1"/>
  <c r="D6" i="6" s="1"/>
  <c r="D7" i="6" s="1"/>
  <c r="D8" i="6" s="1"/>
  <c r="D9" i="6" s="1"/>
  <c r="D10" i="6" s="1"/>
  <c r="D11" i="6" s="1"/>
  <c r="E3" i="6" s="1"/>
  <c r="E4" i="6" s="1"/>
  <c r="E5" i="6" s="1"/>
  <c r="E6" i="6" s="1"/>
  <c r="E7" i="6" s="1"/>
  <c r="E8" i="6" s="1"/>
  <c r="E9" i="6" s="1"/>
  <c r="E10" i="6" s="1"/>
  <c r="E11" i="6" s="1"/>
  <c r="F3" i="6" s="1"/>
  <c r="F4" i="6" s="1"/>
  <c r="F5" i="6" s="1"/>
  <c r="F6" i="6" s="1"/>
  <c r="F7" i="6" s="1"/>
  <c r="F8" i="6" s="1"/>
  <c r="F9" i="6" s="1"/>
  <c r="F10" i="6" s="1"/>
  <c r="F11" i="6" s="1"/>
  <c r="G3" i="6" s="1"/>
  <c r="G4" i="6" s="1"/>
  <c r="G5" i="6" s="1"/>
  <c r="G6" i="6" s="1"/>
  <c r="G7" i="6" s="1"/>
  <c r="G8" i="6" s="1"/>
  <c r="G9" i="6" s="1"/>
  <c r="G10" i="6" s="1"/>
  <c r="G11" i="6" s="1"/>
  <c r="H3" i="6" s="1"/>
  <c r="H4" i="6" s="1"/>
  <c r="H5" i="6" s="1"/>
  <c r="H6" i="6" s="1"/>
  <c r="H7" i="6" s="1"/>
  <c r="H8" i="6" s="1"/>
  <c r="H9" i="6" s="1"/>
  <c r="H10" i="6" s="1"/>
  <c r="H11" i="6" s="1"/>
  <c r="I3" i="6" s="1"/>
  <c r="I4" i="6" s="1"/>
  <c r="I5" i="6" s="1"/>
  <c r="I6" i="6" s="1"/>
  <c r="I7" i="6" s="1"/>
  <c r="I8" i="6" s="1"/>
  <c r="I9" i="6" s="1"/>
  <c r="I10" i="6" s="1"/>
  <c r="I11" i="6" s="1"/>
  <c r="J3" i="6" s="1"/>
  <c r="J4" i="6" s="1"/>
  <c r="J5" i="6" s="1"/>
  <c r="J6" i="6" s="1"/>
  <c r="J7" i="6" s="1"/>
  <c r="J8" i="6" s="1"/>
  <c r="J9" i="6" s="1"/>
  <c r="J10" i="6" s="1"/>
  <c r="J11" i="6" s="1"/>
  <c r="K3" i="6" s="1"/>
  <c r="K4" i="6" s="1"/>
  <c r="K5" i="6" s="1"/>
  <c r="K6" i="6" s="1"/>
  <c r="K7" i="6" s="1"/>
  <c r="K8" i="6" s="1"/>
  <c r="K9" i="6" s="1"/>
  <c r="K10" i="6" s="1"/>
  <c r="K11" i="6" s="1"/>
  <c r="L3" i="6" s="1"/>
  <c r="L4" i="6" s="1"/>
  <c r="L5" i="6" s="1"/>
  <c r="L6" i="6" s="1"/>
  <c r="L7" i="6" s="1"/>
  <c r="L8" i="6" s="1"/>
  <c r="L9" i="6" s="1"/>
  <c r="L10" i="6" s="1"/>
  <c r="L11" i="6" s="1"/>
  <c r="C11" i="4" a="1"/>
  <c r="C11" i="4" s="1"/>
  <c r="J8" i="4" a="1"/>
  <c r="J8" i="4" s="1"/>
  <c r="G11" i="4" s="1"/>
  <c r="B2" i="6" a="1"/>
  <c r="C2" i="9"/>
  <c r="H2" i="9"/>
  <c r="E2" i="9"/>
  <c r="I2" i="9"/>
  <c r="J2" i="9"/>
  <c r="D2" i="9"/>
  <c r="G2" i="9"/>
  <c r="L2" i="9"/>
  <c r="F2" i="9"/>
  <c r="K2" i="9"/>
  <c r="B2" i="9"/>
  <c r="B2" i="6" l="1"/>
  <c r="B13" i="6" s="1"/>
  <c r="F13" i="6"/>
  <c r="J13" i="6"/>
  <c r="L13" i="6"/>
  <c r="L14" i="6" s="1"/>
  <c r="E13" i="6"/>
  <c r="D14" i="6" s="1"/>
  <c r="D13" i="6"/>
  <c r="K13" i="6"/>
  <c r="J14" i="6" s="1"/>
  <c r="H13" i="6"/>
  <c r="I13" i="6"/>
  <c r="H14" i="6" s="1"/>
  <c r="F15" i="6" s="1"/>
  <c r="C13" i="6"/>
  <c r="G13" i="6"/>
  <c r="F14" i="6" s="1"/>
  <c r="H11" i="4"/>
  <c r="F11" i="4" s="1"/>
  <c r="J15" i="6" l="1"/>
  <c r="J16" i="6" s="1"/>
  <c r="B14" i="6"/>
  <c r="B15" i="6" s="1"/>
  <c r="B16" i="6" s="1"/>
  <c r="B17" i="6" s="1"/>
  <c r="C16" i="4" s="1"/>
  <c r="B3" i="9" s="1"/>
  <c r="B4" i="9" l="1"/>
  <c r="B5" i="9" s="1"/>
  <c r="B6" i="9" s="1"/>
  <c r="B7" i="9" s="1"/>
  <c r="B8" i="9" s="1"/>
  <c r="B9" i="9" s="1"/>
  <c r="B10" i="9" s="1"/>
  <c r="B11" i="9" s="1"/>
  <c r="C3" i="9" s="1"/>
  <c r="B13" i="9"/>
  <c r="C4" i="9" l="1"/>
  <c r="C5" i="9" s="1"/>
  <c r="C6" i="9" s="1"/>
  <c r="C7" i="9" s="1"/>
  <c r="C8" i="9" s="1"/>
  <c r="C9" i="9" s="1"/>
  <c r="C10" i="9" s="1"/>
  <c r="C11" i="9" s="1"/>
  <c r="D3" i="9" s="1"/>
  <c r="C13" i="9"/>
  <c r="B14" i="9" s="1"/>
  <c r="D4" i="9" l="1"/>
  <c r="D5" i="9" s="1"/>
  <c r="D6" i="9" s="1"/>
  <c r="D7" i="9" s="1"/>
  <c r="D8" i="9" s="1"/>
  <c r="D9" i="9" s="1"/>
  <c r="D10" i="9" s="1"/>
  <c r="D11" i="9" s="1"/>
  <c r="E3" i="9" s="1"/>
  <c r="D13" i="9"/>
  <c r="E4" i="9" l="1"/>
  <c r="E5" i="9" s="1"/>
  <c r="E6" i="9" s="1"/>
  <c r="E7" i="9" s="1"/>
  <c r="E8" i="9" s="1"/>
  <c r="E9" i="9" s="1"/>
  <c r="E10" i="9" s="1"/>
  <c r="E11" i="9" s="1"/>
  <c r="F3" i="9" s="1"/>
  <c r="E13" i="9"/>
  <c r="D14" i="9" s="1"/>
  <c r="B15" i="9" s="1"/>
  <c r="F4" i="9" l="1"/>
  <c r="F5" i="9" s="1"/>
  <c r="F6" i="9" s="1"/>
  <c r="F7" i="9" s="1"/>
  <c r="F8" i="9" s="1"/>
  <c r="F9" i="9" s="1"/>
  <c r="F10" i="9" s="1"/>
  <c r="F11" i="9" s="1"/>
  <c r="G3" i="9" s="1"/>
  <c r="F13" i="9"/>
  <c r="G4" i="9" l="1"/>
  <c r="G5" i="9" s="1"/>
  <c r="G6" i="9" s="1"/>
  <c r="G7" i="9" s="1"/>
  <c r="G8" i="9" s="1"/>
  <c r="G9" i="9" s="1"/>
  <c r="G10" i="9" s="1"/>
  <c r="G11" i="9" s="1"/>
  <c r="H3" i="9" s="1"/>
  <c r="G13" i="9"/>
  <c r="F14" i="9" s="1"/>
  <c r="H13" i="9" l="1"/>
  <c r="H4" i="9"/>
  <c r="H5" i="9" s="1"/>
  <c r="H6" i="9" s="1"/>
  <c r="H7" i="9" s="1"/>
  <c r="H8" i="9" s="1"/>
  <c r="H9" i="9" s="1"/>
  <c r="H10" i="9" s="1"/>
  <c r="H11" i="9" s="1"/>
  <c r="I3" i="9" s="1"/>
  <c r="I4" i="9" l="1"/>
  <c r="I5" i="9" s="1"/>
  <c r="I6" i="9" s="1"/>
  <c r="I7" i="9" s="1"/>
  <c r="I8" i="9" s="1"/>
  <c r="I9" i="9" s="1"/>
  <c r="I10" i="9" s="1"/>
  <c r="I11" i="9" s="1"/>
  <c r="J3" i="9" s="1"/>
  <c r="I13" i="9"/>
  <c r="H14" i="9" s="1"/>
  <c r="F15" i="9" s="1"/>
  <c r="B16" i="9" s="1"/>
  <c r="J4" i="9" l="1"/>
  <c r="J5" i="9" s="1"/>
  <c r="J6" i="9" s="1"/>
  <c r="J7" i="9" s="1"/>
  <c r="J8" i="9" s="1"/>
  <c r="J9" i="9" s="1"/>
  <c r="J10" i="9" s="1"/>
  <c r="J11" i="9" s="1"/>
  <c r="K3" i="9" s="1"/>
  <c r="J13" i="9"/>
  <c r="K4" i="9" l="1"/>
  <c r="K5" i="9" s="1"/>
  <c r="K6" i="9" s="1"/>
  <c r="K7" i="9" s="1"/>
  <c r="K8" i="9" s="1"/>
  <c r="K9" i="9" s="1"/>
  <c r="K10" i="9" s="1"/>
  <c r="K11" i="9" s="1"/>
  <c r="L3" i="9" s="1"/>
  <c r="K13" i="9"/>
  <c r="J14" i="9" s="1"/>
  <c r="L4" i="9" l="1"/>
  <c r="L5" i="9" s="1"/>
  <c r="L6" i="9" s="1"/>
  <c r="L7" i="9" s="1"/>
  <c r="L8" i="9" s="1"/>
  <c r="L9" i="9" s="1"/>
  <c r="L10" i="9" s="1"/>
  <c r="L11" i="9" s="1"/>
  <c r="L13" i="9"/>
  <c r="L14" i="9" s="1"/>
  <c r="J15" i="9" s="1"/>
  <c r="J16" i="9" s="1"/>
  <c r="B17" i="9" s="1"/>
  <c r="C1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<sst xmlns="http://schemas.openxmlformats.org/spreadsheetml/2006/main" count="24" uniqueCount="23">
  <si>
    <t>n</t>
  </si>
  <si>
    <t>p</t>
  </si>
  <si>
    <t>q</t>
  </si>
  <si>
    <t>e</t>
  </si>
  <si>
    <t>d</t>
  </si>
  <si>
    <t>encryption key</t>
  </si>
  <si>
    <t>mInput</t>
  </si>
  <si>
    <t>mEncrypted</t>
  </si>
  <si>
    <t>mDecrypted</t>
  </si>
  <si>
    <t>Output</t>
  </si>
  <si>
    <t>lBound</t>
  </si>
  <si>
    <t>uBound</t>
  </si>
  <si>
    <t>i</t>
  </si>
  <si>
    <t>dCheck</t>
  </si>
  <si>
    <t>b</t>
  </si>
  <si>
    <t>Initialize</t>
  </si>
  <si>
    <t>Update</t>
  </si>
  <si>
    <t>p͞</t>
  </si>
  <si>
    <t>q͞</t>
  </si>
  <si>
    <t>e͞</t>
  </si>
  <si>
    <t>d͞</t>
  </si>
  <si>
    <t>i͞</t>
  </si>
  <si>
    <t>b͞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</si>
</sst>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24"/>
      <color theme="1"/>
      <name val="Segoe UI Semibold"/>
      <family val="2"/>
    </font>
    <font>
      <sz val="24"/>
      <color theme="1"/>
      <name val="Segoe UI Semibold"/>
      <family val="2"/>
    </font>
    <font>
      <u/>
      <sz val="24"/>
      <color theme="10"/>
      <name val="Segoe UI Semibold"/>
      <family val="2"/>
    </font>
    <font>
      <sz val="24"/>
      <name val="Segoe UI Semibold"/>
      <family val="2"/>
    </font>
    <font>
      <sz val="12"/>
      <color theme="1"/>
      <name val="Segoe UI Semibold"/>
      <family val="2"/>
    </font>
    <font>
      <i/>
      <sz val="24"/>
      <color theme="5" tint="-0.249977111117893"/>
      <name val="Segoe UI Semibold"/>
      <family val="2"/>
    </font>
    <font>
      <sz val="24"/>
      <color theme="5" tint="-0.249977111117893"/>
      <name val="Segoe UI Semibold"/>
      <family val="2"/>
    </font>
    <font>
      <sz val="24"/>
      <color theme="0" tint="-4.9989318521683403E-2"/>
      <name val="Segoe UI Semibold"/>
      <family val="2"/>
    </font>
    <font>
      <i/>
      <sz val="24"/>
      <color rgb="FFA0425B"/>
      <name val="Segoe UI Semi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425B"/>
      </left>
      <right style="thin">
        <color rgb="FFA0425B"/>
      </right>
      <top style="thin">
        <color rgb="FFA0425B"/>
      </top>
      <bottom style="thin">
        <color rgb="FFA0425B"/>
      </bottom>
      <diagonal/>
    </border>
    <border>
      <left style="thin">
        <color rgb="FFA0425B"/>
      </left>
      <right/>
      <top style="thin">
        <color rgb="FFA0425B"/>
      </top>
      <bottom style="thin">
        <color rgb="FFA0425B"/>
      </bottom>
      <diagonal/>
    </border>
    <border>
      <left/>
      <right style="thin">
        <color rgb="FFA0425B"/>
      </right>
      <top style="thin">
        <color rgb="FFA0425B"/>
      </top>
      <bottom style="thin">
        <color rgb="FFA0425B"/>
      </bottom>
      <diagonal/>
    </border>
    <border>
      <left/>
      <right/>
      <top style="thin">
        <color rgb="FFA0425B"/>
      </top>
      <bottom style="thin">
        <color rgb="FFA0425B"/>
      </bottom>
      <diagonal/>
    </border>
    <border>
      <left style="thin">
        <color rgb="FFA0425B"/>
      </left>
      <right/>
      <top/>
      <bottom style="thin">
        <color rgb="FFA0425B"/>
      </bottom>
      <diagonal/>
    </border>
    <border>
      <left/>
      <right/>
      <top/>
      <bottom style="thin">
        <color rgb="FFA0425B"/>
      </bottom>
      <diagonal/>
    </border>
    <border>
      <left/>
      <right style="thin">
        <color rgb="FFA0425B"/>
      </right>
      <top/>
      <bottom style="thin">
        <color rgb="FFA0425B"/>
      </bottom>
      <diagonal/>
    </border>
    <border>
      <left style="thin">
        <color rgb="FFA0425B"/>
      </left>
      <right style="thin">
        <color rgb="FFA0425B"/>
      </right>
      <top style="thin">
        <color rgb="FFA0425B"/>
      </top>
      <bottom/>
      <diagonal/>
    </border>
    <border>
      <left style="thin">
        <color rgb="FFA0425B"/>
      </left>
      <right style="thin">
        <color rgb="FFA0425B"/>
      </right>
      <top/>
      <bottom/>
      <diagonal/>
    </border>
    <border>
      <left style="thin">
        <color rgb="FFA0425B"/>
      </left>
      <right style="thin">
        <color rgb="FFA0425B"/>
      </right>
      <top/>
      <bottom style="thin">
        <color rgb="FFA0425B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164" fontId="4" fillId="0" borderId="0" xfId="1" applyNumberFormat="1" applyFont="1"/>
    <xf numFmtId="164" fontId="4" fillId="0" borderId="0" xfId="1" applyNumberFormat="1" applyFont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 vertical="center" indent="1"/>
    </xf>
    <xf numFmtId="164" fontId="0" fillId="0" borderId="0" xfId="1" applyNumberFormat="1" applyFont="1" applyBorder="1"/>
    <xf numFmtId="0" fontId="0" fillId="0" borderId="0" xfId="0" applyFont="1" applyBorder="1" applyAlignment="1">
      <alignment horizontal="right"/>
    </xf>
    <xf numFmtId="0" fontId="2" fillId="0" borderId="0" xfId="2" applyFont="1" applyBorder="1"/>
    <xf numFmtId="0" fontId="0" fillId="0" borderId="0" xfId="0" applyFont="1" applyBorder="1" applyAlignment="1">
      <alignment vertical="center"/>
    </xf>
    <xf numFmtId="164" fontId="0" fillId="0" borderId="0" xfId="1" applyNumberFormat="1" applyFont="1" applyBorder="1" applyAlignment="1">
      <alignment horizontal="right"/>
    </xf>
    <xf numFmtId="0" fontId="0" fillId="0" borderId="0" xfId="0" applyFont="1" applyBorder="1" applyAlignment="1">
      <alignment horizontal="left" indent="2"/>
    </xf>
    <xf numFmtId="0" fontId="0" fillId="0" borderId="0" xfId="0" applyFont="1" applyBorder="1" applyAlignment="1">
      <alignment horizontal="right" indent="1"/>
    </xf>
    <xf numFmtId="0" fontId="0" fillId="0" borderId="0" xfId="0" applyNumberFormat="1" applyFont="1" applyBorder="1"/>
    <xf numFmtId="164" fontId="0" fillId="0" borderId="0" xfId="0" applyNumberFormat="1" applyFont="1" applyBorder="1"/>
    <xf numFmtId="0" fontId="0" fillId="0" borderId="0" xfId="0" applyFont="1" applyFill="1" applyBorder="1"/>
    <xf numFmtId="0" fontId="5" fillId="0" borderId="0" xfId="0" applyFont="1" applyBorder="1" applyAlignment="1">
      <alignment horizontal="right" indent="1"/>
    </xf>
    <xf numFmtId="0" fontId="5" fillId="0" borderId="0" xfId="0" applyFont="1" applyBorder="1" applyAlignment="1">
      <alignment horizontal="right" vertical="center" indent="1"/>
    </xf>
    <xf numFmtId="0" fontId="6" fillId="0" borderId="0" xfId="0" applyFont="1" applyBorder="1"/>
    <xf numFmtId="164" fontId="0" fillId="0" borderId="0" xfId="1" applyNumberFormat="1" applyFont="1" applyBorder="1" applyAlignment="1">
      <alignment horizontal="right" textRotation="45"/>
    </xf>
    <xf numFmtId="0" fontId="8" fillId="0" borderId="0" xfId="0" applyFont="1" applyFill="1" applyBorder="1" applyAlignment="1">
      <alignment horizontal="right" vertical="center"/>
    </xf>
    <xf numFmtId="0" fontId="8" fillId="0" borderId="0" xfId="0" applyFont="1" applyBorder="1" applyAlignment="1">
      <alignment horizontal="right" indent="1"/>
    </xf>
    <xf numFmtId="0" fontId="8" fillId="0" borderId="0" xfId="0" applyFont="1" applyBorder="1" applyAlignment="1">
      <alignment horizontal="right" vertical="center" indent="1"/>
    </xf>
    <xf numFmtId="164" fontId="0" fillId="2" borderId="3" xfId="1" applyNumberFormat="1" applyFont="1" applyFill="1" applyBorder="1"/>
    <xf numFmtId="164" fontId="0" fillId="2" borderId="4" xfId="1" applyNumberFormat="1" applyFont="1" applyFill="1" applyBorder="1"/>
    <xf numFmtId="164" fontId="8" fillId="0" borderId="3" xfId="1" applyNumberFormat="1" applyFont="1" applyBorder="1" applyAlignment="1">
      <alignment horizontal="right"/>
    </xf>
    <xf numFmtId="164" fontId="8" fillId="0" borderId="5" xfId="1" applyNumberFormat="1" applyFont="1" applyBorder="1" applyAlignment="1">
      <alignment horizontal="right"/>
    </xf>
    <xf numFmtId="164" fontId="8" fillId="0" borderId="4" xfId="1" applyNumberFormat="1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" fontId="3" fillId="2" borderId="3" xfId="1" applyNumberFormat="1" applyFont="1" applyFill="1" applyBorder="1" applyAlignment="1">
      <alignment horizontal="center"/>
    </xf>
    <xf numFmtId="1" fontId="3" fillId="2" borderId="5" xfId="1" applyNumberFormat="1" applyFont="1" applyFill="1" applyBorder="1" applyAlignment="1">
      <alignment horizontal="center"/>
    </xf>
    <xf numFmtId="1" fontId="3" fillId="2" borderId="5" xfId="1" applyNumberFormat="1" applyFont="1" applyFill="1" applyBorder="1" applyAlignment="1">
      <alignment horizontal="center" vertical="center"/>
    </xf>
    <xf numFmtId="1" fontId="3" fillId="2" borderId="4" xfId="1" applyNumberFormat="1" applyFont="1" applyFill="1" applyBorder="1" applyAlignment="1">
      <alignment horizontal="center"/>
    </xf>
    <xf numFmtId="1" fontId="0" fillId="2" borderId="6" xfId="1" applyNumberFormat="1" applyFont="1" applyFill="1" applyBorder="1" applyAlignment="1">
      <alignment horizontal="center"/>
    </xf>
    <xf numFmtId="1" fontId="0" fillId="2" borderId="7" xfId="1" applyNumberFormat="1" applyFont="1" applyFill="1" applyBorder="1" applyAlignment="1">
      <alignment horizontal="center"/>
    </xf>
    <xf numFmtId="1" fontId="0" fillId="2" borderId="8" xfId="1" applyNumberFormat="1" applyFont="1" applyFill="1" applyBorder="1" applyAlignment="1">
      <alignment horizontal="center"/>
    </xf>
    <xf numFmtId="1" fontId="0" fillId="0" borderId="2" xfId="1" applyNumberFormat="1" applyFont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1" fontId="0" fillId="0" borderId="9" xfId="1" applyNumberFormat="1" applyFont="1" applyBorder="1" applyAlignment="1">
      <alignment horizontal="center"/>
    </xf>
    <xf numFmtId="1" fontId="0" fillId="0" borderId="10" xfId="1" applyNumberFormat="1" applyFont="1" applyBorder="1" applyAlignment="1">
      <alignment horizontal="center"/>
    </xf>
    <xf numFmtId="1" fontId="0" fillId="0" borderId="11" xfId="1" applyNumberFormat="1" applyFont="1" applyBorder="1" applyAlignment="1">
      <alignment horizontal="center"/>
    </xf>
    <xf numFmtId="1" fontId="3" fillId="2" borderId="6" xfId="1" applyNumberFormat="1" applyFont="1" applyFill="1" applyBorder="1" applyAlignment="1">
      <alignment horizontal="center"/>
    </xf>
    <xf numFmtId="1" fontId="3" fillId="2" borderId="7" xfId="1" applyNumberFormat="1" applyFont="1" applyFill="1" applyBorder="1" applyAlignment="1">
      <alignment horizontal="center"/>
    </xf>
    <xf numFmtId="1" fontId="3" fillId="2" borderId="7" xfId="1" applyNumberFormat="1" applyFont="1" applyFill="1" applyBorder="1" applyAlignment="1">
      <alignment horizontal="center" vertical="center"/>
    </xf>
    <xf numFmtId="1" fontId="3" fillId="2" borderId="8" xfId="1" applyNumberFormat="1" applyFont="1" applyFill="1" applyBorder="1" applyAlignment="1">
      <alignment horizontal="center"/>
    </xf>
    <xf numFmtId="1" fontId="7" fillId="3" borderId="1" xfId="1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9">
    <dxf>
      <font>
        <color theme="0"/>
      </font>
      <fill>
        <patternFill>
          <bgColor rgb="FFC00000"/>
        </patternFill>
      </fill>
    </dxf>
    <dxf>
      <font>
        <color theme="8" tint="0.59996337778862885"/>
      </font>
      <fill>
        <patternFill>
          <bgColor theme="8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A042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FEA6-D705-4D71-BDAD-86AA7FBDDECA}">
  <dimension ref="A1:Q17"/>
  <sheetViews>
    <sheetView showGridLines="0" showRowColHeaders="0" tabSelected="1" zoomScale="103" zoomScaleNormal="103" workbookViewId="0"/>
  </sheetViews>
  <sheetFormatPr defaultColWidth="4.88671875" defaultRowHeight="37.5" x14ac:dyDescent="0.7"/>
  <cols>
    <col min="1" max="1" width="3" style="6" customWidth="1"/>
    <col min="2" max="2" width="10.21875" style="11" customWidth="1"/>
    <col min="3" max="3" width="11.609375" style="3" customWidth="1"/>
    <col min="4" max="5" width="10.21875" style="3" customWidth="1"/>
    <col min="6" max="8" width="12.21875" style="3" customWidth="1"/>
    <col min="9" max="9" width="3" style="3" customWidth="1"/>
    <col min="10" max="10" width="10.21875" style="3" customWidth="1"/>
    <col min="11" max="11" width="3" style="3" customWidth="1"/>
    <col min="12" max="12" width="4.109375" style="3" bestFit="1" customWidth="1"/>
    <col min="13" max="15" width="6.83203125" style="3" bestFit="1" customWidth="1"/>
    <col min="16" max="16" width="4" style="3" bestFit="1" customWidth="1"/>
    <col min="17" max="17" width="4.71875" style="3" bestFit="1" customWidth="1"/>
    <col min="18" max="19" width="7.109375" style="3" bestFit="1" customWidth="1"/>
    <col min="20" max="20" width="6.0546875" style="3" bestFit="1" customWidth="1"/>
    <col min="21" max="16384" width="4.88671875" style="3"/>
  </cols>
  <sheetData>
    <row r="1" spans="1:17" ht="11.25" customHeight="1" x14ac:dyDescent="0.7"/>
    <row r="2" spans="1:17" x14ac:dyDescent="0.7">
      <c r="C2" s="20" t="s">
        <v>10</v>
      </c>
      <c r="D2" s="20" t="s">
        <v>11</v>
      </c>
      <c r="G2" s="7"/>
    </row>
    <row r="3" spans="1:17" x14ac:dyDescent="0.7">
      <c r="A3" s="3"/>
      <c r="C3" s="22"/>
      <c r="D3" s="23"/>
    </row>
    <row r="4" spans="1:17" ht="15" customHeight="1" x14ac:dyDescent="0.7">
      <c r="A4" s="3"/>
      <c r="B4" s="4"/>
      <c r="C4" s="18"/>
      <c r="D4" s="18"/>
      <c r="E4" s="18"/>
      <c r="F4" s="18"/>
      <c r="G4" s="18"/>
      <c r="H4" s="18"/>
    </row>
    <row r="5" spans="1:17" s="14" customFormat="1" x14ac:dyDescent="0.7">
      <c r="B5" s="20" t="s">
        <v>15</v>
      </c>
      <c r="C5" s="29">
        <f ca="1">RANDBETWEEN(lBound,uBound)</f>
        <v>0</v>
      </c>
      <c r="D5" s="30">
        <f ca="1">RANDBETWEEN(lBound,uBound)</f>
        <v>0</v>
      </c>
      <c r="E5" s="30">
        <f ca="1">RANDBETWEEN(lBound,uBound)</f>
        <v>0</v>
      </c>
      <c r="F5" s="31">
        <f>0</f>
        <v>0</v>
      </c>
      <c r="G5" s="30">
        <f>1000000</f>
        <v>1000000</v>
      </c>
      <c r="H5" s="32">
        <f>2</f>
        <v>2</v>
      </c>
    </row>
    <row r="6" spans="1:17" ht="15" customHeight="1" x14ac:dyDescent="0.7">
      <c r="A6" s="3"/>
      <c r="B6" s="16"/>
      <c r="C6" s="9"/>
      <c r="D6" s="9"/>
      <c r="E6" s="9"/>
      <c r="F6" s="9"/>
      <c r="G6" s="9"/>
      <c r="H6" s="9"/>
    </row>
    <row r="7" spans="1:17" x14ac:dyDescent="0.7">
      <c r="A7" s="3"/>
      <c r="B7" s="16"/>
      <c r="C7" s="24" t="s">
        <v>1</v>
      </c>
      <c r="D7" s="25" t="s">
        <v>2</v>
      </c>
      <c r="E7" s="25" t="s">
        <v>3</v>
      </c>
      <c r="F7" s="25" t="s">
        <v>4</v>
      </c>
      <c r="G7" s="25" t="s">
        <v>12</v>
      </c>
      <c r="H7" s="26" t="s">
        <v>14</v>
      </c>
      <c r="I7" s="17"/>
      <c r="J7" s="19" t="s">
        <v>13</v>
      </c>
    </row>
    <row r="8" spans="1:17" s="8" customFormat="1" x14ac:dyDescent="0.7">
      <c r="B8" s="21" t="s">
        <v>9</v>
      </c>
      <c r="C8" s="41"/>
      <c r="D8" s="42"/>
      <c r="E8" s="42"/>
      <c r="F8" s="43"/>
      <c r="G8" s="42"/>
      <c r="H8" s="44"/>
      <c r="J8" s="45" t="e" cm="1" vm="1">
        <f t="array" ref="J8">MIN(MOD((e*_xlfn.SEQUENCE(i,1,b,1))-1,(p-1)*(q-1)))</f>
        <v>#VALUE!</v>
      </c>
    </row>
    <row r="9" spans="1:17" ht="15" customHeight="1" x14ac:dyDescent="0.7">
      <c r="A9" s="3"/>
      <c r="B9" s="15"/>
      <c r="C9" s="5"/>
      <c r="G9" s="6"/>
      <c r="H9" s="6"/>
    </row>
    <row r="10" spans="1:17" x14ac:dyDescent="0.7">
      <c r="A10" s="3"/>
      <c r="B10" s="15"/>
      <c r="C10" s="24" t="s">
        <v>17</v>
      </c>
      <c r="D10" s="27" t="s">
        <v>18</v>
      </c>
      <c r="E10" s="27" t="s">
        <v>19</v>
      </c>
      <c r="F10" s="27" t="s">
        <v>20</v>
      </c>
      <c r="G10" s="27" t="s">
        <v>21</v>
      </c>
      <c r="H10" s="28" t="s">
        <v>22</v>
      </c>
    </row>
    <row r="11" spans="1:17" x14ac:dyDescent="0.7">
      <c r="B11" s="20" t="s">
        <v>16</v>
      </c>
      <c r="C11" s="33" t="e" cm="1" vm="1">
        <f t="array" ref="C11">--(0=MIN(MOD(p,_xlfn.SEQUENCE(SQRT(p),,2,1))))+p</f>
        <v>#VALUE!</v>
      </c>
      <c r="D11" s="34" t="e" cm="1" vm="1">
        <f t="array" ref="D11">--(0=MIN(MOD(q,_xlfn.SEQUENCE(SQRT(q),,2,1))))+q</f>
        <v>#VALUE!</v>
      </c>
      <c r="E11" s="34">
        <f>--((GCD(e,(p-1)*(q-1))&lt;&gt;1))+e</f>
        <v>0</v>
      </c>
      <c r="F11" s="34" t="e" vm="2">
        <f>IF(dCheck&gt;0,0,QUOTIENT(b͞,  i͞)  *  i͞)</f>
        <v>#VALUE!</v>
      </c>
      <c r="G11" s="34" t="e" vm="2">
        <f>IF(i=1,1,IF(dCheck=0,i/10,i))</f>
        <v>#VALUE!</v>
      </c>
      <c r="H11" s="35" t="e" vm="2">
        <f>IF(OR(dCheck=0,GCD(e,(p-1)*(q-1))&lt;&gt;1),b,b+i)</f>
        <v>#VALUE!</v>
      </c>
    </row>
    <row r="12" spans="1:17" ht="15" customHeight="1" x14ac:dyDescent="0.7">
      <c r="A12" s="3"/>
      <c r="B12" s="15"/>
    </row>
    <row r="13" spans="1:17" x14ac:dyDescent="0.7">
      <c r="A13" s="3"/>
      <c r="B13" s="21" t="s">
        <v>0</v>
      </c>
      <c r="C13" s="36">
        <f>p*q</f>
        <v>0</v>
      </c>
      <c r="D13" s="10"/>
    </row>
    <row r="14" spans="1:17" ht="15" customHeight="1" x14ac:dyDescent="0.7">
      <c r="C14" s="37"/>
      <c r="E14" s="5"/>
      <c r="F14" s="12"/>
      <c r="H14" s="13"/>
      <c r="N14" s="5"/>
      <c r="O14" s="12"/>
      <c r="Q14" s="13"/>
    </row>
    <row r="15" spans="1:17" x14ac:dyDescent="0.7">
      <c r="B15" s="4" t="s">
        <v>6</v>
      </c>
      <c r="C15" s="38"/>
    </row>
    <row r="16" spans="1:17" x14ac:dyDescent="0.7">
      <c r="B16" s="4" t="s">
        <v>7</v>
      </c>
      <c r="C16" s="39" t="e">
        <f>mEncrypted</f>
        <v>#DIV/0!</v>
      </c>
    </row>
    <row r="17" spans="2:3" x14ac:dyDescent="0.7">
      <c r="B17" s="11" t="s">
        <v>8</v>
      </c>
      <c r="C17" s="40" t="e">
        <f>mDecrypted</f>
        <v>#DIV/0!</v>
      </c>
    </row>
  </sheetData>
  <conditionalFormatting sqref="C8">
    <cfRule type="expression" dxfId="8" priority="13">
      <formula>MIN(MOD(p,_xlfn.SEQUENCE(SQRT(p),,2,1)))&gt;0</formula>
    </cfRule>
  </conditionalFormatting>
  <conditionalFormatting sqref="D8">
    <cfRule type="expression" dxfId="7" priority="12">
      <formula>MIN(MOD(q,_xlfn.SEQUENCE(SQRT(q),,2,1)))&gt;0</formula>
    </cfRule>
  </conditionalFormatting>
  <conditionalFormatting sqref="E8">
    <cfRule type="expression" dxfId="6" priority="11">
      <formula>GCD(e,(p-1)*(q-1))=1</formula>
    </cfRule>
  </conditionalFormatting>
  <conditionalFormatting sqref="G8">
    <cfRule type="cellIs" dxfId="5" priority="6" operator="equal">
      <formula>1</formula>
    </cfRule>
  </conditionalFormatting>
  <conditionalFormatting sqref="H8">
    <cfRule type="cellIs" dxfId="4" priority="14" operator="equal">
      <formula>$F$8</formula>
    </cfRule>
  </conditionalFormatting>
  <conditionalFormatting sqref="F8">
    <cfRule type="expression" dxfId="3" priority="18">
      <formula>MIN(MOD((e*_xlfn.SEQUENCE(G8,1,H8,1))-1,(p-1)*(q-1)))=0</formula>
    </cfRule>
  </conditionalFormatting>
  <conditionalFormatting sqref="C11:H11 J8 C15:C17 C5:H5">
    <cfRule type="containsErrors" dxfId="2" priority="19">
      <formula>ISERROR(C5)</formula>
    </cfRule>
  </conditionalFormatting>
  <conditionalFormatting sqref="C8:H8 C15 C3:D3">
    <cfRule type="cellIs" dxfId="1" priority="2" operator="equal">
      <formula>0</formula>
    </cfRule>
  </conditionalFormatting>
  <conditionalFormatting sqref="J8">
    <cfRule type="cellIs" dxfId="0" priority="1" operator="greaterThan">
      <formula>0</formula>
    </cfRule>
  </conditionalFormatting>
  <dataValidations count="2">
    <dataValidation type="whole" allowBlank="1" showInputMessage="1" showErrorMessage="1" error="Value Must be lower than 8000" sqref="C3" xr:uid="{4E395B55-155A-4567-ADEF-9E501B2A6C4E}">
      <formula1>0</formula1>
      <formula2>8000</formula2>
    </dataValidation>
    <dataValidation type="whole" operator="lessThan" allowBlank="1" showInputMessage="1" showErrorMessage="1" error="Value must be less than 10000" sqref="D3" xr:uid="{268A42E6-2199-403D-B0F0-B660FE0C2703}">
      <formula1>10001</formula1>
    </dataValidation>
  </dataValidations>
  <pageMargins left="0.7" right="0.7" top="0.75" bottom="0.75" header="0.3" footer="0.3"/>
  <pageSetup orientation="portrait" r:id="rId1"/>
  <ignoredErrors>
    <ignoredError sqref="C11:H11 J8 C16:C18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7018-A6F1-46F3-A00B-E86A4B741F76}">
  <dimension ref="A2:L17"/>
  <sheetViews>
    <sheetView showGridLines="0" zoomScaleNormal="100" workbookViewId="0">
      <selection sqref="A1:XFD1048576"/>
    </sheetView>
  </sheetViews>
  <sheetFormatPr defaultColWidth="5.94140625" defaultRowHeight="17.25" x14ac:dyDescent="0.3"/>
  <cols>
    <col min="1" max="1" width="5.94140625" style="1"/>
    <col min="2" max="2" width="6.38671875" style="1" bestFit="1" customWidth="1"/>
    <col min="3" max="16384" width="5.94140625" style="1"/>
  </cols>
  <sheetData>
    <row r="2" spans="1:12" x14ac:dyDescent="0.3">
      <c r="A2" s="1" t="s">
        <v>5</v>
      </c>
      <c r="B2" s="1" cm="1">
        <f t="array" ref="B2:L2">(MOD(e,10^_xlfn.SEQUENCE(1,11,1,1))-MOD(e,10^_xlfn.SEQUENCE(1,11,0,1)))/10^_xlfn.SEQUENCE(1,11,0,1)</f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2">
        <v>1</v>
      </c>
      <c r="B3" s="2">
        <f>mInput</f>
        <v>0</v>
      </c>
      <c r="C3" s="2" t="e">
        <f t="shared" ref="C3:L3" si="0">MOD(B11*B3,n)</f>
        <v>#DIV/0!</v>
      </c>
      <c r="D3" s="2" t="e">
        <f t="shared" si="0"/>
        <v>#DIV/0!</v>
      </c>
      <c r="E3" s="2" t="e">
        <f t="shared" si="0"/>
        <v>#DIV/0!</v>
      </c>
      <c r="F3" s="2" t="e">
        <f t="shared" si="0"/>
        <v>#DIV/0!</v>
      </c>
      <c r="G3" s="2" t="e">
        <f t="shared" si="0"/>
        <v>#DIV/0!</v>
      </c>
      <c r="H3" s="2" t="e">
        <f t="shared" si="0"/>
        <v>#DIV/0!</v>
      </c>
      <c r="I3" s="2" t="e">
        <f t="shared" si="0"/>
        <v>#DIV/0!</v>
      </c>
      <c r="J3" s="2" t="e">
        <f t="shared" si="0"/>
        <v>#DIV/0!</v>
      </c>
      <c r="K3" s="2" t="e">
        <f t="shared" si="0"/>
        <v>#DIV/0!</v>
      </c>
      <c r="L3" s="2" t="e">
        <f t="shared" si="0"/>
        <v>#DIV/0!</v>
      </c>
    </row>
    <row r="4" spans="1:12" x14ac:dyDescent="0.3">
      <c r="A4" s="2">
        <v>2</v>
      </c>
      <c r="B4" s="2" t="e">
        <f t="shared" ref="B4:L11" si="1">MOD(B3*B$3,n)</f>
        <v>#DIV/0!</v>
      </c>
      <c r="C4" s="2" t="e">
        <f t="shared" si="1"/>
        <v>#DIV/0!</v>
      </c>
      <c r="D4" s="2" t="e">
        <f t="shared" si="1"/>
        <v>#DIV/0!</v>
      </c>
      <c r="E4" s="2" t="e">
        <f t="shared" si="1"/>
        <v>#DIV/0!</v>
      </c>
      <c r="F4" s="2" t="e">
        <f t="shared" si="1"/>
        <v>#DIV/0!</v>
      </c>
      <c r="G4" s="2" t="e">
        <f t="shared" si="1"/>
        <v>#DIV/0!</v>
      </c>
      <c r="H4" s="2" t="e">
        <f t="shared" si="1"/>
        <v>#DIV/0!</v>
      </c>
      <c r="I4" s="2" t="e">
        <f t="shared" si="1"/>
        <v>#DIV/0!</v>
      </c>
      <c r="J4" s="2" t="e">
        <f t="shared" si="1"/>
        <v>#DIV/0!</v>
      </c>
      <c r="K4" s="2" t="e">
        <f t="shared" si="1"/>
        <v>#DIV/0!</v>
      </c>
      <c r="L4" s="2" t="e">
        <f t="shared" si="1"/>
        <v>#DIV/0!</v>
      </c>
    </row>
    <row r="5" spans="1:12" x14ac:dyDescent="0.3">
      <c r="A5" s="2">
        <v>3</v>
      </c>
      <c r="B5" s="2" t="e">
        <f t="shared" si="1"/>
        <v>#DIV/0!</v>
      </c>
      <c r="C5" s="2" t="e">
        <f t="shared" si="1"/>
        <v>#DIV/0!</v>
      </c>
      <c r="D5" s="2" t="e">
        <f t="shared" si="1"/>
        <v>#DIV/0!</v>
      </c>
      <c r="E5" s="2" t="e">
        <f t="shared" si="1"/>
        <v>#DIV/0!</v>
      </c>
      <c r="F5" s="2" t="e">
        <f t="shared" si="1"/>
        <v>#DIV/0!</v>
      </c>
      <c r="G5" s="2" t="e">
        <f t="shared" si="1"/>
        <v>#DIV/0!</v>
      </c>
      <c r="H5" s="2" t="e">
        <f t="shared" si="1"/>
        <v>#DIV/0!</v>
      </c>
      <c r="I5" s="2" t="e">
        <f t="shared" si="1"/>
        <v>#DIV/0!</v>
      </c>
      <c r="J5" s="2" t="e">
        <f t="shared" si="1"/>
        <v>#DIV/0!</v>
      </c>
      <c r="K5" s="2" t="e">
        <f t="shared" si="1"/>
        <v>#DIV/0!</v>
      </c>
      <c r="L5" s="2" t="e">
        <f t="shared" si="1"/>
        <v>#DIV/0!</v>
      </c>
    </row>
    <row r="6" spans="1:12" x14ac:dyDescent="0.3">
      <c r="A6" s="2">
        <v>4</v>
      </c>
      <c r="B6" s="2" t="e">
        <f t="shared" si="1"/>
        <v>#DIV/0!</v>
      </c>
      <c r="C6" s="2" t="e">
        <f t="shared" si="1"/>
        <v>#DIV/0!</v>
      </c>
      <c r="D6" s="2" t="e">
        <f t="shared" si="1"/>
        <v>#DIV/0!</v>
      </c>
      <c r="E6" s="2" t="e">
        <f t="shared" si="1"/>
        <v>#DIV/0!</v>
      </c>
      <c r="F6" s="2" t="e">
        <f t="shared" si="1"/>
        <v>#DIV/0!</v>
      </c>
      <c r="G6" s="2" t="e">
        <f t="shared" si="1"/>
        <v>#DIV/0!</v>
      </c>
      <c r="H6" s="2" t="e">
        <f t="shared" si="1"/>
        <v>#DIV/0!</v>
      </c>
      <c r="I6" s="2" t="e">
        <f t="shared" si="1"/>
        <v>#DIV/0!</v>
      </c>
      <c r="J6" s="2" t="e">
        <f t="shared" si="1"/>
        <v>#DIV/0!</v>
      </c>
      <c r="K6" s="2" t="e">
        <f t="shared" si="1"/>
        <v>#DIV/0!</v>
      </c>
      <c r="L6" s="2" t="e">
        <f t="shared" si="1"/>
        <v>#DIV/0!</v>
      </c>
    </row>
    <row r="7" spans="1:12" x14ac:dyDescent="0.3">
      <c r="A7" s="2">
        <v>5</v>
      </c>
      <c r="B7" s="2" t="e">
        <f t="shared" si="1"/>
        <v>#DIV/0!</v>
      </c>
      <c r="C7" s="2" t="e">
        <f t="shared" si="1"/>
        <v>#DIV/0!</v>
      </c>
      <c r="D7" s="2" t="e">
        <f t="shared" si="1"/>
        <v>#DIV/0!</v>
      </c>
      <c r="E7" s="2" t="e">
        <f t="shared" si="1"/>
        <v>#DIV/0!</v>
      </c>
      <c r="F7" s="2" t="e">
        <f t="shared" si="1"/>
        <v>#DIV/0!</v>
      </c>
      <c r="G7" s="2" t="e">
        <f t="shared" si="1"/>
        <v>#DIV/0!</v>
      </c>
      <c r="H7" s="2" t="e">
        <f t="shared" si="1"/>
        <v>#DIV/0!</v>
      </c>
      <c r="I7" s="2" t="e">
        <f t="shared" si="1"/>
        <v>#DIV/0!</v>
      </c>
      <c r="J7" s="2" t="e">
        <f t="shared" si="1"/>
        <v>#DIV/0!</v>
      </c>
      <c r="K7" s="2" t="e">
        <f t="shared" si="1"/>
        <v>#DIV/0!</v>
      </c>
      <c r="L7" s="2" t="e">
        <f t="shared" si="1"/>
        <v>#DIV/0!</v>
      </c>
    </row>
    <row r="8" spans="1:12" x14ac:dyDescent="0.3">
      <c r="A8" s="2">
        <v>6</v>
      </c>
      <c r="B8" s="2" t="e">
        <f t="shared" si="1"/>
        <v>#DIV/0!</v>
      </c>
      <c r="C8" s="2" t="e">
        <f t="shared" si="1"/>
        <v>#DIV/0!</v>
      </c>
      <c r="D8" s="2" t="e">
        <f t="shared" si="1"/>
        <v>#DIV/0!</v>
      </c>
      <c r="E8" s="2" t="e">
        <f t="shared" si="1"/>
        <v>#DIV/0!</v>
      </c>
      <c r="F8" s="2" t="e">
        <f t="shared" si="1"/>
        <v>#DIV/0!</v>
      </c>
      <c r="G8" s="2" t="e">
        <f t="shared" si="1"/>
        <v>#DIV/0!</v>
      </c>
      <c r="H8" s="2" t="e">
        <f t="shared" si="1"/>
        <v>#DIV/0!</v>
      </c>
      <c r="I8" s="2" t="e">
        <f t="shared" si="1"/>
        <v>#DIV/0!</v>
      </c>
      <c r="J8" s="2" t="e">
        <f t="shared" si="1"/>
        <v>#DIV/0!</v>
      </c>
      <c r="K8" s="2" t="e">
        <f t="shared" si="1"/>
        <v>#DIV/0!</v>
      </c>
      <c r="L8" s="2" t="e">
        <f t="shared" si="1"/>
        <v>#DIV/0!</v>
      </c>
    </row>
    <row r="9" spans="1:12" x14ac:dyDescent="0.3">
      <c r="A9" s="2">
        <v>7</v>
      </c>
      <c r="B9" s="2" t="e">
        <f t="shared" si="1"/>
        <v>#DIV/0!</v>
      </c>
      <c r="C9" s="2" t="e">
        <f t="shared" si="1"/>
        <v>#DIV/0!</v>
      </c>
      <c r="D9" s="2" t="e">
        <f t="shared" si="1"/>
        <v>#DIV/0!</v>
      </c>
      <c r="E9" s="2" t="e">
        <f t="shared" si="1"/>
        <v>#DIV/0!</v>
      </c>
      <c r="F9" s="2" t="e">
        <f t="shared" si="1"/>
        <v>#DIV/0!</v>
      </c>
      <c r="G9" s="2" t="e">
        <f t="shared" si="1"/>
        <v>#DIV/0!</v>
      </c>
      <c r="H9" s="2" t="e">
        <f t="shared" si="1"/>
        <v>#DIV/0!</v>
      </c>
      <c r="I9" s="2" t="e">
        <f t="shared" si="1"/>
        <v>#DIV/0!</v>
      </c>
      <c r="J9" s="2" t="e">
        <f t="shared" si="1"/>
        <v>#DIV/0!</v>
      </c>
      <c r="K9" s="2" t="e">
        <f t="shared" si="1"/>
        <v>#DIV/0!</v>
      </c>
      <c r="L9" s="2" t="e">
        <f t="shared" si="1"/>
        <v>#DIV/0!</v>
      </c>
    </row>
    <row r="10" spans="1:12" x14ac:dyDescent="0.3">
      <c r="A10" s="2">
        <v>8</v>
      </c>
      <c r="B10" s="2" t="e">
        <f t="shared" si="1"/>
        <v>#DIV/0!</v>
      </c>
      <c r="C10" s="2" t="e">
        <f t="shared" si="1"/>
        <v>#DIV/0!</v>
      </c>
      <c r="D10" s="2" t="e">
        <f t="shared" si="1"/>
        <v>#DIV/0!</v>
      </c>
      <c r="E10" s="2" t="e">
        <f t="shared" si="1"/>
        <v>#DIV/0!</v>
      </c>
      <c r="F10" s="2" t="e">
        <f t="shared" si="1"/>
        <v>#DIV/0!</v>
      </c>
      <c r="G10" s="2" t="e">
        <f t="shared" si="1"/>
        <v>#DIV/0!</v>
      </c>
      <c r="H10" s="2" t="e">
        <f t="shared" si="1"/>
        <v>#DIV/0!</v>
      </c>
      <c r="I10" s="2" t="e">
        <f t="shared" si="1"/>
        <v>#DIV/0!</v>
      </c>
      <c r="J10" s="2" t="e">
        <f t="shared" si="1"/>
        <v>#DIV/0!</v>
      </c>
      <c r="K10" s="2" t="e">
        <f t="shared" si="1"/>
        <v>#DIV/0!</v>
      </c>
      <c r="L10" s="2" t="e">
        <f t="shared" si="1"/>
        <v>#DIV/0!</v>
      </c>
    </row>
    <row r="11" spans="1:12" x14ac:dyDescent="0.3">
      <c r="A11" s="2">
        <v>9</v>
      </c>
      <c r="B11" s="2" t="e">
        <f t="shared" si="1"/>
        <v>#DIV/0!</v>
      </c>
      <c r="C11" s="2" t="e">
        <f t="shared" si="1"/>
        <v>#DIV/0!</v>
      </c>
      <c r="D11" s="2" t="e">
        <f t="shared" si="1"/>
        <v>#DIV/0!</v>
      </c>
      <c r="E11" s="2" t="e">
        <f t="shared" si="1"/>
        <v>#DIV/0!</v>
      </c>
      <c r="F11" s="2" t="e">
        <f t="shared" si="1"/>
        <v>#DIV/0!</v>
      </c>
      <c r="G11" s="2" t="e">
        <f t="shared" si="1"/>
        <v>#DIV/0!</v>
      </c>
      <c r="H11" s="2" t="e">
        <f t="shared" si="1"/>
        <v>#DIV/0!</v>
      </c>
      <c r="I11" s="2" t="e">
        <f t="shared" si="1"/>
        <v>#DIV/0!</v>
      </c>
      <c r="J11" s="2" t="e">
        <f t="shared" si="1"/>
        <v>#DIV/0!</v>
      </c>
      <c r="K11" s="2" t="e">
        <f t="shared" si="1"/>
        <v>#DIV/0!</v>
      </c>
      <c r="L11" s="2" t="e">
        <f t="shared" si="1"/>
        <v>#DIV/0!</v>
      </c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B13" s="1" t="e">
        <f t="shared" ref="B13:L13" si="2">--(B2&gt;0)*MIN(INDEX(B3:B11,B2))+--(B2=0)</f>
        <v>#DIV/0!</v>
      </c>
      <c r="C13" s="1" t="e">
        <f t="shared" si="2"/>
        <v>#DIV/0!</v>
      </c>
      <c r="D13" s="1" t="e">
        <f t="shared" si="2"/>
        <v>#DIV/0!</v>
      </c>
      <c r="E13" s="1" t="e">
        <f t="shared" si="2"/>
        <v>#DIV/0!</v>
      </c>
      <c r="F13" s="1" t="e">
        <f t="shared" si="2"/>
        <v>#DIV/0!</v>
      </c>
      <c r="G13" s="1" t="e">
        <f t="shared" si="2"/>
        <v>#DIV/0!</v>
      </c>
      <c r="H13" s="1" t="e">
        <f t="shared" si="2"/>
        <v>#DIV/0!</v>
      </c>
      <c r="I13" s="1" t="e">
        <f t="shared" si="2"/>
        <v>#DIV/0!</v>
      </c>
      <c r="J13" s="1" t="e">
        <f t="shared" si="2"/>
        <v>#DIV/0!</v>
      </c>
      <c r="K13" s="1" t="e">
        <f t="shared" si="2"/>
        <v>#DIV/0!</v>
      </c>
      <c r="L13" s="1" t="e">
        <f t="shared" si="2"/>
        <v>#DIV/0!</v>
      </c>
    </row>
    <row r="14" spans="1:12" x14ac:dyDescent="0.3">
      <c r="B14" s="1" t="e">
        <f>MOD(C13*B13,n)</f>
        <v>#DIV/0!</v>
      </c>
      <c r="D14" s="1" t="e">
        <f>MOD(E13*D13,n)</f>
        <v>#DIV/0!</v>
      </c>
      <c r="F14" s="1" t="e">
        <f>MOD(G13*F13,n)</f>
        <v>#DIV/0!</v>
      </c>
      <c r="H14" s="1" t="e">
        <f>MOD(I13*H13,n)</f>
        <v>#DIV/0!</v>
      </c>
      <c r="J14" s="1" t="e">
        <f>MOD(K13*J13,n)</f>
        <v>#DIV/0!</v>
      </c>
      <c r="L14" s="1" t="e">
        <f>L13</f>
        <v>#DIV/0!</v>
      </c>
    </row>
    <row r="15" spans="1:12" x14ac:dyDescent="0.3">
      <c r="B15" s="1" t="e">
        <f>MOD(D14*B14,n)</f>
        <v>#DIV/0!</v>
      </c>
      <c r="F15" s="1" t="e">
        <f>MOD(H14*F14,n)</f>
        <v>#DIV/0!</v>
      </c>
      <c r="J15" s="1" t="e">
        <f>MOD(L14*J14,n)</f>
        <v>#DIV/0!</v>
      </c>
    </row>
    <row r="16" spans="1:12" x14ac:dyDescent="0.3">
      <c r="B16" s="1" t="e">
        <f>MOD(F15*B15,n)</f>
        <v>#DIV/0!</v>
      </c>
      <c r="J16" s="1" t="e">
        <f>J15</f>
        <v>#DIV/0!</v>
      </c>
    </row>
    <row r="17" spans="2:2" x14ac:dyDescent="0.3">
      <c r="B17" s="1" t="e">
        <f>MOD(B16*J16,n)</f>
        <v>#DIV/0!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3803-AF1D-4289-A8A3-C348F21AD842}">
  <dimension ref="A2:L17"/>
  <sheetViews>
    <sheetView showGridLines="0" zoomScaleNormal="100" workbookViewId="0"/>
  </sheetViews>
  <sheetFormatPr defaultColWidth="5.94140625" defaultRowHeight="17.25" x14ac:dyDescent="0.3"/>
  <cols>
    <col min="1" max="1" width="5.94140625" style="1"/>
    <col min="2" max="2" width="6.38671875" style="1" bestFit="1" customWidth="1"/>
    <col min="3" max="16384" width="5.94140625" style="1"/>
  </cols>
  <sheetData>
    <row r="2" spans="1:12" x14ac:dyDescent="0.3">
      <c r="A2" s="1" t="s">
        <v>5</v>
      </c>
      <c r="B2" s="1">
        <f t="array" ref="B2:L2">(MOD(d,10^_xlfn.SEQUENCE(1,11,1,1))-MOD(d,10^_xlfn.SEQUENCE(1,11,0,1)))/10^_xlfn.SEQUENCE(1,11,0,1)</f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2">
        <v>1</v>
      </c>
      <c r="B3" s="2" t="e">
        <f>s</f>
        <v>#DIV/0!</v>
      </c>
      <c r="C3" s="2" t="e">
        <f t="shared" ref="C3" si="0">MOD(B11*B3,n)</f>
        <v>#DIV/0!</v>
      </c>
      <c r="D3" s="2" t="e">
        <f t="shared" ref="D3" si="1">MOD(C11*C3,n)</f>
        <v>#DIV/0!</v>
      </c>
      <c r="E3" s="2" t="e">
        <f t="shared" ref="E3" si="2">MOD(D11*D3,n)</f>
        <v>#DIV/0!</v>
      </c>
      <c r="F3" s="2" t="e">
        <f t="shared" ref="F3" si="3">MOD(E11*E3,n)</f>
        <v>#DIV/0!</v>
      </c>
      <c r="G3" s="2" t="e">
        <f t="shared" ref="G3" si="4">MOD(F11*F3,n)</f>
        <v>#DIV/0!</v>
      </c>
      <c r="H3" s="2" t="e">
        <f t="shared" ref="H3" si="5">MOD(G11*G3,n)</f>
        <v>#DIV/0!</v>
      </c>
      <c r="I3" s="2" t="e">
        <f t="shared" ref="I3" si="6">MOD(H11*H3,n)</f>
        <v>#DIV/0!</v>
      </c>
      <c r="J3" s="2" t="e">
        <f t="shared" ref="J3" si="7">MOD(I11*I3,n)</f>
        <v>#DIV/0!</v>
      </c>
      <c r="K3" s="2" t="e">
        <f t="shared" ref="K3" si="8">MOD(J11*J3,n)</f>
        <v>#DIV/0!</v>
      </c>
      <c r="L3" s="2" t="e">
        <f t="shared" ref="L3" si="9">MOD(K11*K3,n)</f>
        <v>#DIV/0!</v>
      </c>
    </row>
    <row r="4" spans="1:12" x14ac:dyDescent="0.3">
      <c r="A4" s="2">
        <v>2</v>
      </c>
      <c r="B4" s="2" t="e">
        <f t="shared" ref="B4:C11" si="10">MOD(B3*B$3,n)</f>
        <v>#DIV/0!</v>
      </c>
      <c r="C4" s="2" t="e">
        <f t="shared" si="10"/>
        <v>#DIV/0!</v>
      </c>
      <c r="D4" s="2" t="e">
        <f t="shared" ref="D4:L4" si="11">MOD(D3*D$3,n)</f>
        <v>#DIV/0!</v>
      </c>
      <c r="E4" s="2" t="e">
        <f t="shared" si="11"/>
        <v>#DIV/0!</v>
      </c>
      <c r="F4" s="2" t="e">
        <f t="shared" si="11"/>
        <v>#DIV/0!</v>
      </c>
      <c r="G4" s="2" t="e">
        <f t="shared" si="11"/>
        <v>#DIV/0!</v>
      </c>
      <c r="H4" s="2" t="e">
        <f t="shared" si="11"/>
        <v>#DIV/0!</v>
      </c>
      <c r="I4" s="2" t="e">
        <f t="shared" si="11"/>
        <v>#DIV/0!</v>
      </c>
      <c r="J4" s="2" t="e">
        <f t="shared" si="11"/>
        <v>#DIV/0!</v>
      </c>
      <c r="K4" s="2" t="e">
        <f t="shared" si="11"/>
        <v>#DIV/0!</v>
      </c>
      <c r="L4" s="2" t="e">
        <f t="shared" si="11"/>
        <v>#DIV/0!</v>
      </c>
    </row>
    <row r="5" spans="1:12" x14ac:dyDescent="0.3">
      <c r="A5" s="2">
        <v>3</v>
      </c>
      <c r="B5" s="2" t="e">
        <f t="shared" si="10"/>
        <v>#DIV/0!</v>
      </c>
      <c r="C5" s="2" t="e">
        <f t="shared" si="10"/>
        <v>#DIV/0!</v>
      </c>
      <c r="D5" s="2" t="e">
        <f t="shared" ref="D5:L5" si="12">MOD(D4*D$3,n)</f>
        <v>#DIV/0!</v>
      </c>
      <c r="E5" s="2" t="e">
        <f t="shared" si="12"/>
        <v>#DIV/0!</v>
      </c>
      <c r="F5" s="2" t="e">
        <f t="shared" si="12"/>
        <v>#DIV/0!</v>
      </c>
      <c r="G5" s="2" t="e">
        <f t="shared" si="12"/>
        <v>#DIV/0!</v>
      </c>
      <c r="H5" s="2" t="e">
        <f t="shared" si="12"/>
        <v>#DIV/0!</v>
      </c>
      <c r="I5" s="2" t="e">
        <f t="shared" si="12"/>
        <v>#DIV/0!</v>
      </c>
      <c r="J5" s="2" t="e">
        <f t="shared" si="12"/>
        <v>#DIV/0!</v>
      </c>
      <c r="K5" s="2" t="e">
        <f t="shared" si="12"/>
        <v>#DIV/0!</v>
      </c>
      <c r="L5" s="2" t="e">
        <f t="shared" si="12"/>
        <v>#DIV/0!</v>
      </c>
    </row>
    <row r="6" spans="1:12" x14ac:dyDescent="0.3">
      <c r="A6" s="2">
        <v>4</v>
      </c>
      <c r="B6" s="2" t="e">
        <f t="shared" si="10"/>
        <v>#DIV/0!</v>
      </c>
      <c r="C6" s="2" t="e">
        <f t="shared" si="10"/>
        <v>#DIV/0!</v>
      </c>
      <c r="D6" s="2" t="e">
        <f t="shared" ref="D6:L6" si="13">MOD(D5*D$3,n)</f>
        <v>#DIV/0!</v>
      </c>
      <c r="E6" s="2" t="e">
        <f t="shared" si="13"/>
        <v>#DIV/0!</v>
      </c>
      <c r="F6" s="2" t="e">
        <f t="shared" si="13"/>
        <v>#DIV/0!</v>
      </c>
      <c r="G6" s="2" t="e">
        <f t="shared" si="13"/>
        <v>#DIV/0!</v>
      </c>
      <c r="H6" s="2" t="e">
        <f t="shared" si="13"/>
        <v>#DIV/0!</v>
      </c>
      <c r="I6" s="2" t="e">
        <f t="shared" si="13"/>
        <v>#DIV/0!</v>
      </c>
      <c r="J6" s="2" t="e">
        <f t="shared" si="13"/>
        <v>#DIV/0!</v>
      </c>
      <c r="K6" s="2" t="e">
        <f t="shared" si="13"/>
        <v>#DIV/0!</v>
      </c>
      <c r="L6" s="2" t="e">
        <f t="shared" si="13"/>
        <v>#DIV/0!</v>
      </c>
    </row>
    <row r="7" spans="1:12" x14ac:dyDescent="0.3">
      <c r="A7" s="2">
        <v>5</v>
      </c>
      <c r="B7" s="2" t="e">
        <f t="shared" si="10"/>
        <v>#DIV/0!</v>
      </c>
      <c r="C7" s="2" t="e">
        <f t="shared" si="10"/>
        <v>#DIV/0!</v>
      </c>
      <c r="D7" s="2" t="e">
        <f t="shared" ref="D7:L7" si="14">MOD(D6*D$3,n)</f>
        <v>#DIV/0!</v>
      </c>
      <c r="E7" s="2" t="e">
        <f t="shared" si="14"/>
        <v>#DIV/0!</v>
      </c>
      <c r="F7" s="2" t="e">
        <f t="shared" si="14"/>
        <v>#DIV/0!</v>
      </c>
      <c r="G7" s="2" t="e">
        <f t="shared" si="14"/>
        <v>#DIV/0!</v>
      </c>
      <c r="H7" s="2" t="e">
        <f t="shared" si="14"/>
        <v>#DIV/0!</v>
      </c>
      <c r="I7" s="2" t="e">
        <f t="shared" si="14"/>
        <v>#DIV/0!</v>
      </c>
      <c r="J7" s="2" t="e">
        <f t="shared" si="14"/>
        <v>#DIV/0!</v>
      </c>
      <c r="K7" s="2" t="e">
        <f t="shared" si="14"/>
        <v>#DIV/0!</v>
      </c>
      <c r="L7" s="2" t="e">
        <f t="shared" si="14"/>
        <v>#DIV/0!</v>
      </c>
    </row>
    <row r="8" spans="1:12" x14ac:dyDescent="0.3">
      <c r="A8" s="2">
        <v>6</v>
      </c>
      <c r="B8" s="2" t="e">
        <f t="shared" si="10"/>
        <v>#DIV/0!</v>
      </c>
      <c r="C8" s="2" t="e">
        <f t="shared" si="10"/>
        <v>#DIV/0!</v>
      </c>
      <c r="D8" s="2" t="e">
        <f t="shared" ref="D8:L8" si="15">MOD(D7*D$3,n)</f>
        <v>#DIV/0!</v>
      </c>
      <c r="E8" s="2" t="e">
        <f t="shared" si="15"/>
        <v>#DIV/0!</v>
      </c>
      <c r="F8" s="2" t="e">
        <f t="shared" si="15"/>
        <v>#DIV/0!</v>
      </c>
      <c r="G8" s="2" t="e">
        <f t="shared" si="15"/>
        <v>#DIV/0!</v>
      </c>
      <c r="H8" s="2" t="e">
        <f t="shared" si="15"/>
        <v>#DIV/0!</v>
      </c>
      <c r="I8" s="2" t="e">
        <f t="shared" si="15"/>
        <v>#DIV/0!</v>
      </c>
      <c r="J8" s="2" t="e">
        <f t="shared" si="15"/>
        <v>#DIV/0!</v>
      </c>
      <c r="K8" s="2" t="e">
        <f t="shared" si="15"/>
        <v>#DIV/0!</v>
      </c>
      <c r="L8" s="2" t="e">
        <f t="shared" si="15"/>
        <v>#DIV/0!</v>
      </c>
    </row>
    <row r="9" spans="1:12" x14ac:dyDescent="0.3">
      <c r="A9" s="2">
        <v>7</v>
      </c>
      <c r="B9" s="2" t="e">
        <f t="shared" si="10"/>
        <v>#DIV/0!</v>
      </c>
      <c r="C9" s="2" t="e">
        <f t="shared" si="10"/>
        <v>#DIV/0!</v>
      </c>
      <c r="D9" s="2" t="e">
        <f t="shared" ref="D9:L9" si="16">MOD(D8*D$3,n)</f>
        <v>#DIV/0!</v>
      </c>
      <c r="E9" s="2" t="e">
        <f t="shared" si="16"/>
        <v>#DIV/0!</v>
      </c>
      <c r="F9" s="2" t="e">
        <f t="shared" si="16"/>
        <v>#DIV/0!</v>
      </c>
      <c r="G9" s="2" t="e">
        <f t="shared" si="16"/>
        <v>#DIV/0!</v>
      </c>
      <c r="H9" s="2" t="e">
        <f t="shared" si="16"/>
        <v>#DIV/0!</v>
      </c>
      <c r="I9" s="2" t="e">
        <f t="shared" si="16"/>
        <v>#DIV/0!</v>
      </c>
      <c r="J9" s="2" t="e">
        <f t="shared" si="16"/>
        <v>#DIV/0!</v>
      </c>
      <c r="K9" s="2" t="e">
        <f t="shared" si="16"/>
        <v>#DIV/0!</v>
      </c>
      <c r="L9" s="2" t="e">
        <f t="shared" si="16"/>
        <v>#DIV/0!</v>
      </c>
    </row>
    <row r="10" spans="1:12" x14ac:dyDescent="0.3">
      <c r="A10" s="2">
        <v>8</v>
      </c>
      <c r="B10" s="2" t="e">
        <f t="shared" si="10"/>
        <v>#DIV/0!</v>
      </c>
      <c r="C10" s="2" t="e">
        <f t="shared" si="10"/>
        <v>#DIV/0!</v>
      </c>
      <c r="D10" s="2" t="e">
        <f t="shared" ref="D10:L10" si="17">MOD(D9*D$3,n)</f>
        <v>#DIV/0!</v>
      </c>
      <c r="E10" s="2" t="e">
        <f t="shared" si="17"/>
        <v>#DIV/0!</v>
      </c>
      <c r="F10" s="2" t="e">
        <f t="shared" si="17"/>
        <v>#DIV/0!</v>
      </c>
      <c r="G10" s="2" t="e">
        <f t="shared" si="17"/>
        <v>#DIV/0!</v>
      </c>
      <c r="H10" s="2" t="e">
        <f t="shared" si="17"/>
        <v>#DIV/0!</v>
      </c>
      <c r="I10" s="2" t="e">
        <f t="shared" si="17"/>
        <v>#DIV/0!</v>
      </c>
      <c r="J10" s="2" t="e">
        <f t="shared" si="17"/>
        <v>#DIV/0!</v>
      </c>
      <c r="K10" s="2" t="e">
        <f t="shared" si="17"/>
        <v>#DIV/0!</v>
      </c>
      <c r="L10" s="2" t="e">
        <f t="shared" si="17"/>
        <v>#DIV/0!</v>
      </c>
    </row>
    <row r="11" spans="1:12" x14ac:dyDescent="0.3">
      <c r="A11" s="2">
        <v>9</v>
      </c>
      <c r="B11" s="2" t="e">
        <f t="shared" si="10"/>
        <v>#DIV/0!</v>
      </c>
      <c r="C11" s="2" t="e">
        <f t="shared" si="10"/>
        <v>#DIV/0!</v>
      </c>
      <c r="D11" s="2" t="e">
        <f t="shared" ref="D11:L11" si="18">MOD(D10*D$3,n)</f>
        <v>#DIV/0!</v>
      </c>
      <c r="E11" s="2" t="e">
        <f t="shared" si="18"/>
        <v>#DIV/0!</v>
      </c>
      <c r="F11" s="2" t="e">
        <f t="shared" si="18"/>
        <v>#DIV/0!</v>
      </c>
      <c r="G11" s="2" t="e">
        <f t="shared" si="18"/>
        <v>#DIV/0!</v>
      </c>
      <c r="H11" s="2" t="e">
        <f t="shared" si="18"/>
        <v>#DIV/0!</v>
      </c>
      <c r="I11" s="2" t="e">
        <f t="shared" si="18"/>
        <v>#DIV/0!</v>
      </c>
      <c r="J11" s="2" t="e">
        <f t="shared" si="18"/>
        <v>#DIV/0!</v>
      </c>
      <c r="K11" s="2" t="e">
        <f t="shared" si="18"/>
        <v>#DIV/0!</v>
      </c>
      <c r="L11" s="2" t="e">
        <f t="shared" si="18"/>
        <v>#DIV/0!</v>
      </c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B13" s="1" t="e">
        <f t="shared" ref="B13:L13" si="19">--(B2&gt;0)*MIN(INDEX(B3:B11,B2))+--(B2=0)</f>
        <v>#DIV/0!</v>
      </c>
      <c r="C13" s="1" t="e">
        <f t="shared" si="19"/>
        <v>#DIV/0!</v>
      </c>
      <c r="D13" s="1" t="e">
        <f t="shared" si="19"/>
        <v>#DIV/0!</v>
      </c>
      <c r="E13" s="1" t="e">
        <f t="shared" si="19"/>
        <v>#DIV/0!</v>
      </c>
      <c r="F13" s="1" t="e">
        <f t="shared" si="19"/>
        <v>#DIV/0!</v>
      </c>
      <c r="G13" s="1" t="e">
        <f t="shared" si="19"/>
        <v>#DIV/0!</v>
      </c>
      <c r="H13" s="1" t="e">
        <f t="shared" si="19"/>
        <v>#DIV/0!</v>
      </c>
      <c r="I13" s="1" t="e">
        <f t="shared" si="19"/>
        <v>#DIV/0!</v>
      </c>
      <c r="J13" s="1" t="e">
        <f t="shared" si="19"/>
        <v>#DIV/0!</v>
      </c>
      <c r="K13" s="1" t="e">
        <f t="shared" si="19"/>
        <v>#DIV/0!</v>
      </c>
      <c r="L13" s="1" t="e">
        <f t="shared" si="19"/>
        <v>#DIV/0!</v>
      </c>
    </row>
    <row r="14" spans="1:12" x14ac:dyDescent="0.3">
      <c r="B14" s="1" t="e">
        <f>MOD(C13*B13,n)</f>
        <v>#DIV/0!</v>
      </c>
      <c r="D14" s="1" t="e">
        <f>MOD(E13*D13,n)</f>
        <v>#DIV/0!</v>
      </c>
      <c r="F14" s="1" t="e">
        <f>MOD(G13*F13,n)</f>
        <v>#DIV/0!</v>
      </c>
      <c r="H14" s="1" t="e">
        <f>MOD(I13*H13,n)</f>
        <v>#DIV/0!</v>
      </c>
      <c r="J14" s="1" t="e">
        <f>MOD(K13*J13,n)</f>
        <v>#DIV/0!</v>
      </c>
      <c r="L14" s="1" t="e">
        <f>L13</f>
        <v>#DIV/0!</v>
      </c>
    </row>
    <row r="15" spans="1:12" x14ac:dyDescent="0.3">
      <c r="B15" s="1" t="e">
        <f>MOD(D14*B14,n)</f>
        <v>#DIV/0!</v>
      </c>
      <c r="F15" s="1" t="e">
        <f>MOD(H14*F14,n)</f>
        <v>#DIV/0!</v>
      </c>
      <c r="J15" s="1" t="e">
        <f>MOD(L14*J14,n)</f>
        <v>#DIV/0!</v>
      </c>
    </row>
    <row r="16" spans="1:12" x14ac:dyDescent="0.3">
      <c r="B16" s="1" t="e">
        <f>MOD(F15*B15,n)</f>
        <v>#DIV/0!</v>
      </c>
      <c r="J16" s="1" t="e">
        <f>J15</f>
        <v>#DIV/0!</v>
      </c>
    </row>
    <row r="17" spans="2:2" x14ac:dyDescent="0.3">
      <c r="B17" s="1" t="e">
        <f>MOD(B16*J16,n)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RSA</vt:lpstr>
      <vt:lpstr>Encryption</vt:lpstr>
      <vt:lpstr>Decryption</vt:lpstr>
      <vt:lpstr>b</vt:lpstr>
      <vt:lpstr>b͞</vt:lpstr>
      <vt:lpstr>bprime</vt:lpstr>
      <vt:lpstr>d</vt:lpstr>
      <vt:lpstr>d͞</vt:lpstr>
      <vt:lpstr>dCheck</vt:lpstr>
      <vt:lpstr>e</vt:lpstr>
      <vt:lpstr>e͞</vt:lpstr>
      <vt:lpstr>i</vt:lpstr>
      <vt:lpstr>i͞</vt:lpstr>
      <vt:lpstr>Initialize</vt:lpstr>
      <vt:lpstr>iprime</vt:lpstr>
      <vt:lpstr>lBound</vt:lpstr>
      <vt:lpstr>mDecrypted</vt:lpstr>
      <vt:lpstr>mEncrypted</vt:lpstr>
      <vt:lpstr>mInput</vt:lpstr>
      <vt:lpstr>n</vt:lpstr>
      <vt:lpstr>Output</vt:lpstr>
      <vt:lpstr>p</vt:lpstr>
      <vt:lpstr>p͞</vt:lpstr>
      <vt:lpstr>q</vt:lpstr>
      <vt:lpstr>q͞</vt:lpstr>
      <vt:lpstr>s</vt:lpstr>
      <vt:lpstr>uBound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continuoous</dc:creator>
  <cp:lastModifiedBy>continuoous</cp:lastModifiedBy>
  <dcterms:created xsi:type="dcterms:W3CDTF">2021-02-17T21:25:16Z</dcterms:created>
  <dcterms:modified xsi:type="dcterms:W3CDTF">2021-03-29T21:06:10Z</dcterms:modified>
</cp:coreProperties>
</file>