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eclipse-workspace/efda/"/>
    </mc:Choice>
  </mc:AlternateContent>
  <xr:revisionPtr revIDLastSave="0" documentId="13_ncr:1_{5A6DC924-50EE-F448-A90E-AEF34F602B0D}" xr6:coauthVersionLast="36" xr6:coauthVersionMax="36" xr10:uidLastSave="{00000000-0000-0000-0000-000000000000}"/>
  <bookViews>
    <workbookView xWindow="0" yWindow="540" windowWidth="33600" windowHeight="19220" activeTab="1" xr2:uid="{00000000-000D-0000-FFFF-FFFF00000000}"/>
  </bookViews>
  <sheets>
    <sheet name="EFDA framework" sheetId="1" r:id="rId1"/>
    <sheet name="Example SourceClear" sheetId="2" r:id="rId2"/>
  </sheets>
  <calcPr calcId="181029"/>
</workbook>
</file>

<file path=xl/calcChain.xml><?xml version="1.0" encoding="utf-8"?>
<calcChain xmlns="http://schemas.openxmlformats.org/spreadsheetml/2006/main">
  <c r="I45" i="2" l="1"/>
  <c r="I24" i="2" l="1"/>
  <c r="I24" i="1"/>
  <c r="I57" i="2" l="1"/>
  <c r="I56" i="2"/>
  <c r="I55" i="2"/>
  <c r="I54" i="2"/>
  <c r="I53" i="2"/>
  <c r="I52" i="2"/>
  <c r="I51" i="2"/>
  <c r="I50" i="2"/>
  <c r="I20" i="2"/>
  <c r="I56" i="1"/>
  <c r="I13" i="2" l="1"/>
  <c r="I12" i="2"/>
  <c r="I11" i="2"/>
  <c r="I44" i="2"/>
  <c r="I26" i="2"/>
  <c r="I28" i="2"/>
  <c r="I49" i="2"/>
  <c r="I48" i="2"/>
  <c r="I47" i="2"/>
  <c r="I46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7" i="2"/>
  <c r="I25" i="2"/>
  <c r="I23" i="2"/>
  <c r="I22" i="2"/>
  <c r="I21" i="2"/>
  <c r="I19" i="2"/>
  <c r="I18" i="2"/>
  <c r="I17" i="2"/>
  <c r="I16" i="2"/>
  <c r="I15" i="2"/>
  <c r="I14" i="2"/>
  <c r="I10" i="2"/>
  <c r="I9" i="2"/>
  <c r="I8" i="2"/>
  <c r="I7" i="2"/>
  <c r="I6" i="2"/>
  <c r="I5" i="2"/>
  <c r="I4" i="2"/>
  <c r="I3" i="2"/>
  <c r="I2" i="2"/>
  <c r="I57" i="1"/>
  <c r="I48" i="1"/>
  <c r="I47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7" i="1"/>
  <c r="I25" i="1"/>
  <c r="I23" i="1"/>
  <c r="I22" i="1"/>
  <c r="I21" i="1"/>
  <c r="I20" i="1"/>
  <c r="I18" i="1"/>
  <c r="I17" i="1"/>
  <c r="I16" i="1"/>
  <c r="I15" i="1"/>
  <c r="I14" i="1"/>
  <c r="I10" i="1"/>
  <c r="I9" i="1"/>
  <c r="I8" i="1"/>
  <c r="I7" i="1"/>
  <c r="I6" i="1"/>
  <c r="I5" i="1"/>
  <c r="I4" i="1"/>
  <c r="I3" i="1"/>
  <c r="I2" i="1"/>
  <c r="I55" i="1" l="1"/>
  <c r="I58" i="2"/>
</calcChain>
</file>

<file path=xl/sharedStrings.xml><?xml version="1.0" encoding="utf-8"?>
<sst xmlns="http://schemas.openxmlformats.org/spreadsheetml/2006/main" count="200" uniqueCount="93">
  <si>
    <t>Languages</t>
  </si>
  <si>
    <t>Package Managers/Build Systems</t>
  </si>
  <si>
    <t>Feature Support</t>
  </si>
  <si>
    <t>Importance [0-5]</t>
  </si>
  <si>
    <t>Resolve direct dependencies?</t>
  </si>
  <si>
    <t>Resolve transitive dependencies?</t>
  </si>
  <si>
    <t>List no. of vulnerabilities?</t>
  </si>
  <si>
    <t>Detect vulnerable methods?</t>
  </si>
  <si>
    <t>Final Score</t>
  </si>
  <si>
    <t>Java</t>
  </si>
  <si>
    <t>Maven</t>
  </si>
  <si>
    <t>Dependencies Exclusion</t>
  </si>
  <si>
    <t>Interpolated Variables</t>
  </si>
  <si>
    <t>Project Aggregation</t>
  </si>
  <si>
    <t>Project Inheritance</t>
  </si>
  <si>
    <t>Scopes</t>
  </si>
  <si>
    <t>Version Range</t>
  </si>
  <si>
    <t>None</t>
  </si>
  <si>
    <t>Original Third-Party Jars</t>
  </si>
  <si>
    <t>Fat Jars</t>
  </si>
  <si>
    <t>Recompiled Jars Matching</t>
  </si>
  <si>
    <t>Ant</t>
  </si>
  <si>
    <t>With Apache Ivy</t>
  </si>
  <si>
    <t>Without Apache Ivy</t>
  </si>
  <si>
    <t>Gradle</t>
  </si>
  <si>
    <t>Multi Modules</t>
  </si>
  <si>
    <t>Python</t>
  </si>
  <si>
    <t>Pip</t>
  </si>
  <si>
    <t>With requirements.txt</t>
  </si>
  <si>
    <t>With setup.py</t>
  </si>
  <si>
    <t>JavaScript</t>
  </si>
  <si>
    <t>NPM</t>
  </si>
  <si>
    <t>With package.json only</t>
  </si>
  <si>
    <t>Prod &amp; Dev Dependencies</t>
  </si>
  <si>
    <t>With npm-shrinkwrap</t>
  </si>
  <si>
    <t>Version Ranges</t>
  </si>
  <si>
    <t>Bower</t>
  </si>
  <si>
    <t>Yarn</t>
  </si>
  <si>
    <t>With yarn.lock</t>
  </si>
  <si>
    <t>Ruby</t>
  </si>
  <si>
    <t>Bundler</t>
  </si>
  <si>
    <t>Groups</t>
  </si>
  <si>
    <t>Only Gemfile.lock</t>
  </si>
  <si>
    <t>Objective-C</t>
  </si>
  <si>
    <t>CocoaPods</t>
  </si>
  <si>
    <t>Only Podfile</t>
  </si>
  <si>
    <t>With Podfile.lock</t>
  </si>
  <si>
    <t>PHP</t>
  </si>
  <si>
    <t>Composer</t>
  </si>
  <si>
    <t>Only composer.json</t>
  </si>
  <si>
    <t>With composer.lock</t>
  </si>
  <si>
    <t>Scopes (--no-dev)</t>
  </si>
  <si>
    <t>Golang</t>
  </si>
  <si>
    <t>Glide</t>
  </si>
  <si>
    <t>Only glide.yaml</t>
  </si>
  <si>
    <t>With glide.lock</t>
  </si>
  <si>
    <t>Trash</t>
  </si>
  <si>
    <t>With vendor.conf</t>
  </si>
  <si>
    <t>Govendor</t>
  </si>
  <si>
    <t>With vendor.json</t>
  </si>
  <si>
    <t>Godep</t>
  </si>
  <si>
    <t>With Godeps.json</t>
  </si>
  <si>
    <t>Using command "go get"</t>
  </si>
  <si>
    <t>Scala</t>
  </si>
  <si>
    <t>SBT</t>
  </si>
  <si>
    <t>With build.sbt</t>
  </si>
  <si>
    <t>Version ranges</t>
  </si>
  <si>
    <t>Total Score</t>
  </si>
  <si>
    <t>Max Score Possible</t>
  </si>
  <si>
    <t>Normalized Score</t>
  </si>
  <si>
    <t>Formula for Max Score Possible should be updated if more columns are added (currently only 4 columns, E-H).</t>
  </si>
  <si>
    <t>With bower_components only</t>
  </si>
  <si>
    <t>With node_modules only</t>
  </si>
  <si>
    <t>Dep</t>
  </si>
  <si>
    <t>With library override in Gopkg.toml</t>
  </si>
  <si>
    <t>Jars in Jar</t>
  </si>
  <si>
    <t>WAR</t>
  </si>
  <si>
    <t>EAR</t>
  </si>
  <si>
    <t>C/C++</t>
  </si>
  <si>
    <t>Makefile</t>
  </si>
  <si>
    <t>Vendored dependecies</t>
  </si>
  <si>
    <t>System dependencies</t>
  </si>
  <si>
    <t>autoconf</t>
  </si>
  <si>
    <t>Pipenv</t>
  </si>
  <si>
    <t>With Pipfile.lock</t>
  </si>
  <si>
    <t>.NET</t>
  </si>
  <si>
    <t>NuGet</t>
  </si>
  <si>
    <t>PackageReference</t>
  </si>
  <si>
    <t>packages.config</t>
  </si>
  <si>
    <t>CMake</t>
  </si>
  <si>
    <t>With npm-shrinkwrap that has requires fields</t>
  </si>
  <si>
    <t>Modules</t>
  </si>
  <si>
    <t>With go.mod and go.sum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</si>
</sst>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Fill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/>
    <xf numFmtId="0" fontId="0" fillId="0" borderId="1" xfId="0" applyFont="1" applyBorder="1" applyAlignment="1"/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/>
    <xf numFmtId="0" fontId="0" fillId="0" borderId="0" xfId="0" applyFont="1" applyAlignment="1"/>
    <xf numFmtId="0" fontId="3" fillId="0" borderId="1" xfId="0" applyFont="1" applyBorder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4"/>
  <sheetViews>
    <sheetView workbookViewId="0">
      <selection activeCell="I24" sqref="I24"/>
    </sheetView>
  </sheetViews>
  <sheetFormatPr baseColWidth="10" defaultColWidth="14.5" defaultRowHeight="15" customHeight="1" x14ac:dyDescent="0.15"/>
  <cols>
    <col min="1" max="1" width="10.83203125" customWidth="1"/>
    <col min="2" max="2" width="31" customWidth="1"/>
    <col min="3" max="3" width="36" customWidth="1"/>
    <col min="4" max="4" width="15.5" customWidth="1"/>
    <col min="5" max="5" width="18.5" customWidth="1"/>
    <col min="6" max="6" width="20" customWidth="1"/>
    <col min="7" max="7" width="16.83203125" customWidth="1"/>
    <col min="8" max="8" width="19.1640625" customWidth="1"/>
    <col min="9" max="9" width="11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ht="15.75" customHeight="1" x14ac:dyDescent="0.15">
      <c r="A2" s="28" t="s">
        <v>9</v>
      </c>
      <c r="B2" s="28" t="s">
        <v>10</v>
      </c>
      <c r="C2" s="8" t="s">
        <v>11</v>
      </c>
      <c r="D2" s="9"/>
      <c r="E2" s="15"/>
      <c r="F2" s="15"/>
      <c r="G2" s="15"/>
      <c r="H2" s="15"/>
      <c r="I2" s="8">
        <f t="shared" ref="I2:I48" si="0">SUM(E2:H2)*D2</f>
        <v>0</v>
      </c>
    </row>
    <row r="3" spans="1:9" ht="15.75" customHeight="1" x14ac:dyDescent="0.15">
      <c r="A3" s="29"/>
      <c r="B3" s="29"/>
      <c r="C3" s="8" t="s">
        <v>12</v>
      </c>
      <c r="D3" s="9"/>
      <c r="E3" s="15"/>
      <c r="F3" s="15"/>
      <c r="G3" s="15"/>
      <c r="H3" s="15"/>
      <c r="I3" s="8">
        <f t="shared" si="0"/>
        <v>0</v>
      </c>
    </row>
    <row r="4" spans="1:9" ht="15.75" customHeight="1" x14ac:dyDescent="0.15">
      <c r="A4" s="29"/>
      <c r="B4" s="29"/>
      <c r="C4" s="8" t="s">
        <v>13</v>
      </c>
      <c r="D4" s="9"/>
      <c r="E4" s="15"/>
      <c r="F4" s="15"/>
      <c r="G4" s="15"/>
      <c r="H4" s="15"/>
      <c r="I4" s="8">
        <f t="shared" si="0"/>
        <v>0</v>
      </c>
    </row>
    <row r="5" spans="1:9" ht="15.75" customHeight="1" x14ac:dyDescent="0.15">
      <c r="A5" s="29"/>
      <c r="B5" s="29"/>
      <c r="C5" s="8" t="s">
        <v>14</v>
      </c>
      <c r="D5" s="9"/>
      <c r="E5" s="15"/>
      <c r="F5" s="15"/>
      <c r="G5" s="15"/>
      <c r="H5" s="15"/>
      <c r="I5" s="8">
        <f t="shared" si="0"/>
        <v>0</v>
      </c>
    </row>
    <row r="6" spans="1:9" ht="15.75" customHeight="1" x14ac:dyDescent="0.15">
      <c r="A6" s="29"/>
      <c r="B6" s="29"/>
      <c r="C6" s="8" t="s">
        <v>15</v>
      </c>
      <c r="D6" s="9"/>
      <c r="E6" s="15"/>
      <c r="F6" s="15"/>
      <c r="G6" s="15"/>
      <c r="H6" s="15"/>
      <c r="I6" s="8">
        <f t="shared" si="0"/>
        <v>0</v>
      </c>
    </row>
    <row r="7" spans="1:9" ht="15.75" customHeight="1" x14ac:dyDescent="0.15">
      <c r="A7" s="29"/>
      <c r="B7" s="29"/>
      <c r="C7" s="8" t="s">
        <v>16</v>
      </c>
      <c r="D7" s="9"/>
      <c r="E7" s="15"/>
      <c r="F7" s="15"/>
      <c r="G7" s="15"/>
      <c r="H7" s="15"/>
      <c r="I7" s="8">
        <f t="shared" si="0"/>
        <v>0</v>
      </c>
    </row>
    <row r="8" spans="1:9" ht="15.75" customHeight="1" x14ac:dyDescent="0.15">
      <c r="A8" s="29"/>
      <c r="B8" s="28" t="s">
        <v>17</v>
      </c>
      <c r="C8" s="8" t="s">
        <v>18</v>
      </c>
      <c r="D8" s="9"/>
      <c r="E8" s="15"/>
      <c r="F8" s="15"/>
      <c r="G8" s="15"/>
      <c r="H8" s="15"/>
      <c r="I8" s="8">
        <f t="shared" si="0"/>
        <v>0</v>
      </c>
    </row>
    <row r="9" spans="1:9" ht="15.75" customHeight="1" x14ac:dyDescent="0.15">
      <c r="A9" s="29"/>
      <c r="B9" s="32"/>
      <c r="C9" s="8" t="s">
        <v>19</v>
      </c>
      <c r="D9" s="9"/>
      <c r="E9" s="15"/>
      <c r="F9" s="15"/>
      <c r="G9" s="15"/>
      <c r="H9" s="15"/>
      <c r="I9" s="8">
        <f t="shared" si="0"/>
        <v>0</v>
      </c>
    </row>
    <row r="10" spans="1:9" ht="15.75" customHeight="1" x14ac:dyDescent="0.15">
      <c r="A10" s="29"/>
      <c r="B10" s="32"/>
      <c r="C10" s="8" t="s">
        <v>20</v>
      </c>
      <c r="D10" s="9"/>
      <c r="E10" s="15"/>
      <c r="F10" s="15"/>
      <c r="G10" s="15"/>
      <c r="H10" s="15"/>
      <c r="I10" s="8">
        <f t="shared" si="0"/>
        <v>0</v>
      </c>
    </row>
    <row r="11" spans="1:9" ht="15.75" customHeight="1" x14ac:dyDescent="0.15">
      <c r="A11" s="29"/>
      <c r="B11" s="33"/>
      <c r="C11" s="16" t="s">
        <v>75</v>
      </c>
      <c r="D11" s="9"/>
      <c r="E11" s="15"/>
      <c r="F11" s="15"/>
      <c r="G11" s="15"/>
      <c r="H11" s="15"/>
      <c r="I11" s="8">
        <v>0</v>
      </c>
    </row>
    <row r="12" spans="1:9" ht="15.75" customHeight="1" x14ac:dyDescent="0.15">
      <c r="A12" s="29"/>
      <c r="B12" s="33"/>
      <c r="C12" s="16" t="s">
        <v>76</v>
      </c>
      <c r="D12" s="9"/>
      <c r="E12" s="15"/>
      <c r="F12" s="15"/>
      <c r="G12" s="15"/>
      <c r="H12" s="15"/>
      <c r="I12" s="8">
        <v>0</v>
      </c>
    </row>
    <row r="13" spans="1:9" ht="15.75" customHeight="1" x14ac:dyDescent="0.15">
      <c r="A13" s="29"/>
      <c r="B13" s="33"/>
      <c r="C13" s="16" t="s">
        <v>77</v>
      </c>
      <c r="D13" s="9"/>
      <c r="E13" s="15"/>
      <c r="F13" s="15"/>
      <c r="G13" s="15"/>
      <c r="H13" s="15"/>
      <c r="I13" s="8">
        <v>0</v>
      </c>
    </row>
    <row r="14" spans="1:9" ht="15.75" customHeight="1" x14ac:dyDescent="0.15">
      <c r="A14" s="29"/>
      <c r="B14" s="28" t="s">
        <v>21</v>
      </c>
      <c r="C14" s="8" t="s">
        <v>22</v>
      </c>
      <c r="D14" s="9"/>
      <c r="E14" s="15"/>
      <c r="F14" s="15"/>
      <c r="G14" s="15"/>
      <c r="H14" s="15"/>
      <c r="I14" s="8">
        <f t="shared" si="0"/>
        <v>0</v>
      </c>
    </row>
    <row r="15" spans="1:9" ht="15.75" customHeight="1" x14ac:dyDescent="0.15">
      <c r="A15" s="29"/>
      <c r="B15" s="29"/>
      <c r="C15" s="17" t="s">
        <v>23</v>
      </c>
      <c r="D15" s="9"/>
      <c r="E15" s="15"/>
      <c r="F15" s="15"/>
      <c r="G15" s="15"/>
      <c r="H15" s="15"/>
      <c r="I15" s="8">
        <f t="shared" si="0"/>
        <v>0</v>
      </c>
    </row>
    <row r="16" spans="1:9" ht="15.75" customHeight="1" x14ac:dyDescent="0.15">
      <c r="A16" s="29"/>
      <c r="B16" s="28" t="s">
        <v>24</v>
      </c>
      <c r="C16" s="17" t="s">
        <v>25</v>
      </c>
      <c r="D16" s="9"/>
      <c r="E16" s="9"/>
      <c r="F16" s="9"/>
      <c r="G16" s="9"/>
      <c r="H16" s="9"/>
      <c r="I16" s="8">
        <f t="shared" si="0"/>
        <v>0</v>
      </c>
    </row>
    <row r="17" spans="1:9" ht="15.75" customHeight="1" x14ac:dyDescent="0.15">
      <c r="A17" s="29"/>
      <c r="B17" s="29"/>
      <c r="C17" s="8" t="s">
        <v>15</v>
      </c>
      <c r="D17" s="9"/>
      <c r="E17" s="9"/>
      <c r="F17" s="9"/>
      <c r="G17" s="9"/>
      <c r="H17" s="9"/>
      <c r="I17" s="8">
        <f t="shared" si="0"/>
        <v>0</v>
      </c>
    </row>
    <row r="18" spans="1:9" ht="15.75" customHeight="1" x14ac:dyDescent="0.15">
      <c r="A18" s="28" t="s">
        <v>26</v>
      </c>
      <c r="B18" s="28" t="s">
        <v>27</v>
      </c>
      <c r="C18" s="8" t="s">
        <v>28</v>
      </c>
      <c r="D18" s="9"/>
      <c r="E18" s="9"/>
      <c r="F18" s="9"/>
      <c r="G18" s="9"/>
      <c r="H18" s="9"/>
      <c r="I18" s="8">
        <f t="shared" si="0"/>
        <v>0</v>
      </c>
    </row>
    <row r="19" spans="1:9" s="6" customFormat="1" ht="15.75" customHeight="1" x14ac:dyDescent="0.15">
      <c r="A19" s="28"/>
      <c r="B19" s="28"/>
      <c r="C19" s="8" t="s">
        <v>29</v>
      </c>
      <c r="D19" s="9"/>
      <c r="E19" s="9"/>
      <c r="F19" s="9"/>
      <c r="G19" s="9"/>
      <c r="H19" s="9"/>
      <c r="I19" s="8">
        <v>0</v>
      </c>
    </row>
    <row r="20" spans="1:9" ht="15.75" customHeight="1" x14ac:dyDescent="0.15">
      <c r="A20" s="29"/>
      <c r="B20" s="13" t="s">
        <v>83</v>
      </c>
      <c r="C20" s="8" t="s">
        <v>84</v>
      </c>
      <c r="D20" s="9"/>
      <c r="E20" s="9"/>
      <c r="F20" s="9"/>
      <c r="G20" s="9"/>
      <c r="H20" s="9"/>
      <c r="I20" s="8">
        <f t="shared" si="0"/>
        <v>0</v>
      </c>
    </row>
    <row r="21" spans="1:9" ht="15.75" customHeight="1" x14ac:dyDescent="0.15">
      <c r="A21" s="28" t="s">
        <v>30</v>
      </c>
      <c r="B21" s="28" t="s">
        <v>31</v>
      </c>
      <c r="C21" s="8" t="s">
        <v>32</v>
      </c>
      <c r="D21" s="9"/>
      <c r="E21" s="9"/>
      <c r="F21" s="9"/>
      <c r="G21" s="9"/>
      <c r="H21" s="9"/>
      <c r="I21" s="8">
        <f t="shared" si="0"/>
        <v>0</v>
      </c>
    </row>
    <row r="22" spans="1:9" ht="15.75" customHeight="1" x14ac:dyDescent="0.15">
      <c r="A22" s="29"/>
      <c r="B22" s="32"/>
      <c r="C22" s="8" t="s">
        <v>33</v>
      </c>
      <c r="D22" s="9"/>
      <c r="E22" s="9"/>
      <c r="F22" s="9"/>
      <c r="G22" s="9"/>
      <c r="H22" s="9"/>
      <c r="I22" s="8">
        <f t="shared" si="0"/>
        <v>0</v>
      </c>
    </row>
    <row r="23" spans="1:9" ht="15.75" customHeight="1" x14ac:dyDescent="0.15">
      <c r="A23" s="29"/>
      <c r="B23" s="32"/>
      <c r="C23" s="18" t="s">
        <v>34</v>
      </c>
      <c r="D23" s="9"/>
      <c r="E23" s="9"/>
      <c r="F23" s="9"/>
      <c r="G23" s="9"/>
      <c r="H23" s="9"/>
      <c r="I23" s="8">
        <f t="shared" si="0"/>
        <v>0</v>
      </c>
    </row>
    <row r="24" spans="1:9" s="22" customFormat="1" ht="15.75" customHeight="1" x14ac:dyDescent="0.15">
      <c r="A24" s="29"/>
      <c r="B24" s="32"/>
      <c r="C24" s="23" t="s">
        <v>90</v>
      </c>
      <c r="D24" s="9"/>
      <c r="E24" s="9"/>
      <c r="F24" s="9"/>
      <c r="G24" s="9"/>
      <c r="H24" s="9"/>
      <c r="I24" s="21">
        <f t="shared" si="0"/>
        <v>0</v>
      </c>
    </row>
    <row r="25" spans="1:9" ht="15.75" customHeight="1" x14ac:dyDescent="0.15">
      <c r="A25" s="29"/>
      <c r="B25" s="32"/>
      <c r="C25" s="8" t="s">
        <v>35</v>
      </c>
      <c r="D25" s="9"/>
      <c r="E25" s="9"/>
      <c r="F25" s="9"/>
      <c r="G25" s="9"/>
      <c r="H25" s="9"/>
      <c r="I25" s="8">
        <f t="shared" si="0"/>
        <v>0</v>
      </c>
    </row>
    <row r="26" spans="1:9" ht="15.75" customHeight="1" x14ac:dyDescent="0.15">
      <c r="A26" s="29"/>
      <c r="B26" s="33"/>
      <c r="C26" s="16" t="s">
        <v>72</v>
      </c>
      <c r="D26" s="9"/>
      <c r="E26" s="9"/>
      <c r="F26" s="9"/>
      <c r="G26" s="9"/>
      <c r="H26" s="9"/>
      <c r="I26" s="8">
        <v>0</v>
      </c>
    </row>
    <row r="27" spans="1:9" ht="15.75" customHeight="1" x14ac:dyDescent="0.15">
      <c r="A27" s="29"/>
      <c r="B27" s="28" t="s">
        <v>36</v>
      </c>
      <c r="C27" s="8" t="s">
        <v>35</v>
      </c>
      <c r="D27" s="9"/>
      <c r="E27" s="9"/>
      <c r="F27" s="9"/>
      <c r="G27" s="9"/>
      <c r="H27" s="9"/>
      <c r="I27" s="8">
        <f t="shared" si="0"/>
        <v>0</v>
      </c>
    </row>
    <row r="28" spans="1:9" ht="15.75" customHeight="1" x14ac:dyDescent="0.15">
      <c r="A28" s="29"/>
      <c r="B28" s="34"/>
      <c r="C28" s="16" t="s">
        <v>71</v>
      </c>
      <c r="D28" s="9"/>
      <c r="E28" s="9"/>
      <c r="F28" s="9"/>
      <c r="G28" s="9"/>
      <c r="H28" s="9"/>
      <c r="I28" s="8">
        <v>0</v>
      </c>
    </row>
    <row r="29" spans="1:9" ht="15.75" customHeight="1" x14ac:dyDescent="0.15">
      <c r="A29" s="29"/>
      <c r="B29" s="28" t="s">
        <v>37</v>
      </c>
      <c r="C29" s="8" t="s">
        <v>38</v>
      </c>
      <c r="D29" s="9"/>
      <c r="E29" s="9"/>
      <c r="F29" s="9"/>
      <c r="G29" s="9"/>
      <c r="H29" s="9"/>
      <c r="I29" s="8">
        <f t="shared" si="0"/>
        <v>0</v>
      </c>
    </row>
    <row r="30" spans="1:9" ht="15.75" customHeight="1" x14ac:dyDescent="0.15">
      <c r="A30" s="29"/>
      <c r="B30" s="29"/>
      <c r="C30" s="8" t="s">
        <v>15</v>
      </c>
      <c r="D30" s="9"/>
      <c r="E30" s="9"/>
      <c r="F30" s="9"/>
      <c r="G30" s="9"/>
      <c r="H30" s="9"/>
      <c r="I30" s="8">
        <f t="shared" si="0"/>
        <v>0</v>
      </c>
    </row>
    <row r="31" spans="1:9" ht="15.75" customHeight="1" x14ac:dyDescent="0.15">
      <c r="A31" s="28" t="s">
        <v>39</v>
      </c>
      <c r="B31" s="28" t="s">
        <v>40</v>
      </c>
      <c r="C31" s="8" t="s">
        <v>35</v>
      </c>
      <c r="D31" s="9"/>
      <c r="E31" s="9"/>
      <c r="F31" s="9"/>
      <c r="G31" s="9"/>
      <c r="H31" s="9"/>
      <c r="I31" s="8">
        <f t="shared" si="0"/>
        <v>0</v>
      </c>
    </row>
    <row r="32" spans="1:9" ht="15.75" customHeight="1" x14ac:dyDescent="0.15">
      <c r="A32" s="29"/>
      <c r="B32" s="29"/>
      <c r="C32" s="8" t="s">
        <v>41</v>
      </c>
      <c r="D32" s="9"/>
      <c r="E32" s="9"/>
      <c r="F32" s="9"/>
      <c r="G32" s="9"/>
      <c r="H32" s="9"/>
      <c r="I32" s="8">
        <f t="shared" si="0"/>
        <v>0</v>
      </c>
    </row>
    <row r="33" spans="1:9" ht="15.75" customHeight="1" x14ac:dyDescent="0.15">
      <c r="A33" s="29"/>
      <c r="B33" s="29"/>
      <c r="C33" s="8" t="s">
        <v>42</v>
      </c>
      <c r="D33" s="9"/>
      <c r="E33" s="9"/>
      <c r="F33" s="9"/>
      <c r="G33" s="9"/>
      <c r="H33" s="9"/>
      <c r="I33" s="8">
        <f t="shared" si="0"/>
        <v>0</v>
      </c>
    </row>
    <row r="34" spans="1:9" ht="15.75" customHeight="1" x14ac:dyDescent="0.15">
      <c r="A34" s="28" t="s">
        <v>43</v>
      </c>
      <c r="B34" s="28" t="s">
        <v>44</v>
      </c>
      <c r="C34" s="8" t="s">
        <v>45</v>
      </c>
      <c r="D34" s="9"/>
      <c r="E34" s="9"/>
      <c r="F34" s="9"/>
      <c r="G34" s="9"/>
      <c r="H34" s="9"/>
      <c r="I34" s="8">
        <f t="shared" si="0"/>
        <v>0</v>
      </c>
    </row>
    <row r="35" spans="1:9" ht="15.75" customHeight="1" x14ac:dyDescent="0.15">
      <c r="A35" s="29"/>
      <c r="B35" s="29"/>
      <c r="C35" s="8" t="s">
        <v>46</v>
      </c>
      <c r="D35" s="9"/>
      <c r="E35" s="9"/>
      <c r="F35" s="9"/>
      <c r="G35" s="9"/>
      <c r="H35" s="9"/>
      <c r="I35" s="8">
        <f t="shared" si="0"/>
        <v>0</v>
      </c>
    </row>
    <row r="36" spans="1:9" ht="15.75" customHeight="1" x14ac:dyDescent="0.15">
      <c r="A36" s="28" t="s">
        <v>47</v>
      </c>
      <c r="B36" s="28" t="s">
        <v>48</v>
      </c>
      <c r="C36" s="8" t="s">
        <v>49</v>
      </c>
      <c r="D36" s="9"/>
      <c r="E36" s="9"/>
      <c r="F36" s="9"/>
      <c r="G36" s="9"/>
      <c r="H36" s="9"/>
      <c r="I36" s="8">
        <f t="shared" si="0"/>
        <v>0</v>
      </c>
    </row>
    <row r="37" spans="1:9" ht="15.75" customHeight="1" x14ac:dyDescent="0.15">
      <c r="A37" s="29"/>
      <c r="B37" s="29"/>
      <c r="C37" s="8" t="s">
        <v>50</v>
      </c>
      <c r="D37" s="9"/>
      <c r="E37" s="9"/>
      <c r="F37" s="9"/>
      <c r="G37" s="9"/>
      <c r="H37" s="9"/>
      <c r="I37" s="8">
        <f t="shared" si="0"/>
        <v>0</v>
      </c>
    </row>
    <row r="38" spans="1:9" ht="15.75" customHeight="1" x14ac:dyDescent="0.15">
      <c r="A38" s="29"/>
      <c r="B38" s="29"/>
      <c r="C38" s="8" t="s">
        <v>51</v>
      </c>
      <c r="D38" s="9"/>
      <c r="E38" s="9"/>
      <c r="F38" s="9"/>
      <c r="G38" s="9"/>
      <c r="H38" s="9"/>
      <c r="I38" s="8">
        <f t="shared" si="0"/>
        <v>0</v>
      </c>
    </row>
    <row r="39" spans="1:9" ht="15.75" customHeight="1" x14ac:dyDescent="0.15">
      <c r="A39" s="28" t="s">
        <v>52</v>
      </c>
      <c r="B39" s="28" t="s">
        <v>53</v>
      </c>
      <c r="C39" s="8" t="s">
        <v>54</v>
      </c>
      <c r="D39" s="9"/>
      <c r="E39" s="9"/>
      <c r="F39" s="9"/>
      <c r="G39" s="9"/>
      <c r="H39" s="9"/>
      <c r="I39" s="8">
        <f t="shared" si="0"/>
        <v>0</v>
      </c>
    </row>
    <row r="40" spans="1:9" ht="15.75" customHeight="1" x14ac:dyDescent="0.15">
      <c r="A40" s="29"/>
      <c r="B40" s="29"/>
      <c r="C40" s="8" t="s">
        <v>55</v>
      </c>
      <c r="D40" s="9"/>
      <c r="E40" s="9"/>
      <c r="F40" s="9"/>
      <c r="G40" s="9"/>
      <c r="H40" s="9"/>
      <c r="I40" s="8">
        <f t="shared" si="0"/>
        <v>0</v>
      </c>
    </row>
    <row r="41" spans="1:9" ht="15.75" customHeight="1" x14ac:dyDescent="0.15">
      <c r="A41" s="29"/>
      <c r="B41" s="13" t="s">
        <v>56</v>
      </c>
      <c r="C41" s="8" t="s">
        <v>57</v>
      </c>
      <c r="D41" s="9"/>
      <c r="E41" s="9"/>
      <c r="F41" s="9"/>
      <c r="G41" s="9"/>
      <c r="H41" s="9"/>
      <c r="I41" s="8">
        <f t="shared" si="0"/>
        <v>0</v>
      </c>
    </row>
    <row r="42" spans="1:9" ht="15.75" customHeight="1" x14ac:dyDescent="0.15">
      <c r="A42" s="29"/>
      <c r="B42" s="13" t="s">
        <v>58</v>
      </c>
      <c r="C42" s="8" t="s">
        <v>59</v>
      </c>
      <c r="D42" s="9"/>
      <c r="E42" s="9"/>
      <c r="F42" s="9"/>
      <c r="G42" s="9"/>
      <c r="H42" s="9"/>
      <c r="I42" s="8">
        <f t="shared" si="0"/>
        <v>0</v>
      </c>
    </row>
    <row r="43" spans="1:9" ht="15.75" customHeight="1" x14ac:dyDescent="0.15">
      <c r="A43" s="29"/>
      <c r="B43" s="13" t="s">
        <v>60</v>
      </c>
      <c r="C43" s="8" t="s">
        <v>61</v>
      </c>
      <c r="D43" s="9"/>
      <c r="E43" s="9"/>
      <c r="F43" s="9"/>
      <c r="G43" s="9"/>
      <c r="H43" s="9"/>
      <c r="I43" s="8">
        <f t="shared" si="0"/>
        <v>0</v>
      </c>
    </row>
    <row r="44" spans="1:9" ht="15.75" customHeight="1" x14ac:dyDescent="0.15">
      <c r="A44" s="29"/>
      <c r="B44" s="19" t="s">
        <v>73</v>
      </c>
      <c r="C44" s="16" t="s">
        <v>74</v>
      </c>
      <c r="D44" s="9"/>
      <c r="E44" s="9"/>
      <c r="F44" s="9"/>
      <c r="G44" s="9"/>
      <c r="H44" s="9"/>
      <c r="I44" s="8">
        <v>0</v>
      </c>
    </row>
    <row r="45" spans="1:9" ht="15.75" customHeight="1" x14ac:dyDescent="0.15">
      <c r="A45" s="29"/>
      <c r="B45" s="20" t="s">
        <v>17</v>
      </c>
      <c r="C45" s="18" t="s">
        <v>62</v>
      </c>
      <c r="D45" s="9"/>
      <c r="E45" s="9"/>
      <c r="F45" s="9"/>
      <c r="G45" s="9"/>
      <c r="H45" s="9"/>
      <c r="I45" s="8">
        <f t="shared" si="0"/>
        <v>0</v>
      </c>
    </row>
    <row r="46" spans="1:9" ht="15.75" customHeight="1" x14ac:dyDescent="0.15">
      <c r="A46" s="28" t="s">
        <v>63</v>
      </c>
      <c r="B46" s="28" t="s">
        <v>64</v>
      </c>
      <c r="C46" s="8" t="s">
        <v>65</v>
      </c>
      <c r="D46" s="9"/>
      <c r="E46" s="9"/>
      <c r="F46" s="9"/>
      <c r="G46" s="9"/>
      <c r="H46" s="9"/>
      <c r="I46" s="8">
        <f t="shared" si="0"/>
        <v>0</v>
      </c>
    </row>
    <row r="47" spans="1:9" ht="15.75" customHeight="1" x14ac:dyDescent="0.15">
      <c r="A47" s="29"/>
      <c r="B47" s="29"/>
      <c r="C47" s="8" t="s">
        <v>66</v>
      </c>
      <c r="D47" s="9"/>
      <c r="E47" s="9"/>
      <c r="F47" s="9"/>
      <c r="G47" s="9"/>
      <c r="H47" s="9"/>
      <c r="I47" s="8">
        <f t="shared" si="0"/>
        <v>0</v>
      </c>
    </row>
    <row r="48" spans="1:9" ht="15.75" customHeight="1" x14ac:dyDescent="0.15">
      <c r="A48" s="29"/>
      <c r="B48" s="29"/>
      <c r="C48" s="8" t="s">
        <v>25</v>
      </c>
      <c r="D48" s="9"/>
      <c r="E48" s="9"/>
      <c r="F48" s="9"/>
      <c r="G48" s="9"/>
      <c r="H48" s="9"/>
      <c r="I48" s="8">
        <f t="shared" si="0"/>
        <v>0</v>
      </c>
    </row>
    <row r="49" spans="1:9" s="6" customFormat="1" ht="15.75" customHeight="1" x14ac:dyDescent="0.15">
      <c r="A49" s="28" t="s">
        <v>85</v>
      </c>
      <c r="B49" s="28" t="s">
        <v>86</v>
      </c>
      <c r="C49" s="8" t="s">
        <v>87</v>
      </c>
      <c r="D49" s="9"/>
      <c r="E49" s="9"/>
      <c r="F49" s="9"/>
      <c r="G49" s="9"/>
      <c r="H49" s="9"/>
      <c r="I49" s="8">
        <v>0</v>
      </c>
    </row>
    <row r="50" spans="1:9" s="6" customFormat="1" ht="15.75" customHeight="1" x14ac:dyDescent="0.15">
      <c r="A50" s="28"/>
      <c r="B50" s="28"/>
      <c r="C50" s="8" t="s">
        <v>88</v>
      </c>
      <c r="D50" s="9"/>
      <c r="E50" s="9"/>
      <c r="F50" s="9"/>
      <c r="G50" s="9"/>
      <c r="H50" s="9"/>
      <c r="I50" s="8">
        <v>0</v>
      </c>
    </row>
    <row r="51" spans="1:9" s="6" customFormat="1" ht="15.75" customHeight="1" x14ac:dyDescent="0.15">
      <c r="A51" s="28" t="s">
        <v>78</v>
      </c>
      <c r="B51" s="14" t="s">
        <v>79</v>
      </c>
      <c r="C51" s="8" t="s">
        <v>80</v>
      </c>
      <c r="D51" s="9"/>
      <c r="E51" s="9"/>
      <c r="F51" s="9"/>
      <c r="G51" s="9"/>
      <c r="H51" s="9"/>
      <c r="I51" s="8">
        <v>0</v>
      </c>
    </row>
    <row r="52" spans="1:9" ht="15.75" customHeight="1" x14ac:dyDescent="0.15">
      <c r="A52" s="28"/>
      <c r="B52" s="14" t="s">
        <v>82</v>
      </c>
      <c r="C52" s="8" t="s">
        <v>80</v>
      </c>
      <c r="D52" s="11"/>
      <c r="E52" s="11"/>
      <c r="F52" s="11"/>
      <c r="G52" s="11"/>
      <c r="H52" s="11"/>
      <c r="I52" s="11">
        <v>0</v>
      </c>
    </row>
    <row r="53" spans="1:9" s="6" customFormat="1" ht="15.75" customHeight="1" x14ac:dyDescent="0.15">
      <c r="A53" s="28"/>
      <c r="B53" s="27" t="s">
        <v>89</v>
      </c>
      <c r="C53" s="8" t="s">
        <v>80</v>
      </c>
      <c r="D53" s="11"/>
      <c r="E53" s="11"/>
      <c r="F53" s="11"/>
      <c r="G53" s="11"/>
      <c r="H53" s="11"/>
      <c r="I53" s="11">
        <v>0</v>
      </c>
    </row>
    <row r="54" spans="1:9" s="6" customFormat="1" ht="15.75" customHeight="1" x14ac:dyDescent="0.15">
      <c r="A54" s="28"/>
      <c r="B54" s="27"/>
      <c r="C54" s="10" t="s">
        <v>81</v>
      </c>
      <c r="D54" s="11"/>
      <c r="E54" s="11"/>
      <c r="F54" s="11"/>
      <c r="G54" s="11"/>
      <c r="H54" s="11"/>
      <c r="I54" s="11">
        <v>0</v>
      </c>
    </row>
    <row r="55" spans="1:9" s="6" customFormat="1" ht="15.75" customHeight="1" x14ac:dyDescent="0.15">
      <c r="C55" s="7"/>
      <c r="H55" s="5" t="s">
        <v>67</v>
      </c>
      <c r="I55">
        <f>SUM(I2:I54)</f>
        <v>0</v>
      </c>
    </row>
    <row r="56" spans="1:9" ht="15.75" customHeight="1" x14ac:dyDescent="0.15">
      <c r="H56" s="5" t="s">
        <v>68</v>
      </c>
      <c r="I56">
        <f>4*SUM(D2:D54)</f>
        <v>0</v>
      </c>
    </row>
    <row r="57" spans="1:9" ht="15.75" customHeight="1" x14ac:dyDescent="0.15">
      <c r="H57" s="5" t="s">
        <v>69</v>
      </c>
      <c r="I57">
        <f>ROUND(IF(I56=0,0,I55/I56), 4)</f>
        <v>0</v>
      </c>
    </row>
    <row r="58" spans="1:9" ht="15.75" customHeight="1" x14ac:dyDescent="0.15"/>
    <row r="59" spans="1:9" ht="15.75" customHeight="1" x14ac:dyDescent="0.15">
      <c r="H59" s="30" t="s">
        <v>70</v>
      </c>
      <c r="I59" s="31"/>
    </row>
    <row r="60" spans="1:9" ht="15.75" customHeight="1" x14ac:dyDescent="0.15"/>
    <row r="61" spans="1:9" ht="15.75" customHeight="1" x14ac:dyDescent="0.15"/>
    <row r="62" spans="1:9" ht="15.75" customHeight="1" x14ac:dyDescent="0.15"/>
    <row r="63" spans="1:9" ht="15.75" customHeight="1" x14ac:dyDescent="0.15"/>
    <row r="64" spans="1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</sheetData>
  <mergeCells count="26">
    <mergeCell ref="H59:I59"/>
    <mergeCell ref="B34:B35"/>
    <mergeCell ref="B2:B7"/>
    <mergeCell ref="B14:B15"/>
    <mergeCell ref="A2:A17"/>
    <mergeCell ref="B16:B17"/>
    <mergeCell ref="A18:A20"/>
    <mergeCell ref="B36:B38"/>
    <mergeCell ref="B39:B40"/>
    <mergeCell ref="A21:A30"/>
    <mergeCell ref="A31:A33"/>
    <mergeCell ref="B31:B33"/>
    <mergeCell ref="B29:B30"/>
    <mergeCell ref="B8:B13"/>
    <mergeCell ref="B21:B26"/>
    <mergeCell ref="B27:B28"/>
    <mergeCell ref="B53:B54"/>
    <mergeCell ref="A51:A54"/>
    <mergeCell ref="B18:B19"/>
    <mergeCell ref="A49:A50"/>
    <mergeCell ref="B49:B50"/>
    <mergeCell ref="A46:A48"/>
    <mergeCell ref="A39:A45"/>
    <mergeCell ref="A36:A38"/>
    <mergeCell ref="A34:A35"/>
    <mergeCell ref="B46:B48"/>
  </mergeCells>
  <dataValidations count="2">
    <dataValidation type="list" allowBlank="1" showInputMessage="1" showErrorMessage="1" prompt="Select 0 (false) or 1 (true)" sqref="E2:H51" xr:uid="{00000000-0002-0000-0000-000000000000}">
      <formula1>"0.0,1.0"</formula1>
    </dataValidation>
    <dataValidation type="list" allowBlank="1" showInputMessage="1" showErrorMessage="1" prompt="Click and enter a value from the list of items" sqref="D2:D51" xr:uid="{00000000-0002-0000-0000-000001000000}">
      <formula1>"0.0,1.0,2.0,3.0,4.0,5.0"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5"/>
  <sheetViews>
    <sheetView tabSelected="1" workbookViewId="0">
      <selection activeCell="D45" sqref="D45"/>
    </sheetView>
  </sheetViews>
  <sheetFormatPr baseColWidth="10" defaultColWidth="14.5" defaultRowHeight="15" customHeight="1" x14ac:dyDescent="0.15"/>
  <cols>
    <col min="1" max="1" width="10.83203125" customWidth="1"/>
    <col min="2" max="2" width="31" customWidth="1"/>
    <col min="3" max="3" width="36.1640625" customWidth="1"/>
    <col min="4" max="4" width="15.5" customWidth="1"/>
    <col min="5" max="5" width="18.5" customWidth="1"/>
    <col min="6" max="6" width="20" customWidth="1"/>
    <col min="7" max="7" width="16.83203125" customWidth="1"/>
    <col min="8" max="8" width="19.1640625" customWidth="1"/>
    <col min="9" max="9" width="11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ht="15.75" customHeight="1" x14ac:dyDescent="0.15">
      <c r="A2" s="28" t="s">
        <v>9</v>
      </c>
      <c r="B2" s="28" t="s">
        <v>10</v>
      </c>
      <c r="C2" s="8" t="s">
        <v>11</v>
      </c>
      <c r="D2" s="9">
        <v>5</v>
      </c>
      <c r="E2" s="15">
        <v>1</v>
      </c>
      <c r="F2" s="15">
        <v>1</v>
      </c>
      <c r="G2" s="15">
        <v>1</v>
      </c>
      <c r="H2" s="15">
        <v>1</v>
      </c>
      <c r="I2" s="8">
        <f t="shared" ref="I2:I55" si="0">SUM(E2:H2)*D2</f>
        <v>20</v>
      </c>
    </row>
    <row r="3" spans="1:9" ht="15.75" customHeight="1" x14ac:dyDescent="0.15">
      <c r="A3" s="28"/>
      <c r="B3" s="28"/>
      <c r="C3" s="8" t="s">
        <v>12</v>
      </c>
      <c r="D3" s="9">
        <v>5</v>
      </c>
      <c r="E3" s="15">
        <v>1</v>
      </c>
      <c r="F3" s="15">
        <v>1</v>
      </c>
      <c r="G3" s="15">
        <v>1</v>
      </c>
      <c r="H3" s="15">
        <v>1</v>
      </c>
      <c r="I3" s="8">
        <f t="shared" si="0"/>
        <v>20</v>
      </c>
    </row>
    <row r="4" spans="1:9" ht="15.75" customHeight="1" x14ac:dyDescent="0.15">
      <c r="A4" s="28"/>
      <c r="B4" s="28"/>
      <c r="C4" s="8" t="s">
        <v>13</v>
      </c>
      <c r="D4" s="9">
        <v>5</v>
      </c>
      <c r="E4" s="15">
        <v>1</v>
      </c>
      <c r="F4" s="15">
        <v>1</v>
      </c>
      <c r="G4" s="15">
        <v>1</v>
      </c>
      <c r="H4" s="15">
        <v>1</v>
      </c>
      <c r="I4" s="8">
        <f t="shared" si="0"/>
        <v>20</v>
      </c>
    </row>
    <row r="5" spans="1:9" ht="15.75" customHeight="1" x14ac:dyDescent="0.15">
      <c r="A5" s="28"/>
      <c r="B5" s="28"/>
      <c r="C5" s="8" t="s">
        <v>14</v>
      </c>
      <c r="D5" s="9">
        <v>5</v>
      </c>
      <c r="E5" s="15">
        <v>1</v>
      </c>
      <c r="F5" s="15">
        <v>1</v>
      </c>
      <c r="G5" s="15">
        <v>1</v>
      </c>
      <c r="H5" s="15">
        <v>1</v>
      </c>
      <c r="I5" s="8">
        <f t="shared" si="0"/>
        <v>20</v>
      </c>
    </row>
    <row r="6" spans="1:9" ht="15.75" customHeight="1" x14ac:dyDescent="0.15">
      <c r="A6" s="28"/>
      <c r="B6" s="28"/>
      <c r="C6" s="8" t="s">
        <v>15</v>
      </c>
      <c r="D6" s="9">
        <v>0</v>
      </c>
      <c r="E6" s="15">
        <v>1</v>
      </c>
      <c r="F6" s="15">
        <v>1</v>
      </c>
      <c r="G6" s="15">
        <v>1</v>
      </c>
      <c r="H6" s="15">
        <v>1</v>
      </c>
      <c r="I6" s="8">
        <f t="shared" si="0"/>
        <v>0</v>
      </c>
    </row>
    <row r="7" spans="1:9" ht="15.75" customHeight="1" x14ac:dyDescent="0.15">
      <c r="A7" s="28"/>
      <c r="B7" s="28"/>
      <c r="C7" s="8" t="s">
        <v>16</v>
      </c>
      <c r="D7" s="9">
        <v>0</v>
      </c>
      <c r="E7" s="15">
        <v>1</v>
      </c>
      <c r="F7" s="15">
        <v>1</v>
      </c>
      <c r="G7" s="15">
        <v>1</v>
      </c>
      <c r="H7" s="15">
        <v>1</v>
      </c>
      <c r="I7" s="8">
        <f t="shared" si="0"/>
        <v>0</v>
      </c>
    </row>
    <row r="8" spans="1:9" ht="15.75" customHeight="1" x14ac:dyDescent="0.15">
      <c r="A8" s="28"/>
      <c r="B8" s="28" t="s">
        <v>17</v>
      </c>
      <c r="C8" s="8" t="s">
        <v>18</v>
      </c>
      <c r="D8" s="9">
        <v>5</v>
      </c>
      <c r="E8" s="15">
        <v>1</v>
      </c>
      <c r="F8" s="15">
        <v>0</v>
      </c>
      <c r="G8" s="15">
        <v>1</v>
      </c>
      <c r="H8" s="15">
        <v>0</v>
      </c>
      <c r="I8" s="8">
        <f t="shared" si="0"/>
        <v>10</v>
      </c>
    </row>
    <row r="9" spans="1:9" ht="15.75" customHeight="1" x14ac:dyDescent="0.15">
      <c r="A9" s="28"/>
      <c r="B9" s="28"/>
      <c r="C9" s="8" t="s">
        <v>19</v>
      </c>
      <c r="D9" s="9">
        <v>0</v>
      </c>
      <c r="E9" s="15">
        <v>1</v>
      </c>
      <c r="F9" s="15">
        <v>0</v>
      </c>
      <c r="G9" s="15">
        <v>1</v>
      </c>
      <c r="H9" s="15">
        <v>0</v>
      </c>
      <c r="I9" s="8">
        <f t="shared" si="0"/>
        <v>0</v>
      </c>
    </row>
    <row r="10" spans="1:9" ht="15.75" customHeight="1" x14ac:dyDescent="0.15">
      <c r="A10" s="28"/>
      <c r="B10" s="28"/>
      <c r="C10" s="8" t="s">
        <v>20</v>
      </c>
      <c r="D10" s="9">
        <v>0</v>
      </c>
      <c r="E10" s="15">
        <v>1</v>
      </c>
      <c r="F10" s="15">
        <v>0</v>
      </c>
      <c r="G10" s="15">
        <v>1</v>
      </c>
      <c r="H10" s="15">
        <v>0</v>
      </c>
      <c r="I10" s="8">
        <f t="shared" si="0"/>
        <v>0</v>
      </c>
    </row>
    <row r="11" spans="1:9" ht="15.75" customHeight="1" x14ac:dyDescent="0.15">
      <c r="A11" s="28"/>
      <c r="B11" s="28"/>
      <c r="C11" s="16" t="s">
        <v>75</v>
      </c>
      <c r="D11" s="9">
        <v>0</v>
      </c>
      <c r="E11" s="15">
        <v>1</v>
      </c>
      <c r="F11" s="15">
        <v>1</v>
      </c>
      <c r="G11" s="15">
        <v>0</v>
      </c>
      <c r="H11" s="15">
        <v>0</v>
      </c>
      <c r="I11" s="8">
        <f t="shared" si="0"/>
        <v>0</v>
      </c>
    </row>
    <row r="12" spans="1:9" ht="15.75" customHeight="1" x14ac:dyDescent="0.15">
      <c r="A12" s="28"/>
      <c r="B12" s="28"/>
      <c r="C12" s="16" t="s">
        <v>76</v>
      </c>
      <c r="D12" s="9">
        <v>0</v>
      </c>
      <c r="E12" s="15">
        <v>1</v>
      </c>
      <c r="F12" s="15">
        <v>1</v>
      </c>
      <c r="G12" s="15">
        <v>0</v>
      </c>
      <c r="H12" s="15">
        <v>0</v>
      </c>
      <c r="I12" s="8">
        <f t="shared" si="0"/>
        <v>0</v>
      </c>
    </row>
    <row r="13" spans="1:9" ht="15.75" customHeight="1" x14ac:dyDescent="0.15">
      <c r="A13" s="28"/>
      <c r="B13" s="28"/>
      <c r="C13" s="16" t="s">
        <v>77</v>
      </c>
      <c r="D13" s="9">
        <v>0</v>
      </c>
      <c r="E13" s="15">
        <v>1</v>
      </c>
      <c r="F13" s="15">
        <v>1</v>
      </c>
      <c r="G13" s="15">
        <v>0</v>
      </c>
      <c r="H13" s="15">
        <v>0</v>
      </c>
      <c r="I13" s="8">
        <f t="shared" si="0"/>
        <v>0</v>
      </c>
    </row>
    <row r="14" spans="1:9" ht="15.75" customHeight="1" x14ac:dyDescent="0.15">
      <c r="A14" s="28"/>
      <c r="B14" s="28" t="s">
        <v>21</v>
      </c>
      <c r="C14" s="8" t="s">
        <v>22</v>
      </c>
      <c r="D14" s="9">
        <v>5</v>
      </c>
      <c r="E14" s="15">
        <v>1</v>
      </c>
      <c r="F14" s="15">
        <v>1</v>
      </c>
      <c r="G14" s="15">
        <v>1</v>
      </c>
      <c r="H14" s="15">
        <v>1</v>
      </c>
      <c r="I14" s="8">
        <f t="shared" si="0"/>
        <v>20</v>
      </c>
    </row>
    <row r="15" spans="1:9" ht="15.75" customHeight="1" x14ac:dyDescent="0.15">
      <c r="A15" s="28"/>
      <c r="B15" s="28"/>
      <c r="C15" s="17" t="s">
        <v>23</v>
      </c>
      <c r="D15" s="9">
        <v>5</v>
      </c>
      <c r="E15" s="15">
        <v>1</v>
      </c>
      <c r="F15" s="15">
        <v>0</v>
      </c>
      <c r="G15" s="15">
        <v>1</v>
      </c>
      <c r="H15" s="15">
        <v>1</v>
      </c>
      <c r="I15" s="8">
        <f t="shared" si="0"/>
        <v>15</v>
      </c>
    </row>
    <row r="16" spans="1:9" ht="15.75" customHeight="1" x14ac:dyDescent="0.15">
      <c r="A16" s="28"/>
      <c r="B16" s="28" t="s">
        <v>24</v>
      </c>
      <c r="C16" s="17" t="s">
        <v>25</v>
      </c>
      <c r="D16" s="9">
        <v>5</v>
      </c>
      <c r="E16" s="15">
        <v>1</v>
      </c>
      <c r="F16" s="15">
        <v>1</v>
      </c>
      <c r="G16" s="15">
        <v>1</v>
      </c>
      <c r="H16" s="15">
        <v>1</v>
      </c>
      <c r="I16" s="8">
        <f t="shared" si="0"/>
        <v>20</v>
      </c>
    </row>
    <row r="17" spans="1:9" ht="15.75" customHeight="1" x14ac:dyDescent="0.15">
      <c r="A17" s="28"/>
      <c r="B17" s="28"/>
      <c r="C17" s="8" t="s">
        <v>15</v>
      </c>
      <c r="D17" s="9">
        <v>3</v>
      </c>
      <c r="E17" s="15">
        <v>1</v>
      </c>
      <c r="F17" s="15">
        <v>1</v>
      </c>
      <c r="G17" s="15">
        <v>1</v>
      </c>
      <c r="H17" s="15">
        <v>1</v>
      </c>
      <c r="I17" s="8">
        <f t="shared" si="0"/>
        <v>12</v>
      </c>
    </row>
    <row r="18" spans="1:9" ht="15.75" customHeight="1" x14ac:dyDescent="0.15">
      <c r="A18" s="28" t="s">
        <v>26</v>
      </c>
      <c r="B18" s="28" t="s">
        <v>27</v>
      </c>
      <c r="C18" s="8" t="s">
        <v>28</v>
      </c>
      <c r="D18" s="9">
        <v>3</v>
      </c>
      <c r="E18" s="15">
        <v>1</v>
      </c>
      <c r="F18" s="15">
        <v>1</v>
      </c>
      <c r="G18" s="15">
        <v>1</v>
      </c>
      <c r="H18" s="15">
        <v>1</v>
      </c>
      <c r="I18" s="8">
        <f t="shared" si="0"/>
        <v>12</v>
      </c>
    </row>
    <row r="19" spans="1:9" ht="15.75" customHeight="1" x14ac:dyDescent="0.15">
      <c r="A19" s="28"/>
      <c r="B19" s="28"/>
      <c r="C19" s="8" t="s">
        <v>29</v>
      </c>
      <c r="D19" s="9">
        <v>0</v>
      </c>
      <c r="E19" s="15">
        <v>1</v>
      </c>
      <c r="F19" s="15">
        <v>1</v>
      </c>
      <c r="G19" s="15">
        <v>1</v>
      </c>
      <c r="H19" s="15">
        <v>1</v>
      </c>
      <c r="I19" s="8">
        <f t="shared" si="0"/>
        <v>0</v>
      </c>
    </row>
    <row r="20" spans="1:9" s="6" customFormat="1" ht="15.75" customHeight="1" x14ac:dyDescent="0.15">
      <c r="A20" s="28"/>
      <c r="B20" s="13" t="s">
        <v>83</v>
      </c>
      <c r="C20" s="8" t="s">
        <v>84</v>
      </c>
      <c r="D20" s="9">
        <v>5</v>
      </c>
      <c r="E20" s="15">
        <v>1</v>
      </c>
      <c r="F20" s="15">
        <v>1</v>
      </c>
      <c r="G20" s="15">
        <v>1</v>
      </c>
      <c r="H20" s="15">
        <v>1</v>
      </c>
      <c r="I20" s="8">
        <f t="shared" si="0"/>
        <v>20</v>
      </c>
    </row>
    <row r="21" spans="1:9" ht="15.75" customHeight="1" x14ac:dyDescent="0.15">
      <c r="A21" s="28" t="s">
        <v>30</v>
      </c>
      <c r="B21" s="28" t="s">
        <v>31</v>
      </c>
      <c r="C21" s="8" t="s">
        <v>32</v>
      </c>
      <c r="D21" s="9">
        <v>2</v>
      </c>
      <c r="E21" s="9">
        <v>1</v>
      </c>
      <c r="F21" s="9">
        <v>1</v>
      </c>
      <c r="G21" s="9">
        <v>1</v>
      </c>
      <c r="H21" s="9">
        <v>0</v>
      </c>
      <c r="I21" s="8">
        <f t="shared" si="0"/>
        <v>6</v>
      </c>
    </row>
    <row r="22" spans="1:9" ht="15.75" customHeight="1" x14ac:dyDescent="0.15">
      <c r="A22" s="28"/>
      <c r="B22" s="28"/>
      <c r="C22" s="8" t="s">
        <v>33</v>
      </c>
      <c r="D22" s="9">
        <v>1</v>
      </c>
      <c r="E22" s="9">
        <v>1</v>
      </c>
      <c r="F22" s="9">
        <v>1</v>
      </c>
      <c r="G22" s="9">
        <v>1</v>
      </c>
      <c r="H22" s="9">
        <v>0</v>
      </c>
      <c r="I22" s="8">
        <f t="shared" si="0"/>
        <v>3</v>
      </c>
    </row>
    <row r="23" spans="1:9" ht="15.75" customHeight="1" x14ac:dyDescent="0.15">
      <c r="A23" s="28"/>
      <c r="B23" s="28"/>
      <c r="C23" s="18" t="s">
        <v>34</v>
      </c>
      <c r="D23" s="9">
        <v>4</v>
      </c>
      <c r="E23" s="9">
        <v>1</v>
      </c>
      <c r="F23" s="9">
        <v>1</v>
      </c>
      <c r="G23" s="9">
        <v>1</v>
      </c>
      <c r="H23" s="9">
        <v>0</v>
      </c>
      <c r="I23" s="8">
        <f t="shared" si="0"/>
        <v>12</v>
      </c>
    </row>
    <row r="24" spans="1:9" s="22" customFormat="1" ht="15.75" customHeight="1" x14ac:dyDescent="0.15">
      <c r="A24" s="28"/>
      <c r="B24" s="28"/>
      <c r="C24" s="23" t="s">
        <v>90</v>
      </c>
      <c r="D24" s="9">
        <v>4</v>
      </c>
      <c r="E24" s="9">
        <v>1</v>
      </c>
      <c r="F24" s="9">
        <v>1</v>
      </c>
      <c r="G24" s="9">
        <v>1</v>
      </c>
      <c r="H24" s="9">
        <v>0</v>
      </c>
      <c r="I24" s="21">
        <f t="shared" si="0"/>
        <v>12</v>
      </c>
    </row>
    <row r="25" spans="1:9" ht="15.75" customHeight="1" x14ac:dyDescent="0.15">
      <c r="A25" s="28"/>
      <c r="B25" s="28"/>
      <c r="C25" s="8" t="s">
        <v>35</v>
      </c>
      <c r="D25" s="9">
        <v>0</v>
      </c>
      <c r="E25" s="9">
        <v>1</v>
      </c>
      <c r="F25" s="9">
        <v>1</v>
      </c>
      <c r="G25" s="9">
        <v>1</v>
      </c>
      <c r="H25" s="9">
        <v>0</v>
      </c>
      <c r="I25" s="8">
        <f t="shared" si="0"/>
        <v>0</v>
      </c>
    </row>
    <row r="26" spans="1:9" ht="15.75" customHeight="1" x14ac:dyDescent="0.15">
      <c r="A26" s="28"/>
      <c r="B26" s="28"/>
      <c r="C26" s="16" t="s">
        <v>72</v>
      </c>
      <c r="D26" s="9">
        <v>0</v>
      </c>
      <c r="E26" s="9">
        <v>1</v>
      </c>
      <c r="F26" s="9">
        <v>1</v>
      </c>
      <c r="G26" s="9">
        <v>1</v>
      </c>
      <c r="H26" s="9">
        <v>0</v>
      </c>
      <c r="I26" s="8">
        <f t="shared" si="0"/>
        <v>0</v>
      </c>
    </row>
    <row r="27" spans="1:9" ht="15.75" customHeight="1" x14ac:dyDescent="0.15">
      <c r="A27" s="28"/>
      <c r="B27" s="28" t="s">
        <v>36</v>
      </c>
      <c r="C27" s="8" t="s">
        <v>35</v>
      </c>
      <c r="D27" s="9">
        <v>0</v>
      </c>
      <c r="E27" s="9">
        <v>1</v>
      </c>
      <c r="F27" s="9">
        <v>1</v>
      </c>
      <c r="G27" s="9">
        <v>1</v>
      </c>
      <c r="H27" s="9">
        <v>0</v>
      </c>
      <c r="I27" s="8">
        <f t="shared" si="0"/>
        <v>0</v>
      </c>
    </row>
    <row r="28" spans="1:9" ht="15.75" customHeight="1" x14ac:dyDescent="0.15">
      <c r="A28" s="28"/>
      <c r="B28" s="28"/>
      <c r="C28" s="16" t="s">
        <v>71</v>
      </c>
      <c r="D28" s="9">
        <v>0</v>
      </c>
      <c r="E28" s="9">
        <v>1</v>
      </c>
      <c r="F28" s="15">
        <v>0</v>
      </c>
      <c r="G28" s="9">
        <v>1</v>
      </c>
      <c r="H28" s="9">
        <v>0</v>
      </c>
      <c r="I28" s="8">
        <f t="shared" si="0"/>
        <v>0</v>
      </c>
    </row>
    <row r="29" spans="1:9" ht="15.75" customHeight="1" x14ac:dyDescent="0.15">
      <c r="A29" s="28"/>
      <c r="B29" s="28" t="s">
        <v>37</v>
      </c>
      <c r="C29" s="8" t="s">
        <v>38</v>
      </c>
      <c r="D29" s="9">
        <v>0</v>
      </c>
      <c r="E29" s="9">
        <v>1</v>
      </c>
      <c r="F29" s="9">
        <v>1</v>
      </c>
      <c r="G29" s="9">
        <v>1</v>
      </c>
      <c r="H29" s="9">
        <v>0</v>
      </c>
      <c r="I29" s="8">
        <f t="shared" si="0"/>
        <v>0</v>
      </c>
    </row>
    <row r="30" spans="1:9" ht="15.75" customHeight="1" x14ac:dyDescent="0.15">
      <c r="A30" s="28"/>
      <c r="B30" s="28"/>
      <c r="C30" s="8" t="s">
        <v>15</v>
      </c>
      <c r="D30" s="9">
        <v>0</v>
      </c>
      <c r="E30" s="9">
        <v>1</v>
      </c>
      <c r="F30" s="9">
        <v>1</v>
      </c>
      <c r="G30" s="9">
        <v>1</v>
      </c>
      <c r="H30" s="9">
        <v>0</v>
      </c>
      <c r="I30" s="8">
        <f t="shared" si="0"/>
        <v>0</v>
      </c>
    </row>
    <row r="31" spans="1:9" ht="15.75" customHeight="1" x14ac:dyDescent="0.15">
      <c r="A31" s="28" t="s">
        <v>39</v>
      </c>
      <c r="B31" s="28" t="s">
        <v>40</v>
      </c>
      <c r="C31" s="8" t="s">
        <v>35</v>
      </c>
      <c r="D31" s="9">
        <v>5</v>
      </c>
      <c r="E31" s="9">
        <v>1</v>
      </c>
      <c r="F31" s="9">
        <v>1</v>
      </c>
      <c r="G31" s="9">
        <v>1</v>
      </c>
      <c r="H31" s="9">
        <v>1</v>
      </c>
      <c r="I31" s="8">
        <f t="shared" si="0"/>
        <v>20</v>
      </c>
    </row>
    <row r="32" spans="1:9" ht="15.75" customHeight="1" x14ac:dyDescent="0.15">
      <c r="A32" s="28"/>
      <c r="B32" s="28"/>
      <c r="C32" s="8" t="s">
        <v>41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8">
        <f t="shared" si="0"/>
        <v>4</v>
      </c>
    </row>
    <row r="33" spans="1:9" ht="15.75" customHeight="1" x14ac:dyDescent="0.15">
      <c r="A33" s="28"/>
      <c r="B33" s="28"/>
      <c r="C33" s="8" t="s">
        <v>42</v>
      </c>
      <c r="D33" s="9">
        <v>3</v>
      </c>
      <c r="E33" s="9">
        <v>1</v>
      </c>
      <c r="F33" s="9">
        <v>1</v>
      </c>
      <c r="G33" s="9">
        <v>1</v>
      </c>
      <c r="H33" s="9">
        <v>1</v>
      </c>
      <c r="I33" s="8">
        <f t="shared" si="0"/>
        <v>12</v>
      </c>
    </row>
    <row r="34" spans="1:9" ht="15.75" customHeight="1" x14ac:dyDescent="0.15">
      <c r="A34" s="28" t="s">
        <v>43</v>
      </c>
      <c r="B34" s="28" t="s">
        <v>44</v>
      </c>
      <c r="C34" s="8" t="s">
        <v>45</v>
      </c>
      <c r="D34" s="9">
        <v>0</v>
      </c>
      <c r="E34" s="9">
        <v>1</v>
      </c>
      <c r="F34" s="9">
        <v>1</v>
      </c>
      <c r="G34" s="9">
        <v>1</v>
      </c>
      <c r="H34" s="9">
        <v>0</v>
      </c>
      <c r="I34" s="8">
        <f t="shared" si="0"/>
        <v>0</v>
      </c>
    </row>
    <row r="35" spans="1:9" ht="15.75" customHeight="1" x14ac:dyDescent="0.15">
      <c r="A35" s="28"/>
      <c r="B35" s="28"/>
      <c r="C35" s="8" t="s">
        <v>46</v>
      </c>
      <c r="D35" s="9">
        <v>4</v>
      </c>
      <c r="E35" s="9">
        <v>1</v>
      </c>
      <c r="F35" s="9">
        <v>1</v>
      </c>
      <c r="G35" s="9">
        <v>1</v>
      </c>
      <c r="H35" s="9">
        <v>0</v>
      </c>
      <c r="I35" s="8">
        <f t="shared" si="0"/>
        <v>12</v>
      </c>
    </row>
    <row r="36" spans="1:9" ht="15.75" customHeight="1" x14ac:dyDescent="0.15">
      <c r="A36" s="28" t="s">
        <v>47</v>
      </c>
      <c r="B36" s="28" t="s">
        <v>48</v>
      </c>
      <c r="C36" s="8" t="s">
        <v>49</v>
      </c>
      <c r="D36" s="9">
        <v>5</v>
      </c>
      <c r="E36" s="9">
        <v>1</v>
      </c>
      <c r="F36" s="9">
        <v>1</v>
      </c>
      <c r="G36" s="9">
        <v>1</v>
      </c>
      <c r="H36" s="9">
        <v>0</v>
      </c>
      <c r="I36" s="8">
        <f t="shared" si="0"/>
        <v>15</v>
      </c>
    </row>
    <row r="37" spans="1:9" ht="15.75" customHeight="1" x14ac:dyDescent="0.15">
      <c r="A37" s="28"/>
      <c r="B37" s="28"/>
      <c r="C37" s="8" t="s">
        <v>50</v>
      </c>
      <c r="D37" s="9">
        <v>5</v>
      </c>
      <c r="E37" s="9">
        <v>1</v>
      </c>
      <c r="F37" s="9">
        <v>1</v>
      </c>
      <c r="G37" s="9">
        <v>1</v>
      </c>
      <c r="H37" s="9">
        <v>0</v>
      </c>
      <c r="I37" s="8">
        <f t="shared" si="0"/>
        <v>15</v>
      </c>
    </row>
    <row r="38" spans="1:9" ht="15.75" customHeight="1" x14ac:dyDescent="0.15">
      <c r="A38" s="28"/>
      <c r="B38" s="28"/>
      <c r="C38" s="8" t="s">
        <v>51</v>
      </c>
      <c r="D38" s="9">
        <v>0</v>
      </c>
      <c r="E38" s="9">
        <v>1</v>
      </c>
      <c r="F38" s="9">
        <v>1</v>
      </c>
      <c r="G38" s="9">
        <v>1</v>
      </c>
      <c r="H38" s="9">
        <v>0</v>
      </c>
      <c r="I38" s="8">
        <f t="shared" si="0"/>
        <v>0</v>
      </c>
    </row>
    <row r="39" spans="1:9" ht="15.75" customHeight="1" x14ac:dyDescent="0.15">
      <c r="A39" s="28" t="s">
        <v>52</v>
      </c>
      <c r="B39" s="28" t="s">
        <v>53</v>
      </c>
      <c r="C39" s="8" t="s">
        <v>54</v>
      </c>
      <c r="D39" s="9">
        <v>2</v>
      </c>
      <c r="E39" s="9">
        <v>1</v>
      </c>
      <c r="F39" s="9">
        <v>1</v>
      </c>
      <c r="G39" s="9">
        <v>1</v>
      </c>
      <c r="H39" s="9">
        <v>0</v>
      </c>
      <c r="I39" s="8">
        <f t="shared" si="0"/>
        <v>6</v>
      </c>
    </row>
    <row r="40" spans="1:9" ht="15.75" customHeight="1" x14ac:dyDescent="0.15">
      <c r="A40" s="28"/>
      <c r="B40" s="28"/>
      <c r="C40" s="8" t="s">
        <v>55</v>
      </c>
      <c r="D40" s="9">
        <v>5</v>
      </c>
      <c r="E40" s="9">
        <v>1</v>
      </c>
      <c r="F40" s="9">
        <v>1</v>
      </c>
      <c r="G40" s="9">
        <v>1</v>
      </c>
      <c r="H40" s="9">
        <v>0</v>
      </c>
      <c r="I40" s="8">
        <f t="shared" si="0"/>
        <v>15</v>
      </c>
    </row>
    <row r="41" spans="1:9" ht="15.75" customHeight="1" x14ac:dyDescent="0.15">
      <c r="A41" s="28"/>
      <c r="B41" s="13" t="s">
        <v>56</v>
      </c>
      <c r="C41" s="8" t="s">
        <v>57</v>
      </c>
      <c r="D41" s="9">
        <v>5</v>
      </c>
      <c r="E41" s="9">
        <v>1</v>
      </c>
      <c r="F41" s="9">
        <v>1</v>
      </c>
      <c r="G41" s="9">
        <v>1</v>
      </c>
      <c r="H41" s="9">
        <v>0</v>
      </c>
      <c r="I41" s="8">
        <f t="shared" si="0"/>
        <v>15</v>
      </c>
    </row>
    <row r="42" spans="1:9" ht="15.75" customHeight="1" x14ac:dyDescent="0.15">
      <c r="A42" s="28"/>
      <c r="B42" s="13" t="s">
        <v>58</v>
      </c>
      <c r="C42" s="8" t="s">
        <v>59</v>
      </c>
      <c r="D42" s="9">
        <v>5</v>
      </c>
      <c r="E42" s="9">
        <v>1</v>
      </c>
      <c r="F42" s="9">
        <v>1</v>
      </c>
      <c r="G42" s="9">
        <v>1</v>
      </c>
      <c r="H42" s="9">
        <v>0</v>
      </c>
      <c r="I42" s="8">
        <f t="shared" si="0"/>
        <v>15</v>
      </c>
    </row>
    <row r="43" spans="1:9" ht="15.75" customHeight="1" x14ac:dyDescent="0.15">
      <c r="A43" s="28"/>
      <c r="B43" s="13" t="s">
        <v>60</v>
      </c>
      <c r="C43" s="8" t="s">
        <v>61</v>
      </c>
      <c r="D43" s="9">
        <v>5</v>
      </c>
      <c r="E43" s="9">
        <v>1</v>
      </c>
      <c r="F43" s="9">
        <v>1</v>
      </c>
      <c r="G43" s="9">
        <v>1</v>
      </c>
      <c r="H43" s="9">
        <v>0</v>
      </c>
      <c r="I43" s="8">
        <f t="shared" si="0"/>
        <v>15</v>
      </c>
    </row>
    <row r="44" spans="1:9" ht="15.75" customHeight="1" x14ac:dyDescent="0.15">
      <c r="A44" s="28"/>
      <c r="B44" s="19" t="s">
        <v>73</v>
      </c>
      <c r="C44" s="16" t="s">
        <v>74</v>
      </c>
      <c r="D44" s="9">
        <v>0</v>
      </c>
      <c r="E44" s="9">
        <v>1</v>
      </c>
      <c r="F44" s="15">
        <v>1</v>
      </c>
      <c r="G44" s="9">
        <v>1</v>
      </c>
      <c r="H44" s="9">
        <v>0</v>
      </c>
      <c r="I44" s="8">
        <f t="shared" si="0"/>
        <v>0</v>
      </c>
    </row>
    <row r="45" spans="1:9" s="24" customFormat="1" ht="15.75" customHeight="1" x14ac:dyDescent="0.15">
      <c r="A45" s="28"/>
      <c r="B45" s="25" t="s">
        <v>91</v>
      </c>
      <c r="C45" s="26" t="s">
        <v>92</v>
      </c>
      <c r="D45" s="9">
        <v>5</v>
      </c>
      <c r="E45" s="9">
        <v>1</v>
      </c>
      <c r="F45" s="15">
        <v>1</v>
      </c>
      <c r="G45" s="9">
        <v>0</v>
      </c>
      <c r="H45" s="9">
        <v>0</v>
      </c>
      <c r="I45" s="26">
        <f t="shared" si="0"/>
        <v>10</v>
      </c>
    </row>
    <row r="46" spans="1:9" ht="15.75" customHeight="1" x14ac:dyDescent="0.15">
      <c r="A46" s="28"/>
      <c r="B46" s="20" t="s">
        <v>17</v>
      </c>
      <c r="C46" s="18" t="s">
        <v>62</v>
      </c>
      <c r="D46" s="9">
        <v>5</v>
      </c>
      <c r="E46" s="9">
        <v>1</v>
      </c>
      <c r="F46" s="9">
        <v>1</v>
      </c>
      <c r="G46" s="9">
        <v>1</v>
      </c>
      <c r="H46" s="9">
        <v>0</v>
      </c>
      <c r="I46" s="8">
        <f t="shared" si="0"/>
        <v>15</v>
      </c>
    </row>
    <row r="47" spans="1:9" ht="15.75" customHeight="1" x14ac:dyDescent="0.15">
      <c r="A47" s="28" t="s">
        <v>63</v>
      </c>
      <c r="B47" s="28" t="s">
        <v>64</v>
      </c>
      <c r="C47" s="8" t="s">
        <v>65</v>
      </c>
      <c r="D47" s="9">
        <v>0</v>
      </c>
      <c r="E47" s="9">
        <v>1</v>
      </c>
      <c r="F47" s="9">
        <v>1</v>
      </c>
      <c r="G47" s="9">
        <v>1</v>
      </c>
      <c r="H47" s="9">
        <v>0</v>
      </c>
      <c r="I47" s="8">
        <f t="shared" si="0"/>
        <v>0</v>
      </c>
    </row>
    <row r="48" spans="1:9" ht="15.75" customHeight="1" x14ac:dyDescent="0.15">
      <c r="A48" s="28"/>
      <c r="B48" s="28"/>
      <c r="C48" s="8" t="s">
        <v>66</v>
      </c>
      <c r="D48" s="9">
        <v>4</v>
      </c>
      <c r="E48" s="9">
        <v>1</v>
      </c>
      <c r="F48" s="9">
        <v>1</v>
      </c>
      <c r="G48" s="9">
        <v>1</v>
      </c>
      <c r="H48" s="9">
        <v>0</v>
      </c>
      <c r="I48" s="8">
        <f t="shared" si="0"/>
        <v>12</v>
      </c>
    </row>
    <row r="49" spans="1:9" ht="15.75" customHeight="1" x14ac:dyDescent="0.15">
      <c r="A49" s="28"/>
      <c r="B49" s="28"/>
      <c r="C49" s="8" t="s">
        <v>25</v>
      </c>
      <c r="D49" s="9">
        <v>4</v>
      </c>
      <c r="E49" s="9">
        <v>1</v>
      </c>
      <c r="F49" s="9">
        <v>1</v>
      </c>
      <c r="G49" s="9">
        <v>1</v>
      </c>
      <c r="H49" s="9">
        <v>0</v>
      </c>
      <c r="I49" s="8">
        <f t="shared" si="0"/>
        <v>12</v>
      </c>
    </row>
    <row r="50" spans="1:9" s="6" customFormat="1" ht="15.75" customHeight="1" x14ac:dyDescent="0.15">
      <c r="A50" s="28" t="s">
        <v>85</v>
      </c>
      <c r="B50" s="28" t="s">
        <v>86</v>
      </c>
      <c r="C50" s="8" t="s">
        <v>87</v>
      </c>
      <c r="D50" s="9">
        <v>5</v>
      </c>
      <c r="E50" s="9">
        <v>1</v>
      </c>
      <c r="F50" s="9">
        <v>1</v>
      </c>
      <c r="G50" s="9">
        <v>1</v>
      </c>
      <c r="H50" s="9">
        <v>1</v>
      </c>
      <c r="I50" s="8">
        <f t="shared" si="0"/>
        <v>20</v>
      </c>
    </row>
    <row r="51" spans="1:9" s="6" customFormat="1" ht="15.75" customHeight="1" x14ac:dyDescent="0.15">
      <c r="A51" s="28"/>
      <c r="B51" s="28"/>
      <c r="C51" s="8" t="s">
        <v>88</v>
      </c>
      <c r="D51" s="9">
        <v>5</v>
      </c>
      <c r="E51" s="9">
        <v>1</v>
      </c>
      <c r="F51" s="9">
        <v>1</v>
      </c>
      <c r="G51" s="9">
        <v>1</v>
      </c>
      <c r="H51" s="9">
        <v>1</v>
      </c>
      <c r="I51" s="8">
        <f t="shared" si="0"/>
        <v>20</v>
      </c>
    </row>
    <row r="52" spans="1:9" s="6" customFormat="1" ht="15.75" customHeight="1" x14ac:dyDescent="0.15">
      <c r="A52" s="28" t="s">
        <v>78</v>
      </c>
      <c r="B52" s="14" t="s">
        <v>79</v>
      </c>
      <c r="C52" s="8" t="s">
        <v>80</v>
      </c>
      <c r="D52" s="9">
        <v>5</v>
      </c>
      <c r="E52" s="9">
        <v>1</v>
      </c>
      <c r="F52" s="9">
        <v>1</v>
      </c>
      <c r="G52" s="9">
        <v>1</v>
      </c>
      <c r="H52" s="9">
        <v>0</v>
      </c>
      <c r="I52" s="8">
        <f t="shared" si="0"/>
        <v>15</v>
      </c>
    </row>
    <row r="53" spans="1:9" s="6" customFormat="1" ht="15.75" customHeight="1" x14ac:dyDescent="0.15">
      <c r="A53" s="28"/>
      <c r="B53" s="14" t="s">
        <v>82</v>
      </c>
      <c r="C53" s="8" t="s">
        <v>80</v>
      </c>
      <c r="D53" s="12">
        <v>4</v>
      </c>
      <c r="E53" s="9">
        <v>1</v>
      </c>
      <c r="F53" s="9">
        <v>0</v>
      </c>
      <c r="G53" s="9">
        <v>1</v>
      </c>
      <c r="H53" s="9">
        <v>0</v>
      </c>
      <c r="I53" s="8">
        <f t="shared" si="0"/>
        <v>8</v>
      </c>
    </row>
    <row r="54" spans="1:9" s="6" customFormat="1" ht="15.75" customHeight="1" x14ac:dyDescent="0.15">
      <c r="A54" s="28"/>
      <c r="B54" s="27" t="s">
        <v>89</v>
      </c>
      <c r="C54" s="8" t="s">
        <v>80</v>
      </c>
      <c r="D54" s="12">
        <v>5</v>
      </c>
      <c r="E54" s="9">
        <v>0</v>
      </c>
      <c r="F54" s="9">
        <v>0</v>
      </c>
      <c r="G54" s="9">
        <v>0</v>
      </c>
      <c r="H54" s="9">
        <v>0</v>
      </c>
      <c r="I54" s="8">
        <f t="shared" si="0"/>
        <v>0</v>
      </c>
    </row>
    <row r="55" spans="1:9" s="6" customFormat="1" ht="15.75" customHeight="1" x14ac:dyDescent="0.15">
      <c r="A55" s="28"/>
      <c r="B55" s="27"/>
      <c r="C55" s="10" t="s">
        <v>81</v>
      </c>
      <c r="D55" s="12">
        <v>5</v>
      </c>
      <c r="E55" s="9">
        <v>0</v>
      </c>
      <c r="F55" s="9">
        <v>0</v>
      </c>
      <c r="G55" s="9">
        <v>0</v>
      </c>
      <c r="H55" s="9">
        <v>0</v>
      </c>
      <c r="I55" s="8">
        <f t="shared" si="0"/>
        <v>0</v>
      </c>
    </row>
    <row r="56" spans="1:9" ht="15.75" customHeight="1" x14ac:dyDescent="0.15">
      <c r="H56" s="5" t="s">
        <v>67</v>
      </c>
      <c r="I56">
        <f>SUM(I2:I55)</f>
        <v>478</v>
      </c>
    </row>
    <row r="57" spans="1:9" ht="15.75" customHeight="1" x14ac:dyDescent="0.15">
      <c r="H57" s="5" t="s">
        <v>68</v>
      </c>
      <c r="I57">
        <f>4*SUM(D2:D55)</f>
        <v>616</v>
      </c>
    </row>
    <row r="58" spans="1:9" ht="15.75" customHeight="1" x14ac:dyDescent="0.15">
      <c r="H58" s="5" t="s">
        <v>69</v>
      </c>
      <c r="I58">
        <f>ROUND(IF(I57=0,0,I56/I57), 4)</f>
        <v>0.77600000000000002</v>
      </c>
    </row>
    <row r="59" spans="1:9" ht="15.75" customHeight="1" x14ac:dyDescent="0.15"/>
    <row r="60" spans="1:9" ht="15.75" customHeight="1" x14ac:dyDescent="0.15">
      <c r="H60" s="30" t="s">
        <v>70</v>
      </c>
      <c r="I60" s="31"/>
    </row>
    <row r="61" spans="1:9" ht="15.75" customHeight="1" x14ac:dyDescent="0.15"/>
    <row r="62" spans="1:9" ht="15.75" customHeight="1" x14ac:dyDescent="0.15"/>
    <row r="63" spans="1:9" ht="15.75" customHeight="1" x14ac:dyDescent="0.15"/>
    <row r="64" spans="1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</sheetData>
  <mergeCells count="26">
    <mergeCell ref="B16:B17"/>
    <mergeCell ref="B27:B28"/>
    <mergeCell ref="B21:B26"/>
    <mergeCell ref="B8:B13"/>
    <mergeCell ref="A18:A20"/>
    <mergeCell ref="H60:I60"/>
    <mergeCell ref="B18:B19"/>
    <mergeCell ref="B2:B7"/>
    <mergeCell ref="B14:B15"/>
    <mergeCell ref="A47:A49"/>
    <mergeCell ref="A34:A35"/>
    <mergeCell ref="B29:B30"/>
    <mergeCell ref="B31:B33"/>
    <mergeCell ref="B36:B38"/>
    <mergeCell ref="B34:B35"/>
    <mergeCell ref="B47:B49"/>
    <mergeCell ref="B39:B40"/>
    <mergeCell ref="A21:A30"/>
    <mergeCell ref="A31:A33"/>
    <mergeCell ref="A36:A38"/>
    <mergeCell ref="A2:A17"/>
    <mergeCell ref="B54:B55"/>
    <mergeCell ref="A52:A55"/>
    <mergeCell ref="A39:A46"/>
    <mergeCell ref="A50:A51"/>
    <mergeCell ref="B50:B51"/>
  </mergeCells>
  <dataValidations count="2">
    <dataValidation type="list" allowBlank="1" showInputMessage="1" showErrorMessage="1" prompt="Select 0 (false) or 1 (true)" sqref="E2:H55" xr:uid="{00000000-0002-0000-0100-000000000000}">
      <formula1>"0.0,1.0"</formula1>
    </dataValidation>
    <dataValidation type="list" allowBlank="1" showInputMessage="1" showErrorMessage="1" prompt="Click and enter a value from the list of items" sqref="D2:D55" xr:uid="{00000000-0002-0000-0100-000001000000}">
      <formula1>"0.0,1.0,2.0,3.0,4.0,5.0"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EFDA framework</vt:lpstr>
      <vt:lpstr>Example SourceClear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2020-02-06T12:45:08Z</dcterms:modified>
</cp:coreProperties>
</file>