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yangyu/software/finc/"/>
    </mc:Choice>
  </mc:AlternateContent>
  <xr:revisionPtr revIDLastSave="0" documentId="8_{81E86C2A-294B-1545-A226-DB74AA223EB3}" xr6:coauthVersionLast="47" xr6:coauthVersionMax="47" xr10:uidLastSave="{00000000-0000-0000-0000-000000000000}"/>
  <bookViews>
    <workbookView xWindow="4320" yWindow="2240" windowWidth="28040" windowHeight="17440" activeTab="1" xr2:uid="{581BFC2A-73F3-2D40-9467-111EACE4BAA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2" l="1" a="1"/>
  <c r="E1" i="2" s="1"/>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F2" i="2" a="1"/>
  <c r="F2" i="2" s="1"/>
  <c r="G2" i="2" a="1"/>
  <c r="G2" i="2" s="1"/>
  <c r="H2" i="2" a="1"/>
  <c r="H2" i="2" s="1"/>
  <c r="D2" i="2" a="1"/>
  <c r="D2" i="2" s="1"/>
  <c r="F3" i="2" a="1"/>
  <c r="F3" i="2" s="1"/>
  <c r="G3" i="2" a="1"/>
  <c r="G3" i="2" s="1"/>
  <c r="H3" i="2" a="1"/>
  <c r="H3" i="2" s="1"/>
  <c r="D3" i="2" a="1"/>
  <c r="D3" i="2" s="1"/>
  <c r="F4" i="2" a="1"/>
  <c r="F4" i="2" s="1"/>
  <c r="G4" i="2" a="1"/>
  <c r="G4" i="2" s="1"/>
  <c r="H4" i="2" a="1"/>
  <c r="H4" i="2" s="1"/>
  <c r="D4" i="2" a="1"/>
  <c r="D4" i="2" s="1"/>
  <c r="F5" i="2" a="1"/>
  <c r="F5" i="2" s="1"/>
  <c r="G5" i="2" a="1"/>
  <c r="G5" i="2" s="1"/>
  <c r="H5" i="2" a="1"/>
  <c r="H5" i="2" s="1"/>
  <c r="D5" i="2" a="1"/>
  <c r="D5" i="2" s="1"/>
  <c r="F6" i="2" a="1"/>
  <c r="F6" i="2" s="1"/>
  <c r="G6" i="2" a="1"/>
  <c r="G6" i="2" s="1"/>
  <c r="H6" i="2" a="1"/>
  <c r="H6" i="2" s="1"/>
  <c r="D6" i="2" a="1"/>
  <c r="D6" i="2" s="1"/>
  <c r="F7" i="2" a="1"/>
  <c r="F7" i="2" s="1"/>
  <c r="G7" i="2" a="1"/>
  <c r="G7" i="2" s="1"/>
  <c r="H7" i="2" a="1"/>
  <c r="H7" i="2" s="1"/>
  <c r="D7" i="2" a="1"/>
  <c r="D7" i="2" s="1"/>
  <c r="F8" i="2" a="1"/>
  <c r="F8" i="2" s="1"/>
  <c r="G8" i="2" a="1"/>
  <c r="G8" i="2" s="1"/>
  <c r="H8" i="2" a="1"/>
  <c r="H8" i="2" s="1"/>
  <c r="D8" i="2" a="1"/>
  <c r="D8" i="2" s="1"/>
  <c r="F9" i="2" a="1"/>
  <c r="F9" i="2" s="1"/>
  <c r="G9" i="2" a="1"/>
  <c r="G9" i="2" s="1"/>
  <c r="H9" i="2" a="1"/>
  <c r="H9" i="2" s="1"/>
  <c r="D9" i="2" a="1"/>
  <c r="D9" i="2" s="1"/>
  <c r="F10" i="2" a="1"/>
  <c r="F10" i="2" s="1"/>
  <c r="G10" i="2" a="1"/>
  <c r="G10" i="2" s="1"/>
  <c r="H10" i="2" a="1"/>
  <c r="H10" i="2" s="1"/>
  <c r="D10" i="2" a="1"/>
  <c r="D10" i="2" s="1"/>
  <c r="F11" i="2" a="1"/>
  <c r="F11" i="2" s="1"/>
  <c r="G11" i="2" a="1"/>
  <c r="G11" i="2" s="1"/>
  <c r="H11" i="2" a="1"/>
  <c r="H11" i="2" s="1"/>
  <c r="D11" i="2" a="1"/>
  <c r="D11" i="2" s="1"/>
  <c r="F12" i="2" a="1"/>
  <c r="F12" i="2" s="1"/>
  <c r="G12" i="2" a="1"/>
  <c r="G12" i="2" s="1"/>
  <c r="H12" i="2" a="1"/>
  <c r="H12" i="2" s="1"/>
  <c r="D12" i="2" a="1"/>
  <c r="D12" i="2" s="1"/>
  <c r="F13" i="2" a="1"/>
  <c r="F13" i="2" s="1"/>
  <c r="G13" i="2" a="1"/>
  <c r="G13" i="2" s="1"/>
  <c r="H13" i="2" a="1"/>
  <c r="H13" i="2" s="1"/>
  <c r="D13" i="2" a="1"/>
  <c r="D13" i="2" s="1"/>
  <c r="F14" i="2" a="1"/>
  <c r="F14" i="2" s="1"/>
  <c r="G14" i="2" a="1"/>
  <c r="G14" i="2" s="1"/>
  <c r="H14" i="2" a="1"/>
  <c r="H14" i="2" s="1"/>
  <c r="D14" i="2" a="1"/>
  <c r="D14" i="2" s="1"/>
  <c r="F15" i="2" a="1"/>
  <c r="F15" i="2" s="1"/>
  <c r="G15" i="2" a="1"/>
  <c r="G15" i="2" s="1"/>
  <c r="H15" i="2" a="1"/>
  <c r="H15" i="2" s="1"/>
  <c r="D15" i="2" a="1"/>
  <c r="D15" i="2" s="1"/>
  <c r="F16" i="2" a="1"/>
  <c r="F16" i="2" s="1"/>
  <c r="G16" i="2" a="1"/>
  <c r="G16" i="2" s="1"/>
  <c r="H16" i="2" a="1"/>
  <c r="H16" i="2" s="1"/>
  <c r="D16" i="2" a="1"/>
  <c r="D16" i="2" s="1"/>
  <c r="F17" i="2" a="1"/>
  <c r="F17" i="2" s="1"/>
  <c r="G17" i="2" a="1"/>
  <c r="G17" i="2" s="1"/>
  <c r="H17" i="2" a="1"/>
  <c r="H17" i="2" s="1"/>
  <c r="D17" i="2" a="1"/>
  <c r="D17" i="2" s="1"/>
  <c r="F18" i="2" a="1"/>
  <c r="F18" i="2" s="1"/>
  <c r="G18" i="2" a="1"/>
  <c r="G18" i="2" s="1"/>
  <c r="H18" i="2" a="1"/>
  <c r="H18" i="2" s="1"/>
  <c r="D18" i="2" a="1"/>
  <c r="D18" i="2" s="1"/>
  <c r="F19" i="2" a="1"/>
  <c r="F19" i="2" s="1"/>
  <c r="G19" i="2" a="1"/>
  <c r="G19" i="2" s="1"/>
  <c r="H19" i="2" a="1"/>
  <c r="H19" i="2" s="1"/>
  <c r="D19" i="2" a="1"/>
  <c r="D19" i="2" s="1"/>
  <c r="F20" i="2" a="1"/>
  <c r="F20" i="2" s="1"/>
  <c r="G20" i="2" a="1"/>
  <c r="G20" i="2" s="1"/>
  <c r="H20" i="2" a="1"/>
  <c r="H20" i="2" s="1"/>
  <c r="D20" i="2" a="1"/>
  <c r="D20" i="2" s="1"/>
  <c r="F21" i="2" a="1"/>
  <c r="F21" i="2" s="1"/>
  <c r="G21" i="2" a="1"/>
  <c r="G21" i="2" s="1"/>
  <c r="H21" i="2" a="1"/>
  <c r="H21" i="2" s="1"/>
  <c r="D21" i="2" a="1"/>
  <c r="D21" i="2" s="1"/>
  <c r="F22" i="2" a="1"/>
  <c r="F22" i="2" s="1"/>
  <c r="G22" i="2" a="1"/>
  <c r="G22" i="2" s="1"/>
  <c r="H22" i="2" a="1"/>
  <c r="H22" i="2" s="1"/>
  <c r="D22" i="2" a="1"/>
  <c r="D22" i="2" s="1"/>
  <c r="F23" i="2" a="1"/>
  <c r="F23" i="2" s="1"/>
  <c r="G23" i="2" a="1"/>
  <c r="G23" i="2" s="1"/>
  <c r="H23" i="2" a="1"/>
  <c r="H23" i="2" s="1"/>
  <c r="D23" i="2" a="1"/>
  <c r="D23" i="2" s="1"/>
  <c r="F24" i="2" a="1"/>
  <c r="F24" i="2" s="1"/>
  <c r="G24" i="2" a="1"/>
  <c r="G24" i="2" s="1"/>
  <c r="H24" i="2" a="1"/>
  <c r="H24" i="2" s="1"/>
  <c r="D24" i="2" a="1"/>
  <c r="D24" i="2" s="1"/>
  <c r="F25" i="2" a="1"/>
  <c r="F25" i="2" s="1"/>
  <c r="G25" i="2" a="1"/>
  <c r="G25" i="2" s="1"/>
  <c r="H25" i="2" a="1"/>
  <c r="H25" i="2" s="1"/>
  <c r="D25" i="2" a="1"/>
  <c r="D25" i="2" s="1"/>
  <c r="F26" i="2" a="1"/>
  <c r="F26" i="2" s="1"/>
  <c r="G26" i="2" a="1"/>
  <c r="G26" i="2" s="1"/>
  <c r="H26" i="2" a="1"/>
  <c r="H26" i="2" s="1"/>
  <c r="D26" i="2" a="1"/>
  <c r="D26" i="2" s="1"/>
  <c r="F27" i="2" a="1"/>
  <c r="F27" i="2" s="1"/>
  <c r="G27" i="2" a="1"/>
  <c r="G27" i="2" s="1"/>
  <c r="H27" i="2" a="1"/>
  <c r="H27" i="2" s="1"/>
  <c r="D27" i="2" a="1"/>
  <c r="D27" i="2" s="1"/>
  <c r="F28" i="2" a="1"/>
  <c r="F28" i="2" s="1"/>
  <c r="G28" i="2" a="1"/>
  <c r="G28" i="2" s="1"/>
  <c r="H28" i="2" a="1"/>
  <c r="H28" i="2" s="1"/>
  <c r="D28" i="2" a="1"/>
  <c r="D28" i="2" s="1"/>
  <c r="F29" i="2" a="1"/>
  <c r="F29" i="2" s="1"/>
  <c r="G29" i="2" a="1"/>
  <c r="G29" i="2" s="1"/>
  <c r="H29" i="2" a="1"/>
  <c r="H29" i="2" s="1"/>
  <c r="D29" i="2" a="1"/>
  <c r="D29" i="2" s="1"/>
  <c r="F30" i="2" a="1"/>
  <c r="F30" i="2" s="1"/>
  <c r="G30" i="2" a="1"/>
  <c r="G30" i="2" s="1"/>
  <c r="H30" i="2" a="1"/>
  <c r="H30" i="2" s="1"/>
  <c r="D30" i="2" a="1"/>
  <c r="D30" i="2" s="1"/>
  <c r="F31" i="2" a="1"/>
  <c r="F31" i="2" s="1"/>
  <c r="G31" i="2" a="1"/>
  <c r="G31" i="2" s="1"/>
  <c r="H31" i="2" a="1"/>
  <c r="H31" i="2" s="1"/>
  <c r="D31" i="2" a="1"/>
  <c r="D31" i="2" s="1"/>
  <c r="F32" i="2" a="1"/>
  <c r="F32" i="2" s="1"/>
  <c r="G32" i="2" a="1"/>
  <c r="G32" i="2" s="1"/>
  <c r="H32" i="2" a="1"/>
  <c r="H32" i="2" s="1"/>
  <c r="D32" i="2" a="1"/>
  <c r="D32" i="2" s="1"/>
  <c r="F33" i="2" a="1"/>
  <c r="F33" i="2" s="1"/>
  <c r="G33" i="2" a="1"/>
  <c r="G33" i="2" s="1"/>
  <c r="H33" i="2" a="1"/>
  <c r="H33" i="2" s="1"/>
  <c r="D33" i="2" a="1"/>
  <c r="D33" i="2" s="1"/>
  <c r="F34" i="2" a="1"/>
  <c r="F34" i="2" s="1"/>
  <c r="G34" i="2" a="1"/>
  <c r="G34" i="2" s="1"/>
  <c r="H34" i="2" a="1"/>
  <c r="H34" i="2" s="1"/>
  <c r="D34" i="2" a="1"/>
  <c r="D34" i="2" s="1"/>
  <c r="F35" i="2" a="1"/>
  <c r="F35" i="2" s="1"/>
  <c r="G35" i="2" a="1"/>
  <c r="G35" i="2" s="1"/>
  <c r="H35" i="2" a="1"/>
  <c r="H35" i="2" s="1"/>
  <c r="D35" i="2" a="1"/>
  <c r="D35" i="2" s="1"/>
  <c r="F36" i="2" a="1"/>
  <c r="F36" i="2" s="1"/>
  <c r="G36" i="2" a="1"/>
  <c r="G36" i="2" s="1"/>
  <c r="H36" i="2" a="1"/>
  <c r="H36" i="2" s="1"/>
  <c r="D36" i="2" a="1"/>
  <c r="D36" i="2" s="1"/>
  <c r="F37" i="2" a="1"/>
  <c r="F37" i="2" s="1"/>
  <c r="G37" i="2" a="1"/>
  <c r="G37" i="2" s="1"/>
  <c r="H37" i="2" a="1"/>
  <c r="H37" i="2" s="1"/>
  <c r="D37" i="2" a="1"/>
  <c r="D37" i="2" s="1"/>
  <c r="F38" i="2" a="1"/>
  <c r="F38" i="2" s="1"/>
  <c r="G38" i="2" a="1"/>
  <c r="G38" i="2" s="1"/>
  <c r="H38" i="2" a="1"/>
  <c r="H38" i="2" s="1"/>
  <c r="D38" i="2" a="1"/>
  <c r="D38" i="2" s="1"/>
  <c r="F39" i="2" a="1"/>
  <c r="F39" i="2" s="1"/>
  <c r="G39" i="2" a="1"/>
  <c r="G39" i="2" s="1"/>
  <c r="H39" i="2" a="1"/>
  <c r="H39" i="2" s="1"/>
  <c r="D39" i="2" a="1"/>
  <c r="D39" i="2" s="1"/>
  <c r="F40" i="2" a="1"/>
  <c r="F40" i="2" s="1"/>
  <c r="G40" i="2" a="1"/>
  <c r="G40" i="2" s="1"/>
  <c r="H40" i="2" a="1"/>
  <c r="H40" i="2" s="1"/>
  <c r="D40" i="2" a="1"/>
  <c r="D40" i="2" s="1"/>
  <c r="F41" i="2" a="1"/>
  <c r="F41" i="2" s="1"/>
  <c r="G41" i="2" a="1"/>
  <c r="G41" i="2" s="1"/>
  <c r="H41" i="2" a="1"/>
  <c r="H41" i="2" s="1"/>
  <c r="D41" i="2" a="1"/>
  <c r="D41" i="2" s="1"/>
  <c r="F42" i="2" a="1"/>
  <c r="F42" i="2" s="1"/>
  <c r="G42" i="2" a="1"/>
  <c r="G42" i="2" s="1"/>
  <c r="H42" i="2" a="1"/>
  <c r="H42" i="2" s="1"/>
  <c r="D42" i="2" a="1"/>
  <c r="D42" i="2" s="1"/>
  <c r="F43" i="2" a="1"/>
  <c r="F43" i="2" s="1"/>
  <c r="G43" i="2" a="1"/>
  <c r="G43" i="2" s="1"/>
  <c r="H43" i="2" a="1"/>
  <c r="H43" i="2" s="1"/>
  <c r="D43" i="2" a="1"/>
  <c r="D43" i="2" s="1"/>
  <c r="F44" i="2" a="1"/>
  <c r="F44" i="2" s="1"/>
  <c r="G44" i="2" a="1"/>
  <c r="G44" i="2" s="1"/>
  <c r="H44" i="2" a="1"/>
  <c r="H44" i="2" s="1"/>
  <c r="D44" i="2" a="1"/>
  <c r="D44" i="2" s="1"/>
  <c r="F45" i="2" a="1"/>
  <c r="F45" i="2" s="1"/>
  <c r="G45" i="2" a="1"/>
  <c r="G45" i="2" s="1"/>
  <c r="H45" i="2" a="1"/>
  <c r="H45" i="2" s="1"/>
  <c r="D45" i="2" a="1"/>
  <c r="D45" i="2" s="1"/>
  <c r="F46" i="2" a="1"/>
  <c r="F46" i="2" s="1"/>
  <c r="G46" i="2" a="1"/>
  <c r="G46" i="2" s="1"/>
  <c r="H46" i="2" a="1"/>
  <c r="H46" i="2" s="1"/>
  <c r="D46" i="2" a="1"/>
  <c r="D46" i="2" s="1"/>
  <c r="F47" i="2" a="1"/>
  <c r="F47" i="2" s="1"/>
  <c r="G47" i="2" a="1"/>
  <c r="G47" i="2" s="1"/>
  <c r="H47" i="2" a="1"/>
  <c r="H47" i="2" s="1"/>
  <c r="D47" i="2" a="1"/>
  <c r="D47" i="2" s="1"/>
  <c r="F48" i="2" a="1"/>
  <c r="F48" i="2" s="1"/>
  <c r="G48" i="2" a="1"/>
  <c r="G48" i="2" s="1"/>
  <c r="H48" i="2" a="1"/>
  <c r="H48" i="2" s="1"/>
  <c r="D48" i="2" a="1"/>
  <c r="D48" i="2" s="1"/>
  <c r="F49" i="2" a="1"/>
  <c r="F49" i="2" s="1"/>
  <c r="G49" i="2" a="1"/>
  <c r="G49" i="2" s="1"/>
  <c r="H49" i="2" a="1"/>
  <c r="H49" i="2" s="1"/>
  <c r="D49" i="2" a="1"/>
  <c r="D49" i="2" s="1"/>
  <c r="F50" i="2" a="1"/>
  <c r="F50" i="2" s="1"/>
  <c r="G50" i="2" a="1"/>
  <c r="G50" i="2" s="1"/>
  <c r="H50" i="2" a="1"/>
  <c r="H50" i="2" s="1"/>
  <c r="D50" i="2" a="1"/>
  <c r="D50" i="2" s="1"/>
  <c r="F51" i="2" a="1"/>
  <c r="F51" i="2" s="1"/>
  <c r="G51" i="2" a="1"/>
  <c r="G51" i="2" s="1"/>
  <c r="H51" i="2" a="1"/>
  <c r="H51" i="2" s="1"/>
  <c r="D51" i="2" a="1"/>
  <c r="D51" i="2" s="1"/>
  <c r="F52" i="2" a="1"/>
  <c r="F52" i="2" s="1"/>
  <c r="G52" i="2" a="1"/>
  <c r="G52" i="2" s="1"/>
  <c r="H52" i="2" a="1"/>
  <c r="H52" i="2" s="1"/>
  <c r="D52" i="2" a="1"/>
  <c r="D52" i="2" s="1"/>
  <c r="F53" i="2" a="1"/>
  <c r="F53" i="2" s="1"/>
  <c r="G53" i="2" a="1"/>
  <c r="G53" i="2" s="1"/>
  <c r="H53" i="2" a="1"/>
  <c r="H53" i="2" s="1"/>
  <c r="D53" i="2" a="1"/>
  <c r="D53" i="2" s="1"/>
  <c r="F54" i="2" a="1"/>
  <c r="F54" i="2" s="1"/>
  <c r="G54" i="2" a="1"/>
  <c r="G54" i="2" s="1"/>
  <c r="H54" i="2" a="1"/>
  <c r="H54" i="2" s="1"/>
  <c r="D54" i="2" a="1"/>
  <c r="D54" i="2" s="1"/>
  <c r="F55" i="2" a="1"/>
  <c r="F55" i="2" s="1"/>
  <c r="G55" i="2" a="1"/>
  <c r="G55" i="2" s="1"/>
  <c r="H55" i="2" a="1"/>
  <c r="H55" i="2" s="1"/>
  <c r="D55" i="2" a="1"/>
  <c r="D55" i="2" s="1"/>
  <c r="F56" i="2" a="1"/>
  <c r="F56" i="2" s="1"/>
  <c r="G56" i="2" a="1"/>
  <c r="G56" i="2" s="1"/>
  <c r="H56" i="2" a="1"/>
  <c r="H56" i="2" s="1"/>
  <c r="D56" i="2" a="1"/>
  <c r="D56" i="2" s="1"/>
  <c r="F57" i="2" a="1"/>
  <c r="F57" i="2" s="1"/>
  <c r="G57" i="2" a="1"/>
  <c r="G57" i="2" s="1"/>
  <c r="H57" i="2" a="1"/>
  <c r="H57" i="2" s="1"/>
  <c r="D57" i="2" a="1"/>
  <c r="D57" i="2" s="1"/>
  <c r="F58" i="2" a="1"/>
  <c r="F58" i="2" s="1"/>
  <c r="G58" i="2" a="1"/>
  <c r="G58" i="2" s="1"/>
  <c r="H58" i="2" a="1"/>
  <c r="H58" i="2" s="1"/>
  <c r="D58" i="2" a="1"/>
  <c r="D58" i="2" s="1"/>
  <c r="F59" i="2" a="1"/>
  <c r="F59" i="2" s="1"/>
  <c r="G59" i="2" a="1"/>
  <c r="G59" i="2" s="1"/>
  <c r="H59" i="2" a="1"/>
  <c r="H59" i="2" s="1"/>
  <c r="D59" i="2" a="1"/>
  <c r="D59" i="2" s="1"/>
  <c r="F60" i="2" a="1"/>
  <c r="F60" i="2" s="1"/>
  <c r="G60" i="2" a="1"/>
  <c r="G60" i="2" s="1"/>
  <c r="H60" i="2" a="1"/>
  <c r="H60" i="2" s="1"/>
  <c r="D60" i="2" a="1"/>
  <c r="D60" i="2" s="1"/>
  <c r="F61" i="2" a="1"/>
  <c r="F61" i="2" s="1"/>
  <c r="G61" i="2" a="1"/>
  <c r="G61" i="2" s="1"/>
  <c r="H61" i="2" a="1"/>
  <c r="H61" i="2" s="1"/>
  <c r="D61" i="2" a="1"/>
  <c r="D61" i="2" s="1"/>
  <c r="F62" i="2" a="1"/>
  <c r="F62" i="2" s="1"/>
  <c r="G62" i="2" a="1"/>
  <c r="G62" i="2" s="1"/>
  <c r="H62" i="2" a="1"/>
  <c r="H62" i="2" s="1"/>
  <c r="D62" i="2" a="1"/>
  <c r="D62" i="2" s="1"/>
  <c r="F63" i="2" a="1"/>
  <c r="F63" i="2" s="1"/>
  <c r="G63" i="2" a="1"/>
  <c r="G63" i="2" s="1"/>
  <c r="H63" i="2" a="1"/>
  <c r="H63" i="2" s="1"/>
  <c r="D63" i="2" a="1"/>
  <c r="D63" i="2" s="1"/>
  <c r="F64" i="2" a="1"/>
  <c r="F64" i="2" s="1"/>
  <c r="G64" i="2" a="1"/>
  <c r="G64" i="2" s="1"/>
  <c r="H64" i="2" a="1"/>
  <c r="H64" i="2" s="1"/>
  <c r="D64" i="2" a="1"/>
  <c r="D64" i="2" s="1"/>
  <c r="F65" i="2" a="1"/>
  <c r="F65" i="2" s="1"/>
  <c r="G65" i="2" a="1"/>
  <c r="G65" i="2" s="1"/>
  <c r="H65" i="2" a="1"/>
  <c r="H65" i="2" s="1"/>
  <c r="D65" i="2" a="1"/>
  <c r="D65" i="2" s="1"/>
  <c r="F66" i="2" a="1"/>
  <c r="F66" i="2" s="1"/>
  <c r="G66" i="2" a="1"/>
  <c r="G66" i="2" s="1"/>
  <c r="H66" i="2" a="1"/>
  <c r="H66" i="2" s="1"/>
  <c r="D66" i="2" a="1"/>
  <c r="D66" i="2" s="1"/>
  <c r="F67" i="2" a="1"/>
  <c r="F67" i="2" s="1"/>
  <c r="G67" i="2" a="1"/>
  <c r="G67" i="2" s="1"/>
  <c r="H67" i="2" a="1"/>
  <c r="H67" i="2" s="1"/>
  <c r="D67" i="2" a="1"/>
  <c r="D67" i="2" s="1"/>
  <c r="F68" i="2" a="1"/>
  <c r="F68" i="2" s="1"/>
  <c r="G68" i="2" a="1"/>
  <c r="G68" i="2" s="1"/>
  <c r="H68" i="2" a="1"/>
  <c r="H68" i="2" s="1"/>
  <c r="D68" i="2" a="1"/>
  <c r="D68" i="2" s="1"/>
  <c r="F69" i="2" a="1"/>
  <c r="F69" i="2" s="1"/>
  <c r="G69" i="2" a="1"/>
  <c r="G69" i="2" s="1"/>
  <c r="H69" i="2" a="1"/>
  <c r="H69" i="2" s="1"/>
  <c r="D69" i="2" a="1"/>
  <c r="D69" i="2" s="1"/>
  <c r="F70" i="2" a="1"/>
  <c r="F70" i="2" s="1"/>
  <c r="G70" i="2" a="1"/>
  <c r="G70" i="2" s="1"/>
  <c r="H70" i="2" a="1"/>
  <c r="H70" i="2" s="1"/>
  <c r="D70" i="2" a="1"/>
  <c r="D70" i="2" s="1"/>
  <c r="F71" i="2" a="1"/>
  <c r="F71" i="2" s="1"/>
  <c r="G71" i="2" a="1"/>
  <c r="G71" i="2" s="1"/>
  <c r="H71" i="2" a="1"/>
  <c r="H71" i="2" s="1"/>
  <c r="D71" i="2" a="1"/>
  <c r="D71" i="2" s="1"/>
  <c r="F72" i="2" a="1"/>
  <c r="F72" i="2" s="1"/>
  <c r="G72" i="2" a="1"/>
  <c r="G72" i="2" s="1"/>
  <c r="H72" i="2" a="1"/>
  <c r="H72" i="2" s="1"/>
  <c r="D72" i="2" a="1"/>
  <c r="D72" i="2" s="1"/>
  <c r="F73" i="2" a="1"/>
  <c r="F73" i="2" s="1"/>
  <c r="G73" i="2" a="1"/>
  <c r="G73" i="2" s="1"/>
  <c r="H73" i="2" a="1"/>
  <c r="H73" i="2" s="1"/>
  <c r="D73" i="2" a="1"/>
  <c r="D73" i="2" s="1"/>
  <c r="F74" i="2" a="1"/>
  <c r="F74" i="2" s="1"/>
  <c r="G74" i="2" a="1"/>
  <c r="G74" i="2" s="1"/>
  <c r="H74" i="2" a="1"/>
  <c r="H74" i="2" s="1"/>
  <c r="D74" i="2" a="1"/>
  <c r="D74" i="2" s="1"/>
  <c r="F75" i="2" a="1"/>
  <c r="F75" i="2" s="1"/>
  <c r="G75" i="2" a="1"/>
  <c r="G75" i="2" s="1"/>
  <c r="H75" i="2" a="1"/>
  <c r="H75" i="2" s="1"/>
  <c r="D75" i="2" a="1"/>
  <c r="D75" i="2" s="1"/>
  <c r="F76" i="2" a="1"/>
  <c r="F76" i="2" s="1"/>
  <c r="G76" i="2" a="1"/>
  <c r="G76" i="2" s="1"/>
  <c r="H76" i="2" a="1"/>
  <c r="H76" i="2" s="1"/>
  <c r="D76" i="2" a="1"/>
  <c r="D76" i="2" s="1"/>
  <c r="F77" i="2" a="1"/>
  <c r="F77" i="2" s="1"/>
  <c r="G77" i="2" a="1"/>
  <c r="G77" i="2" s="1"/>
  <c r="H77" i="2" a="1"/>
  <c r="H77" i="2" s="1"/>
  <c r="D77" i="2" a="1"/>
  <c r="D77" i="2" s="1"/>
  <c r="F78" i="2" a="1"/>
  <c r="F78" i="2" s="1"/>
  <c r="G78" i="2" a="1"/>
  <c r="G78" i="2" s="1"/>
  <c r="H78" i="2" a="1"/>
  <c r="H78" i="2" s="1"/>
  <c r="D78" i="2" a="1"/>
  <c r="D78" i="2" s="1"/>
  <c r="F79" i="2" a="1"/>
  <c r="F79" i="2" s="1"/>
  <c r="G79" i="2" a="1"/>
  <c r="G79" i="2" s="1"/>
  <c r="H79" i="2" a="1"/>
  <c r="H79" i="2" s="1"/>
  <c r="D79" i="2" a="1"/>
  <c r="D79" i="2" s="1"/>
  <c r="F80" i="2" a="1"/>
  <c r="F80" i="2" s="1"/>
  <c r="G80" i="2" a="1"/>
  <c r="G80" i="2" s="1"/>
  <c r="H80" i="2" a="1"/>
  <c r="H80" i="2" s="1"/>
  <c r="D80" i="2" a="1"/>
  <c r="D80" i="2" s="1"/>
  <c r="F81" i="2" a="1"/>
  <c r="F81" i="2" s="1"/>
  <c r="G81" i="2" a="1"/>
  <c r="G81" i="2" s="1"/>
  <c r="H81" i="2" a="1"/>
  <c r="H81" i="2" s="1"/>
  <c r="D81" i="2" a="1"/>
  <c r="D81" i="2" s="1"/>
  <c r="F82" i="2" a="1"/>
  <c r="F82" i="2" s="1"/>
  <c r="G82" i="2" a="1"/>
  <c r="G82" i="2" s="1"/>
  <c r="H82" i="2" a="1"/>
  <c r="H82" i="2" s="1"/>
  <c r="D82" i="2" a="1"/>
  <c r="D82" i="2" s="1"/>
  <c r="F83" i="2" a="1"/>
  <c r="F83" i="2" s="1"/>
  <c r="G83" i="2" a="1"/>
  <c r="G83" i="2" s="1"/>
  <c r="H83" i="2" a="1"/>
  <c r="H83" i="2" s="1"/>
  <c r="D83" i="2" a="1"/>
  <c r="D83" i="2"/>
  <c r="F84" i="2" a="1"/>
  <c r="F84" i="2" s="1"/>
  <c r="G84" i="2" a="1"/>
  <c r="G84" i="2" s="1"/>
  <c r="H84" i="2" a="1"/>
  <c r="H84" i="2" s="1"/>
  <c r="D84" i="2" a="1"/>
  <c r="D84" i="2" s="1"/>
  <c r="F85" i="2" a="1"/>
  <c r="F85" i="2" s="1"/>
  <c r="G85" i="2" a="1"/>
  <c r="G85" i="2" s="1"/>
  <c r="H85" i="2" a="1"/>
  <c r="H85" i="2" s="1"/>
  <c r="D85" i="2" a="1"/>
  <c r="D85" i="2" s="1"/>
  <c r="F86" i="2" a="1"/>
  <c r="F86" i="2" s="1"/>
  <c r="G86" i="2" a="1"/>
  <c r="G86" i="2" s="1"/>
  <c r="H86" i="2" a="1"/>
  <c r="H86" i="2" s="1"/>
  <c r="D86" i="2" a="1"/>
  <c r="D86" i="2" s="1"/>
  <c r="F87" i="2" a="1"/>
  <c r="F87" i="2" s="1"/>
  <c r="G87" i="2" a="1"/>
  <c r="G87" i="2" s="1"/>
  <c r="H87" i="2" a="1"/>
  <c r="H87" i="2" s="1"/>
  <c r="D87" i="2" a="1"/>
  <c r="D87" i="2" s="1"/>
  <c r="F88" i="2" a="1"/>
  <c r="F88" i="2" s="1"/>
  <c r="G88" i="2" a="1"/>
  <c r="G88" i="2" s="1"/>
  <c r="H88" i="2" a="1"/>
  <c r="H88" i="2" s="1"/>
  <c r="D88" i="2" a="1"/>
  <c r="D88" i="2" s="1"/>
  <c r="F89" i="2" a="1"/>
  <c r="F89" i="2" s="1"/>
  <c r="G89" i="2" a="1"/>
  <c r="G89" i="2" s="1"/>
  <c r="H89" i="2" a="1"/>
  <c r="H89" i="2" s="1"/>
  <c r="D89" i="2" a="1"/>
  <c r="D89" i="2" s="1"/>
  <c r="F90" i="2" a="1"/>
  <c r="F90" i="2" s="1"/>
  <c r="G90" i="2" a="1"/>
  <c r="G90" i="2" s="1"/>
  <c r="H90" i="2" a="1"/>
  <c r="H90" i="2" s="1"/>
  <c r="D90" i="2" a="1"/>
  <c r="D90" i="2" s="1"/>
  <c r="F91" i="2" a="1"/>
  <c r="F91" i="2" s="1"/>
  <c r="G91" i="2" a="1"/>
  <c r="G91" i="2"/>
  <c r="H91" i="2" a="1"/>
  <c r="H91" i="2" s="1"/>
  <c r="D91" i="2" a="1"/>
  <c r="D91" i="2" s="1"/>
  <c r="F92" i="2" a="1"/>
  <c r="F92" i="2" s="1"/>
  <c r="G92" i="2" a="1"/>
  <c r="G92" i="2" s="1"/>
  <c r="H92" i="2" a="1"/>
  <c r="H92" i="2" s="1"/>
  <c r="D92" i="2" a="1"/>
  <c r="D92" i="2" s="1"/>
  <c r="F93" i="2" a="1"/>
  <c r="F93" i="2" s="1"/>
  <c r="G93" i="2" a="1"/>
  <c r="G93" i="2" s="1"/>
  <c r="H93" i="2" a="1"/>
  <c r="H93" i="2" s="1"/>
  <c r="D93" i="2" a="1"/>
  <c r="D93" i="2" s="1"/>
  <c r="F94" i="2" a="1"/>
  <c r="F94" i="2" s="1"/>
  <c r="G94" i="2" a="1"/>
  <c r="G94" i="2" s="1"/>
  <c r="H94" i="2" a="1"/>
  <c r="H94" i="2" s="1"/>
  <c r="D94" i="2" a="1"/>
  <c r="D94" i="2" s="1"/>
  <c r="F95" i="2" a="1"/>
  <c r="F95" i="2" s="1"/>
  <c r="G95" i="2" a="1"/>
  <c r="G95" i="2" s="1"/>
  <c r="H95" i="2" a="1"/>
  <c r="H95" i="2" s="1"/>
  <c r="D95" i="2" a="1"/>
  <c r="D95" i="2" s="1"/>
  <c r="F96" i="2" a="1"/>
  <c r="F96" i="2" s="1"/>
  <c r="G96" i="2" a="1"/>
  <c r="G96" i="2" s="1"/>
  <c r="H96" i="2" a="1"/>
  <c r="H96" i="2" s="1"/>
  <c r="D96" i="2" a="1"/>
  <c r="D96" i="2" s="1"/>
  <c r="F97" i="2" a="1"/>
  <c r="F97" i="2" s="1"/>
  <c r="G97" i="2" a="1"/>
  <c r="G97" i="2" s="1"/>
  <c r="H97" i="2" a="1"/>
  <c r="H97" i="2" s="1"/>
  <c r="D97" i="2" a="1"/>
  <c r="D97" i="2" s="1"/>
  <c r="F98" i="2" a="1"/>
  <c r="F98" i="2" s="1"/>
  <c r="G98" i="2" a="1"/>
  <c r="G98" i="2" s="1"/>
  <c r="H98" i="2" a="1"/>
  <c r="H98" i="2" s="1"/>
  <c r="D98" i="2" a="1"/>
  <c r="D98" i="2" s="1"/>
  <c r="F99" i="2" a="1"/>
  <c r="F99" i="2" s="1"/>
  <c r="G99" i="2" a="1"/>
  <c r="G99" i="2" s="1"/>
  <c r="H99" i="2" a="1"/>
  <c r="H99" i="2" s="1"/>
  <c r="D99" i="2" a="1"/>
  <c r="D99" i="2" s="1"/>
  <c r="F100" i="2" a="1"/>
  <c r="F100" i="2" s="1"/>
  <c r="G100" i="2" a="1"/>
  <c r="G100" i="2" s="1"/>
  <c r="H100" i="2" a="1"/>
  <c r="H100" i="2" s="1"/>
  <c r="D100" i="2" a="1"/>
  <c r="D100" i="2" s="1"/>
  <c r="F101" i="2" a="1"/>
  <c r="F101" i="2" s="1"/>
  <c r="G101" i="2" a="1"/>
  <c r="G101" i="2" s="1"/>
  <c r="H101" i="2" a="1"/>
  <c r="H101" i="2" s="1"/>
  <c r="D101" i="2" a="1"/>
  <c r="D101" i="2" s="1"/>
  <c r="D1" i="2" a="1"/>
  <c r="D1" i="2" s="1"/>
  <c r="H1" i="2" a="1"/>
  <c r="H1" i="2" s="1"/>
  <c r="G1" i="2" a="1"/>
  <c r="G1" i="2" s="1"/>
  <c r="F1" i="2" a="1"/>
  <c r="F1" i="2" s="1"/>
  <c r="B2" i="1" a="1"/>
  <c r="B2" i="1" s="1"/>
  <c r="C2" i="1" a="1"/>
  <c r="C2" i="1" s="1"/>
  <c r="D2" i="1" a="1"/>
  <c r="D2" i="1" s="1"/>
  <c r="E2" i="1" a="1"/>
  <c r="E2" i="1" s="1"/>
  <c r="F2" i="1" a="1"/>
  <c r="F2" i="1" s="1"/>
  <c r="G2" i="1" a="1"/>
  <c r="G2" i="1" s="1"/>
  <c r="G1" i="1" a="1"/>
  <c r="G1" i="1" s="1"/>
  <c r="F1" i="1" a="1"/>
  <c r="F1" i="1" s="1"/>
  <c r="E1" i="1" a="1"/>
  <c r="E1" i="1" s="1"/>
  <c r="D1" i="1" a="1"/>
  <c r="D1" i="1" s="1"/>
  <c r="C1" i="1" a="1"/>
  <c r="C1" i="1" s="1"/>
  <c r="B1" i="1" a="1"/>
  <c r="B1" i="1" s="1"/>
  <c r="H1" i="1" l="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3">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futureMetadata>
  <cellMetadata count="1">
    <bk>
      <rc t="1" v="0"/>
    </bk>
  </cellMetadata>
  <valueMetadata count="10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valueMetadata>
</metadata>
</file>

<file path=xl/sharedStrings.xml><?xml version="1.0" encoding="utf-8"?>
<sst xmlns="http://schemas.openxmlformats.org/spreadsheetml/2006/main" count="101" uniqueCount="100">
  <si>
    <t>Apple Inc</t>
  </si>
  <si>
    <t>Microsoft Corp</t>
  </si>
  <si>
    <t>Amazon.com Inc</t>
  </si>
  <si>
    <t>NVIDIA Corp</t>
  </si>
  <si>
    <t>Tesla Inc</t>
  </si>
  <si>
    <t>Alphabet Inc</t>
  </si>
  <si>
    <t>Meta Platforms Inc</t>
  </si>
  <si>
    <t>Broadcom Inc</t>
  </si>
  <si>
    <t>PepsiCo Inc</t>
  </si>
  <si>
    <t>Costco Wholesale Corp</t>
  </si>
  <si>
    <t>Cisco Systems Inc</t>
  </si>
  <si>
    <t>T-Mobile US Inc</t>
  </si>
  <si>
    <t>Comcast Corp</t>
  </si>
  <si>
    <t>Texas Instruments Inc</t>
  </si>
  <si>
    <t>Adobe Inc</t>
  </si>
  <si>
    <t>Netflix Inc</t>
  </si>
  <si>
    <t>QUALCOMM Inc</t>
  </si>
  <si>
    <t>Honeywell International Inc</t>
  </si>
  <si>
    <t>Advanced Micro Devices Inc</t>
  </si>
  <si>
    <t>Amgen Inc</t>
  </si>
  <si>
    <t>Starbucks Corp</t>
  </si>
  <si>
    <t>Intuit Inc</t>
  </si>
  <si>
    <t>Intel Corp</t>
  </si>
  <si>
    <t>Gilead Sciences Inc</t>
  </si>
  <si>
    <t>Applied Materials Inc</t>
  </si>
  <si>
    <t>Booking Holdings Inc</t>
  </si>
  <si>
    <t>Analog Devices Inc</t>
  </si>
  <si>
    <t>Automatic Data Processing Inc</t>
  </si>
  <si>
    <t>Mondelez International Inc</t>
  </si>
  <si>
    <t>PayPal Holdings Inc</t>
  </si>
  <si>
    <t>Regeneron Pharmaceuticals Inc</t>
  </si>
  <si>
    <t>Intuitive Surgical Inc</t>
  </si>
  <si>
    <t>Vertex Pharmaceuticals Inc</t>
  </si>
  <si>
    <t>Fiserv Inc</t>
  </si>
  <si>
    <t>Lam Research Corp</t>
  </si>
  <si>
    <t>CSX Corp</t>
  </si>
  <si>
    <t>Micron Technology Inc</t>
  </si>
  <si>
    <t>MercadoLibre Inc</t>
  </si>
  <si>
    <t>Activision Blizzard Inc</t>
  </si>
  <si>
    <t>Charter Communications Inc</t>
  </si>
  <si>
    <t>Palo Alto Networks Inc</t>
  </si>
  <si>
    <t>Synopsys Inc</t>
  </si>
  <si>
    <t>ASML Holding NV</t>
  </si>
  <si>
    <t>KLA Corp</t>
  </si>
  <si>
    <t>Marriott International Inc/MD</t>
  </si>
  <si>
    <t>Moderna Inc</t>
  </si>
  <si>
    <t>Monster Beverage Corp</t>
  </si>
  <si>
    <t>Cadence Design Systems Inc</t>
  </si>
  <si>
    <t>O'Reilly Automotive Inc</t>
  </si>
  <si>
    <t>Airbnb Inc</t>
  </si>
  <si>
    <t>Keurig Dr Pepper Inc</t>
  </si>
  <si>
    <t>Kraft Heinz Co/The</t>
  </si>
  <si>
    <t>Fortinet Inc</t>
  </si>
  <si>
    <t>NXP Semiconductors NV</t>
  </si>
  <si>
    <t>American Electric Power Co Inc</t>
  </si>
  <si>
    <t>Microchip Technology Inc</t>
  </si>
  <si>
    <t>Cintas Corp</t>
  </si>
  <si>
    <t>Autodesk Inc</t>
  </si>
  <si>
    <t>Dexcom Inc</t>
  </si>
  <si>
    <t>PDD Holdings Inc ADR</t>
  </si>
  <si>
    <t>Exelon Corp</t>
  </si>
  <si>
    <t>AstraZeneca PLC ADR</t>
  </si>
  <si>
    <t>Paychex Inc</t>
  </si>
  <si>
    <t>IDEXX Laboratories Inc</t>
  </si>
  <si>
    <t>Biogen Inc</t>
  </si>
  <si>
    <t>Marvell Technology Inc</t>
  </si>
  <si>
    <t>Ross Stores Inc</t>
  </si>
  <si>
    <t>Warner Bros Discovery Inc</t>
  </si>
  <si>
    <t>Lululemon Athletica Inc</t>
  </si>
  <si>
    <t>PACCAR Inc</t>
  </si>
  <si>
    <t>Old Dominion Freight Line Inc</t>
  </si>
  <si>
    <t>Workday Inc</t>
  </si>
  <si>
    <t>GLOBALFOUNDRIES Inc</t>
  </si>
  <si>
    <t>Xcel Energy Inc</t>
  </si>
  <si>
    <t>Copart Inc</t>
  </si>
  <si>
    <t>Seagen Inc</t>
  </si>
  <si>
    <t>Cognizant Technology Solutions Corp</t>
  </si>
  <si>
    <t>Dollar Tree Inc</t>
  </si>
  <si>
    <t>Illumina Inc</t>
  </si>
  <si>
    <t>Walgreens Boots Alliance Inc</t>
  </si>
  <si>
    <t>Baker Hughes Co</t>
  </si>
  <si>
    <t>Electronic Arts Inc</t>
  </si>
  <si>
    <t>Fastenal Co</t>
  </si>
  <si>
    <t>CoStar Group Inc</t>
  </si>
  <si>
    <t>Enphase Energy Inc</t>
  </si>
  <si>
    <t>Verisk Analytics Inc</t>
  </si>
  <si>
    <t>ANSYS Inc</t>
  </si>
  <si>
    <t>Crowdstrike Holdings Inc</t>
  </si>
  <si>
    <t>eBay Inc</t>
  </si>
  <si>
    <t>Diamondback Energy Inc</t>
  </si>
  <si>
    <t>Constellation Energy Corp</t>
  </si>
  <si>
    <t>Atlassian Corp</t>
  </si>
  <si>
    <t>Align Technology Inc</t>
  </si>
  <si>
    <t>Datadog Inc</t>
  </si>
  <si>
    <t>JD.com Inc ADR</t>
  </si>
  <si>
    <t>Zscaler Inc</t>
  </si>
  <si>
    <t>Zoom Video Communications Inc</t>
  </si>
  <si>
    <t>Rivian Automotive Inc</t>
  </si>
  <si>
    <t>Sirius XM Holdings Inc</t>
  </si>
  <si>
    <t>Lucid Group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</si>
</sst>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_);_([$$-409]* \(#,##0\);_([$$-409]* &quot;-&quot;_);_(@_)"/>
    <numFmt numFmtId="165" formatCode="_([$$-409]* #,##0.00_);_([$$-409]* \(#,##0.00\);_([$$-409]* &quot;-&quot;??_);_(@_)"/>
    <numFmt numFmtId="168" formatCode="&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 fontId="0" fillId="0" borderId="0" xfId="0" applyNumberFormat="1"/>
    <xf numFmtId="3" fontId="0" fillId="0" borderId="0" xfId="0" applyNumberFormat="1"/>
    <xf numFmtId="165" fontId="0" fillId="0" borderId="0" xfId="0" applyNumberFormat="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23">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366.78</v>
    <v>213.43100000000001</v>
    <v>0.90959999999999996</v>
    <v>-1.78</v>
    <v>-5.6169999999999996E-3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315.70999999999998</v>
    <v>3</v>
    <v>Software &amp; IT Services</v>
    <v>Stock</v>
    <v>45156.643591492968</v>
    <v>4</v>
    <v>311.55079999999998</v>
    <v>2341118636400</v>
    <v>MICROSOFT CORPORATION</v>
    <v>MICROSOFT CORPORATION</v>
    <v>314.44</v>
    <v>32.719700000000003</v>
    <v>316.88</v>
    <v>315.10000000000002</v>
    <v>7429764000</v>
    <v>MSFT</v>
    <v>MICROSOFT CORPORATION (XNAS:MSFT)</v>
    <v>9413538</v>
    <v>29989089</v>
    <v>1993</v>
  </rv>
  <rv s="4">
    <v>5</v>
  </rv>
  <rv s="0">
    <v>https://www.bing.com/financeapi/forcetrigger?t=a1waa2&amp;q=XNYS%3aJPM&amp;form=skydnc</v>
    <v>Learn more on Bing</v>
  </rv>
  <rv s="5">
    <v>7</v>
    <v>JPMORGAN CHASE &amp; CO. (XNYS:JPM)</v>
    <v>8</v>
    <v>9</v>
    <v>Finance</v>
    <v>5</v>
    <v>en-US</v>
    <v>a1waa2</v>
    <v>268435456</v>
    <v>1</v>
    <v>Powered by Refinitiv</v>
    <v>159.38</v>
    <v>101.28</v>
    <v>1.0892999999999999</v>
    <v>0.63</v>
    <v>4.2389999999999997E-3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300066</v>
    <v>New York Stock Exchange</v>
    <v>XNYS</v>
    <v>XNYS</v>
    <v>383 Madison Avenue, NEW YORK, NY, 10179 US</v>
    <v>149.38</v>
    <v>Banking Services</v>
    <v>Stock</v>
    <v>45156.643589837498</v>
    <v>7</v>
    <v>147.44370000000001</v>
    <v>433762247100</v>
    <v>JPMORGAN CHASE &amp; CO.</v>
    <v>JPMORGAN CHASE &amp; CO.</v>
    <v>147.52500000000001</v>
    <v>9.5616000000000003</v>
    <v>148.63</v>
    <v>149.26</v>
    <v>2906085000</v>
    <v>JPM</v>
    <v>JPMORGAN CHASE &amp; CO. (XNYS:JPM)</v>
    <v>2404811</v>
    <v>9830405</v>
    <v>1968</v>
  </rv>
  <rv s="4">
    <v>8</v>
  </rv>
  <rv s="0">
    <v>https://www.bing.com/financeapi/forcetrigger?t=a1mou2&amp;q=XNAS%3aAAPL&amp;form=skydnc</v>
    <v>Learn more on Bing</v>
  </rv>
  <rv s="5">
    <v>7</v>
    <v>APPLE INC. (XNAS:AAPL)</v>
    <v>8</v>
    <v>9</v>
    <v>Finance</v>
    <v>5</v>
    <v>en-US</v>
    <v>a1mou2</v>
    <v>268435456</v>
    <v>1</v>
    <v>Powered by Refinitiv</v>
    <v>198.23</v>
    <v>124.17</v>
    <v>1.2908999999999999</v>
    <v>-0.23</v>
    <v>-1.322E-3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173.95</v>
    <v>Computers, Phones &amp; Household Electronics</v>
    <v>Stock</v>
    <v>45156.643595635935</v>
    <v>10</v>
    <v>171.96</v>
    <v>2716760147100</v>
    <v>APPLE INC.</v>
    <v>APPLE INC.</v>
    <v>172</v>
    <v>29.186900000000001</v>
    <v>174</v>
    <v>173.77</v>
    <v>15634230000</v>
    <v>AAPL</v>
    <v>APPLE INC. (XNAS:AAPL)</v>
    <v>21148555</v>
    <v>56562568</v>
    <v>1977</v>
  </rv>
  <rv s="4">
    <v>11</v>
  </rv>
  <rv s="0">
    <v>https://www.bing.com/financeapi/forcetrigger?t=a1nhlh&amp;q=XNAS%3aAMZN&amp;form=skydnc</v>
    <v>Learn more on Bing</v>
  </rv>
  <rv s="5">
    <v>7</v>
    <v>AMAZON.COM, INC. (XNAS:AMZN)</v>
    <v>8</v>
    <v>9</v>
    <v>Finance</v>
    <v>5</v>
    <v>en-US</v>
    <v>a1nhlh</v>
    <v>268435456</v>
    <v>1</v>
    <v>Powered by Refinitiv</v>
    <v>143.63</v>
    <v>81.430000000000007</v>
    <v>1.2242</v>
    <v>-1.4650000000000001</v>
    <v>-1.0933999999999999E-2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1461000</v>
    <v>Nasdaq Stock Market</v>
    <v>XNAS</v>
    <v>XNAS</v>
    <v>410 Terry Ave N, SEATTLE, WA, 98109 US</v>
    <v>133.19499999999999</v>
    <v>Diversified Retail</v>
    <v>Stock</v>
    <v>45156.643593610941</v>
    <v>13</v>
    <v>131.15</v>
    <v>1367256641249</v>
    <v>AMAZON.COM, INC.</v>
    <v>AMAZON.COM, INC.</v>
    <v>131.44999999999999</v>
    <v>106.5236</v>
    <v>133.97999999999999</v>
    <v>132.51499999999999</v>
    <v>10317750000</v>
    <v>AMZN</v>
    <v>AMAZON.COM, INC. (XNAS:AMZN)</v>
    <v>19779152</v>
    <v>59102693</v>
    <v>1996</v>
  </rv>
  <rv s="4">
    <v>14</v>
  </rv>
  <rv s="0">
    <v>https://www.bing.com/financeapi/forcetrigger?t=a1yv52&amp;q=XNAS%3aNVDA&amp;form=skydnc</v>
    <v>Learn more on Bing</v>
  </rv>
  <rv s="5">
    <v>7</v>
    <v>NVIDIA CORPORATION (XNAS:NVDA)</v>
    <v>8</v>
    <v>9</v>
    <v>Finance</v>
    <v>5</v>
    <v>en-US</v>
    <v>a1yv52</v>
    <v>268435456</v>
    <v>1</v>
    <v>Powered by Refinitiv</v>
    <v>480.88</v>
    <v>108.13</v>
    <v>1.7507999999999999</v>
    <v>-9.2319999999999993</v>
    <v>-2.1299999999999999E-2</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428.65</v>
    <v>Semiconductors &amp; Semiconductor Equipment</v>
    <v>Stock</v>
    <v>45156.643577175782</v>
    <v>16</v>
    <v>416.6</v>
    <v>1070585000000</v>
    <v>NVIDIA CORPORATION</v>
    <v>NVIDIA CORPORATION</v>
    <v>426</v>
    <v>225.25819999999999</v>
    <v>433.435</v>
    <v>424.20299999999997</v>
    <v>2470000000</v>
    <v>NVDA</v>
    <v>NVIDIA CORPORATION (XNAS:NVDA)</v>
    <v>25282432</v>
    <v>48030286</v>
    <v>1998</v>
  </rv>
  <rv s="4">
    <v>17</v>
  </rv>
  <rv s="0">
    <v>https://www.bing.com/financeapi/forcetrigger?t=a24kar&amp;q=XNAS%3aTSLA&amp;form=skydnc</v>
    <v>Learn more on Bing</v>
  </rv>
  <rv s="5">
    <v>7</v>
    <v>TESLA, INC. (XNAS:TSLA)</v>
    <v>8</v>
    <v>9</v>
    <v>Finance</v>
    <v>5</v>
    <v>en-US</v>
    <v>a24kar</v>
    <v>268435456</v>
    <v>1</v>
    <v>Powered by Refinitiv</v>
    <v>313.8</v>
    <v>101.81</v>
    <v>2.1225999999999998</v>
    <v>-5.78</v>
    <v>-2.6366000000000001E-2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217.58</v>
    <v>Automobiles &amp; Auto Parts</v>
    <v>Stock</v>
    <v>45156.643564073434</v>
    <v>19</v>
    <v>213.14</v>
    <v>677457279360</v>
    <v>TESLA, INC.</v>
    <v>TESLA, INC.</v>
    <v>213.83</v>
    <v>62.2316</v>
    <v>219.22</v>
    <v>213.44</v>
    <v>3173994000</v>
    <v>TSLA</v>
    <v>TESLA, INC. (XNAS:TSLA)</v>
    <v>62088048</v>
    <v>112374319</v>
    <v>2003</v>
  </rv>
  <rv s="4">
    <v>20</v>
  </rv>
  <rv s="0">
    <v>https://www.bing.com/financeapi/forcetrigger?t=a1u3p2&amp;q=XNAS%3aGOOG&amp;form=skydnc</v>
    <v>Learn more on Bing</v>
  </rv>
  <rv s="5">
    <v>7</v>
    <v>ALPHABET INC. (XNAS:GOOG)</v>
    <v>8</v>
    <v>9</v>
    <v>Finance</v>
    <v>5</v>
    <v>en-US</v>
    <v>a1u3p2</v>
    <v>268435456</v>
    <v>1</v>
    <v>Powered by Refinitiv</v>
    <v>134.07</v>
    <v>83.45</v>
    <v>1.0580000000000001</v>
    <v>-2.62</v>
    <v>-2.0083000000000004E-2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129.83000000000001</v>
    <v>Software &amp; IT Services</v>
    <v>Stock</v>
    <v>45156.64357453672</v>
    <v>22</v>
    <v>127.015</v>
    <v>1641294000000</v>
    <v>ALPHABET INC.</v>
    <v>ALPHABET INC.</v>
    <v>128.94</v>
    <v>27.635999999999999</v>
    <v>130.46</v>
    <v>127.84</v>
    <v>12609000000</v>
    <v>GOOG</v>
    <v>ALPHABET INC. (XNAS:GOOG)</v>
    <v>9946031</v>
    <v>23582255</v>
    <v>2015</v>
  </rv>
  <rv s="4">
    <v>23</v>
  </rv>
  <rv s="0">
    <v>https://www.bing.com/financeapi/forcetrigger?t=a1u3rw&amp;q=XNAS%3aGOOGL&amp;form=skydnc</v>
    <v>Learn more on Bing</v>
  </rv>
  <rv s="5">
    <v>7</v>
    <v>ALPHABET INC. (XNAS:GOOGL)</v>
    <v>8</v>
    <v>9</v>
    <v>Finance</v>
    <v>5</v>
    <v>en-US</v>
    <v>a1u3rw</v>
    <v>268435456</v>
    <v>1</v>
    <v>Powered by Refinitiv</v>
    <v>133.74</v>
    <v>83.34</v>
    <v>1.0580000000000001</v>
    <v>-2.7690000000000001</v>
    <v>-2.1312999999999999E-2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181798</v>
    <v>Nasdaq Stock Market</v>
    <v>XNAS</v>
    <v>XNAS</v>
    <v>1600 Amphitheatre Pkwy, MOUNTAIN VIEW, CA, 94043-1351 US</v>
    <v>129.24</v>
    <v>Software &amp; IT Services</v>
    <v>Stock</v>
    <v>45156.643586828126</v>
    <v>25</v>
    <v>126.3824</v>
    <v>1641294000000</v>
    <v>ALPHABET INC.</v>
    <v>ALPHABET INC.</v>
    <v>128.33000000000001</v>
    <v>27.505299999999998</v>
    <v>129.91999999999999</v>
    <v>127.151</v>
    <v>12609000000</v>
    <v>GOOGL</v>
    <v>ALPHABET INC. (XNAS:GOOGL)</v>
    <v>12729326</v>
    <v>31844215</v>
    <v>2015</v>
  </rv>
  <rv s="4">
    <v>26</v>
  </rv>
  <rv s="0">
    <v>https://www.bing.com/financeapi/forcetrigger?t=a1slm7&amp;q=XNAS%3aMETA&amp;form=skydnc</v>
    <v>Learn more on Bing</v>
  </rv>
  <rv s="5">
    <v>7</v>
    <v>Meta Platforms, Inc. (XNAS:META)</v>
    <v>8</v>
    <v>9</v>
    <v>Finance</v>
    <v>5</v>
    <v>en-US</v>
    <v>a1slm7</v>
    <v>268435456</v>
    <v>1</v>
    <v>Powered by Refinitiv</v>
    <v>326.2</v>
    <v>88.09</v>
    <v>1.2422</v>
    <v>-7.17</v>
    <v>-2.5150000000000002E-2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71469</v>
    <v>Nasdaq Stock Market</v>
    <v>XNAS</v>
    <v>XNAS</v>
    <v>1 Meta Way, MENLO PARK, CA, 94025 US</v>
    <v>280.35000000000002</v>
    <v>Software &amp; IT Services</v>
    <v>Stock</v>
    <v>45156.643584015626</v>
    <v>28</v>
    <v>274.39</v>
    <v>715132905120</v>
    <v>Meta Platforms, Inc.</v>
    <v>Meta Platforms, Inc.</v>
    <v>278.69</v>
    <v>33.253599999999999</v>
    <v>285.08999999999997</v>
    <v>277.92</v>
    <v>2573161000</v>
    <v>META</v>
    <v>Meta Platforms, Inc. (XNAS:META)</v>
    <v>14862728</v>
    <v>24145843</v>
    <v>2004</v>
  </rv>
  <rv s="4">
    <v>29</v>
  </rv>
  <rv s="0">
    <v>https://www.bing.com/financeapi/forcetrigger?t=a1nz8m&amp;q=XNAS%3aAVGO&amp;form=skydnc</v>
    <v>Learn more on Bing</v>
  </rv>
  <rv s="5">
    <v>7</v>
    <v>Broadcom Inc. (XNAS:AVGO)</v>
    <v>8</v>
    <v>9</v>
    <v>Finance</v>
    <v>5</v>
    <v>en-US</v>
    <v>a1nz8m</v>
    <v>268435456</v>
    <v>1</v>
    <v>Powered by Refinitiv</v>
    <v>923.18</v>
    <v>415.06819999999999</v>
    <v>1.1388</v>
    <v>-10.782500000000001</v>
    <v>-1.3037E-2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825.93</v>
    <v>Semiconductors &amp; Semiconductor Equipment</v>
    <v>Stock</v>
    <v>45156.6435279625</v>
    <v>31</v>
    <v>812</v>
    <v>336882314014</v>
    <v>Broadcom Inc.</v>
    <v>Broadcom Inc.</v>
    <v>820</v>
    <v>25.876799999999999</v>
    <v>827.1</v>
    <v>816.3175</v>
    <v>412685400</v>
    <v>AVGO</v>
    <v>Broadcom Inc. (XNAS:AVGO)</v>
    <v>620237</v>
    <v>2222160</v>
    <v>2018</v>
  </rv>
  <rv s="4">
    <v>32</v>
  </rv>
  <rv s="0">
    <v>https://www.bing.com/financeapi/forcetrigger?t=axyhnm&amp;q=XNAS%3aPEP&amp;form=skydnc</v>
    <v>Learn more on Bing</v>
  </rv>
  <rv s="5">
    <v>7</v>
    <v>PEPSICO, INC. (XNAS:PEP)</v>
    <v>8</v>
    <v>9</v>
    <v>Finance</v>
    <v>5</v>
    <v>en-US</v>
    <v>axyhnm</v>
    <v>268435456</v>
    <v>1</v>
    <v>Powered by Refinitiv</v>
    <v>196.88</v>
    <v>160.97999999999999</v>
    <v>0.55100000000000005</v>
    <v>0.43</v>
    <v>2.4099999999999998E-3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179.55</v>
    <v>Beverages</v>
    <v>Stock</v>
    <v>45156.643534154689</v>
    <v>34</v>
    <v>178.15</v>
    <v>246242809280</v>
    <v>PEPSICO, INC.</v>
    <v>PEPSICO, INC.</v>
    <v>178.46</v>
    <v>30.898399999999999</v>
    <v>178.45</v>
    <v>178.88</v>
    <v>1376581000</v>
    <v>PEP</v>
    <v>PEPSICO, INC. (XNAS:PEP)</v>
    <v>1526878</v>
    <v>4597937</v>
    <v>1986</v>
  </rv>
  <rv s="4">
    <v>35</v>
  </rv>
  <rv s="0">
    <v>https://www.bing.com/financeapi/forcetrigger?t=a1q6k2&amp;q=XNAS%3aCOST&amp;form=skydnc</v>
    <v>Learn more on Bing</v>
  </rv>
  <rv s="5">
    <v>7</v>
    <v>COSTCO WHOLESALE CORPORATION (XNAS:COST)</v>
    <v>8</v>
    <v>9</v>
    <v>Finance</v>
    <v>5</v>
    <v>en-US</v>
    <v>a1q6k2</v>
    <v>268435456</v>
    <v>1</v>
    <v>Powered by Refinitiv</v>
    <v>571.16</v>
    <v>447.9</v>
    <v>0.78510000000000002</v>
    <v>-0.79</v>
    <v>-1.444E-3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549.47</v>
    <v>Diversified Retail</v>
    <v>Stock</v>
    <v>45156.643538587501</v>
    <v>37</v>
    <v>543.5</v>
    <v>242100888520</v>
    <v>COSTCO WHOLESALE CORPORATION</v>
    <v>COSTCO WHOLESALE CORPORATION</v>
    <v>546.91999999999996</v>
    <v>40.5336</v>
    <v>547.11</v>
    <v>546.32000000000005</v>
    <v>443148500</v>
    <v>COST</v>
    <v>COSTCO WHOLESALE CORPORATION (XNAS:COST)</v>
    <v>457224</v>
    <v>1599842</v>
    <v>1987</v>
  </rv>
  <rv s="4">
    <v>38</v>
  </rv>
  <rv s="0">
    <v>https://www.bing.com/financeapi/forcetrigger?t=a1qe5r&amp;q=XNAS%3aCSCO&amp;form=skydnc</v>
    <v>Learn more on Bing</v>
  </rv>
  <rv s="5">
    <v>7</v>
    <v>CISCO SYSTEMS, INC. (XNAS:CSCO)</v>
    <v>8</v>
    <v>9</v>
    <v>Finance</v>
    <v>5</v>
    <v>en-US</v>
    <v>a1qe5r</v>
    <v>268435456</v>
    <v>1</v>
    <v>Powered by Refinitiv</v>
    <v>55.835000000000001</v>
    <v>38.604999999999997</v>
    <v>0.94040000000000001</v>
    <v>0.44500000000000001</v>
    <v>8.1310000000000011E-3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55.38</v>
    <v>Communications &amp; Networking</v>
    <v>Stock</v>
    <v>45156.643592557812</v>
    <v>40</v>
    <v>54.65</v>
    <v>224841325150</v>
    <v>CISCO SYSTEMS, INC.</v>
    <v>CISCO SYSTEMS, INC.</v>
    <v>54.65</v>
    <v>17.821999999999999</v>
    <v>54.73</v>
    <v>55.174999999999997</v>
    <v>4075058000</v>
    <v>CSCO</v>
    <v>CISCO SYSTEMS, INC. (XNAS:CSCO)</v>
    <v>8804289</v>
    <v>19983951</v>
    <v>2021</v>
  </rv>
  <rv s="4">
    <v>41</v>
  </rv>
  <rv s="0">
    <v>https://www.bing.com/financeapi/forcetrigger?t=a24c52&amp;q=XNAS%3aTMUS&amp;form=skydnc</v>
    <v>Learn more on Bing</v>
  </rv>
  <rv s="5">
    <v>7</v>
    <v>T-MOBILE US, INC. (XNAS:TMUS)</v>
    <v>8</v>
    <v>9</v>
    <v>Finance</v>
    <v>5</v>
    <v>en-US</v>
    <v>a24c52</v>
    <v>268435456</v>
    <v>1</v>
    <v>Powered by Refinitiv</v>
    <v>154.37860000000001</v>
    <v>124.9199</v>
    <v>0.54330000000000001</v>
    <v>-0.02</v>
    <v>-1.4670000000000002E-4</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71000</v>
    <v>Nasdaq Stock Market</v>
    <v>XNAS</v>
    <v>XNAS</v>
    <v>12920 SE 38th St, BELLEVUE, WA, 98006 US</v>
    <v>137.37</v>
    <v>Telecommunications Services</v>
    <v>Stock</v>
    <v>45156.643596481248</v>
    <v>43</v>
    <v>136.13999999999999</v>
    <v>160433500000</v>
    <v>T-MOBILE US, INC.</v>
    <v>T-MOBILE US, INC.</v>
    <v>136.33000000000001</v>
    <v>25.802</v>
    <v>136.37</v>
    <v>136.35</v>
    <v>1176457000</v>
    <v>TMUS</v>
    <v>T-MOBILE US, INC. (XNAS:TMUS)</v>
    <v>959777</v>
    <v>4542610</v>
    <v>2004</v>
  </rv>
  <rv s="4">
    <v>44</v>
  </rv>
  <rv s="0">
    <v>https://www.bing.com/financeapi/forcetrigger?t=a1pwqh&amp;q=XNAS%3aCMCSA&amp;form=skydnc</v>
    <v>Learn more on Bing</v>
  </rv>
  <rv s="5">
    <v>7</v>
    <v>COMCAST CORPORATION (XNAS:CMCSA)</v>
    <v>8</v>
    <v>9</v>
    <v>Finance</v>
    <v>5</v>
    <v>en-US</v>
    <v>a1pwqh</v>
    <v>268435456</v>
    <v>1</v>
    <v>Powered by Refinitiv</v>
    <v>47.454999999999998</v>
    <v>28.39</v>
    <v>0.97189999999999999</v>
    <v>-0.30499999999999999</v>
    <v>-6.5959999999999994E-3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46.36</v>
    <v>Telecommunications Services</v>
    <v>Stock</v>
    <v>45156.643555937502</v>
    <v>46</v>
    <v>45.77</v>
    <v>189487984355</v>
    <v>COMCAST CORPORATION</v>
    <v>COMCAST CORPORATION</v>
    <v>46.04</v>
    <v>29.268000000000001</v>
    <v>46.24</v>
    <v>45.935000000000002</v>
    <v>4125133000</v>
    <v>CMCSA</v>
    <v>COMCAST CORPORATION (XNAS:CMCSA)</v>
    <v>4833774</v>
    <v>18343494</v>
    <v>2001</v>
  </rv>
  <rv s="4">
    <v>47</v>
  </rv>
  <rv s="0">
    <v>https://www.bing.com/financeapi/forcetrigger?t=a24p1h&amp;q=XNAS%3aTXN&amp;form=skydnc</v>
    <v>Learn more on Bing</v>
  </rv>
  <rv s="5">
    <v>7</v>
    <v>TEXAS INSTRUMENTS INCORPORATED (XNAS:TXN)</v>
    <v>8</v>
    <v>9</v>
    <v>Finance</v>
    <v>5</v>
    <v>en-US</v>
    <v>a24p1h</v>
    <v>268435456</v>
    <v>1</v>
    <v>Powered by Refinitiv</v>
    <v>188.12</v>
    <v>145.97</v>
    <v>1.0176000000000001</v>
    <v>-0.45</v>
    <v>-2.7150000000000004E-3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166.16589999999999</v>
    <v>Semiconductors &amp; Semiconductor Equipment</v>
    <v>Stock</v>
    <v>45156.643535925781</v>
    <v>49</v>
    <v>164.17</v>
    <v>150095909053</v>
    <v>TEXAS INSTRUMENTS INCORPORATED</v>
    <v>TEXAS INSTRUMENTS INCORPORATED</v>
    <v>164.57</v>
    <v>19.895900000000001</v>
    <v>165.76</v>
    <v>165.31</v>
    <v>907966300</v>
    <v>TXN</v>
    <v>TEXAS INSTRUMENTS INCORPORATED (XNAS:TXN)</v>
    <v>1208122</v>
    <v>5805838</v>
    <v>1938</v>
  </rv>
  <rv s="4">
    <v>50</v>
  </rv>
  <rv s="0">
    <v>http://es.wikipedia.org/wiki/Adobe_(empresa)</v>
    <v>Wikipedia</v>
  </rv>
  <rv s="1">
    <v>0</v>
    <v>52</v>
  </rv>
  <rv s="2">
    <v>6</v>
    <v>https://www.bing.com/th?id=AMMS_503c684ccc667ad525fe1d703881df2c&amp;qlt=95</v>
    <v>53</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552.94000000000005</v>
    <v>274.73</v>
    <v>1.3354999999999999</v>
    <v>-4.3040000000000003</v>
    <v>-8.4119999999999993E-3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509.05</v>
    <v>54</v>
    <v>Software &amp; IT Services</v>
    <v>Stock</v>
    <v>45156.643534073439</v>
    <v>55</v>
    <v>503.91</v>
    <v>231257422800</v>
    <v>ADOBE INC.</v>
    <v>ADOBE INC.</v>
    <v>504.65</v>
    <v>48.857999999999997</v>
    <v>511.67</v>
    <v>507.36599999999999</v>
    <v>455800000</v>
    <v>ADBE</v>
    <v>ADOBE INC. (XNAS:ADBE)</v>
    <v>751570</v>
    <v>2746010</v>
    <v>1997</v>
  </rv>
  <rv s="4">
    <v>56</v>
  </rv>
  <rv s="0">
    <v>https://www.bing.com/financeapi/forcetrigger?t=a1ygoc&amp;q=XNAS%3aNFLX&amp;form=skydnc</v>
    <v>Learn more on Bing</v>
  </rv>
  <rv s="5">
    <v>7</v>
    <v>NETFLIX, INC. (XNAS:NFLX)</v>
    <v>8</v>
    <v>9</v>
    <v>Finance</v>
    <v>5</v>
    <v>en-US</v>
    <v>a1ygoc</v>
    <v>268435456</v>
    <v>1</v>
    <v>Powered by Refinitiv</v>
    <v>485</v>
    <v>211.73</v>
    <v>1.2945</v>
    <v>0.09</v>
    <v>2.2329999999999998E-4</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404.20209999999997</v>
    <v>Software &amp; IT Services</v>
    <v>Stock</v>
    <v>45156.643579293748</v>
    <v>58</v>
    <v>398.15</v>
    <v>178628043612</v>
    <v>NETFLIX, INC.</v>
    <v>NETFLIX, INC.</v>
    <v>399.33</v>
    <v>46.918599999999998</v>
    <v>403</v>
    <v>403.09</v>
    <v>443146800</v>
    <v>NFLX</v>
    <v>NETFLIX, INC. (XNAS:NFLX)</v>
    <v>1759899</v>
    <v>7594133</v>
    <v>1997</v>
  </rv>
  <rv s="4">
    <v>59</v>
  </rv>
  <rv s="0">
    <v>http://en.wikipedia.org/wiki/Qualcomm</v>
    <v>Wikipedia</v>
  </rv>
  <rv s="1">
    <v>0</v>
    <v>61</v>
  </rv>
  <rv s="2">
    <v>6</v>
    <v>https://www.bing.com/th?id=AMMS_2b1c176dae370ecc0d55a1517537f595&amp;qlt=95</v>
    <v>62</v>
    <v>0</v>
    <v>https://www.bing.com/images/search?form=xlimg&amp;q=qualcomm</v>
    <v>Image of QUALCOMM INCORPORATED</v>
  </rv>
  <rv s="0">
    <v>https://www.bing.com/financeapi/forcetrigger?t=a21k2w&amp;q=XNAS%3aQCOM&amp;form=skydnc</v>
    <v>Learn more on Bing</v>
  </rv>
  <rv s="3">
    <v>0</v>
    <v>QUALCOMM INCORPORATED (XNAS:QCOM)</v>
    <v>3</v>
    <v>4</v>
    <v>Finance</v>
    <v>5</v>
    <v>en-US</v>
    <v>a21k2w</v>
    <v>268435456</v>
    <v>1</v>
    <v>Powered by Refinitiv</v>
    <v>152.91</v>
    <v>101.47</v>
    <v>1.2706999999999999</v>
    <v>-0.66</v>
    <v>-5.9960000000000005E-3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110.02500000000001</v>
    <v>63</v>
    <v>Semiconductors &amp; Semiconductor Equipment</v>
    <v>Stock</v>
    <v>45156.643573286718</v>
    <v>64</v>
    <v>108.5</v>
    <v>122112720000</v>
    <v>QUALCOMM INCORPORATED</v>
    <v>QUALCOMM INCORPORATED</v>
    <v>108.82</v>
    <v>14.3833</v>
    <v>110.08</v>
    <v>109.42</v>
    <v>1116000000</v>
    <v>QCOM</v>
    <v>QUALCOMM INCORPORATED (XNAS:QCOM)</v>
    <v>1462328</v>
    <v>9429262</v>
    <v>1991</v>
  </rv>
  <rv s="4">
    <v>65</v>
  </rv>
  <rv s="0">
    <v>https://www.bing.com/financeapi/forcetrigger?t=a1ut3m&amp;q=XNAS%3aHON&amp;form=skydnc</v>
    <v>Learn more on Bing</v>
  </rv>
  <rv s="5">
    <v>7</v>
    <v>HONEYWELL INTERNATIONAL INC. (XNAS:HON)</v>
    <v>8</v>
    <v>9</v>
    <v>Finance</v>
    <v>5</v>
    <v>en-US</v>
    <v>a1ut3m</v>
    <v>268435456</v>
    <v>1</v>
    <v>Powered by Refinitiv</v>
    <v>220.96</v>
    <v>166.63</v>
    <v>1.0691999999999999</v>
    <v>1.42</v>
    <v>7.6349999999999994E-3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187.55500000000001</v>
    <v>Consumer Goods Conglomerates</v>
    <v>Stock</v>
    <v>45156.643570601562</v>
    <v>67</v>
    <v>185.07</v>
    <v>124426366360</v>
    <v>HONEYWELL INTERNATIONAL INC.</v>
    <v>HONEYWELL INTERNATIONAL INC.</v>
    <v>185.19</v>
    <v>23.017199999999999</v>
    <v>185.98</v>
    <v>187.4</v>
    <v>663961400</v>
    <v>HON</v>
    <v>HONEYWELL INTERNATIONAL INC. (XNAS:HON)</v>
    <v>620997</v>
    <v>3111571</v>
    <v>1999</v>
  </rv>
  <rv s="4">
    <v>68</v>
  </rv>
  <rv s="0">
    <v>https://www.bing.com/financeapi/forcetrigger?t=a1ndww&amp;q=XNAS%3aAMD&amp;form=skydnc</v>
    <v>Learn more on Bing</v>
  </rv>
  <rv s="5">
    <v>7</v>
    <v>ADVANCED MICRO DEVICES, INC. (XNAS:AMD)</v>
    <v>8</v>
    <v>9</v>
    <v>Finance</v>
    <v>5</v>
    <v>en-US</v>
    <v>a1ndww</v>
    <v>268435456</v>
    <v>1</v>
    <v>Powered by Refinitiv</v>
    <v>132.83000000000001</v>
    <v>54.57</v>
    <v>1.7946</v>
    <v>-0.29499999999999998</v>
    <v>-2.8249999999999998E-3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104.7</v>
    <v>Semiconductors &amp; Semiconductor Equipment</v>
    <v>Stock</v>
    <v>45156.643581145312</v>
    <v>70</v>
    <v>101.68</v>
    <v>168264056295</v>
    <v>ADVANCED MICRO DEVICES, INC.</v>
    <v>ADVANCED MICRO DEVICES, INC.</v>
    <v>102.36</v>
    <v>582.18830000000003</v>
    <v>104.44</v>
    <v>104.145</v>
    <v>1615671000</v>
    <v>AMD</v>
    <v>ADVANCED MICRO DEVICES, INC. (XNAS:AMD)</v>
    <v>27479179</v>
    <v>68926948</v>
    <v>1969</v>
  </rv>
  <rv s="4">
    <v>71</v>
  </rv>
  <rv s="0">
    <v>http://en.wikipedia.org/wiki/Amgen</v>
    <v>Wikipedia</v>
  </rv>
  <rv s="1">
    <v>0</v>
    <v>73</v>
  </rv>
  <rv s="2">
    <v>6</v>
    <v>https://www.bing.com/th?id=AMMS_7651d2e878d4df4bb82a200be2db03e3&amp;qlt=95</v>
    <v>74</v>
    <v>0</v>
    <v>https://www.bing.com/images/search?form=xlimg&amp;q=amgen</v>
    <v>Image of AMGEN INC.</v>
  </rv>
  <rv s="0">
    <v>https://www.bing.com/financeapi/forcetrigger?t=a1nec7&amp;q=XNAS%3aAMGN&amp;form=skydnc</v>
    <v>Learn more on Bing</v>
  </rv>
  <rv s="3">
    <v>0</v>
    <v>AMGEN INC. (XNAS:AMGN)</v>
    <v>3</v>
    <v>4</v>
    <v>Finance</v>
    <v>5</v>
    <v>en-US</v>
    <v>a1nec7</v>
    <v>268435456</v>
    <v>1</v>
    <v>Powered by Refinitiv</v>
    <v>296.67</v>
    <v>211.71</v>
    <v>0.58030000000000004</v>
    <v>-1.63</v>
    <v>-6.1780000000000003E-3</v>
    <v>USD</v>
    <v>Amgen Inc. is a biotechnology company. The Company discovers, develops, manufactures and delivers various human therapeutics.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and AVSOLA (infliximab-axxq), Evenity, LumaKras, Nplate, XGeva, and others. The Company focuses on human therapeutics for the treatment of serious illness in the areas of inflammation, oncology/hematology, bone health, cardiovascular disease, nephrology and neuroscience.</v>
    <v>25200</v>
    <v>Nasdaq Stock Market</v>
    <v>XNAS</v>
    <v>XNAS</v>
    <v>One Amgen Center Drive, THOUSAND OAKS, CA, 91320-1799 US</v>
    <v>262.99</v>
    <v>75</v>
    <v>Pharmaceuticals</v>
    <v>Stock</v>
    <v>45156.643545532032</v>
    <v>76</v>
    <v>261.07400000000001</v>
    <v>140261792664</v>
    <v>AMGEN INC.</v>
    <v>AMGEN INC.</v>
    <v>262.61</v>
    <v>17.7849</v>
    <v>263.85000000000002</v>
    <v>262.22000000000003</v>
    <v>534901200</v>
    <v>AMGN</v>
    <v>AMGEN INC. (XNAS:AMGN)</v>
    <v>677056</v>
    <v>2808420</v>
    <v>1986</v>
  </rv>
  <rv s="4">
    <v>77</v>
  </rv>
  <rv s="0">
    <v>https://www.bing.com/financeapi/forcetrigger?t=a22k9c&amp;q=XNAS%3aSBUX&amp;form=skydnc</v>
    <v>Learn more on Bing</v>
  </rv>
  <rv s="5">
    <v>7</v>
    <v>STARBUCKS CORPORATION (XNAS:SBUX)</v>
    <v>8</v>
    <v>9</v>
    <v>Finance</v>
    <v>5</v>
    <v>en-US</v>
    <v>a22k9c</v>
    <v>268435456</v>
    <v>1</v>
    <v>Powered by Refinitiv</v>
    <v>115.48</v>
    <v>81.67</v>
    <v>0.93179999999999996</v>
    <v>0.49</v>
    <v>5.0739999999999995E-3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97.15</v>
    <v>Hotels &amp; Entertainment Services</v>
    <v>Stock</v>
    <v>45156.643549443746</v>
    <v>79</v>
    <v>95.79</v>
    <v>111172524000</v>
    <v>STARBUCKS CORPORATION</v>
    <v>STARBUCKS CORPORATION</v>
    <v>96.01</v>
    <v>34.2224</v>
    <v>96.57</v>
    <v>97.06</v>
    <v>1145400000</v>
    <v>SBUX</v>
    <v>STARBUCKS CORPORATION (XNAS:SBUX)</v>
    <v>1119066</v>
    <v>6113323</v>
    <v>1985</v>
  </rv>
  <rv s="4">
    <v>80</v>
  </rv>
  <rv s="0">
    <v>https://www.bing.com/financeapi/forcetrigger?t=a1vmtc&amp;q=XNAS%3aINTU&amp;form=skydnc</v>
    <v>Learn more on Bing</v>
  </rv>
  <rv s="5">
    <v>7</v>
    <v>INTUIT INC. (XNAS:INTU)</v>
    <v>8</v>
    <v>9</v>
    <v>Finance</v>
    <v>5</v>
    <v>en-US</v>
    <v>a1vmtc</v>
    <v>268435456</v>
    <v>1</v>
    <v>Powered by Refinitiv</v>
    <v>514.14</v>
    <v>352.63</v>
    <v>1.1955</v>
    <v>0.04</v>
    <v>8.222999999999999E-5</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488.65</v>
    <v>Financial Technology (Fintech) &amp; Infrastructure</v>
    <v>Stock</v>
    <v>45156.643532522656</v>
    <v>82</v>
    <v>477.76</v>
    <v>136246243453</v>
    <v>INTUIT INC.</v>
    <v>INTUIT INC.</v>
    <v>479.91</v>
    <v>61.472700000000003</v>
    <v>486.45</v>
    <v>486.49</v>
    <v>280059700</v>
    <v>INTU</v>
    <v>INTUIT INC. (XNAS:INTU)</v>
    <v>271366</v>
    <v>1404567</v>
    <v>1993</v>
  </rv>
  <rv s="4">
    <v>83</v>
  </rv>
  <rv s="0">
    <v>https://www.bing.com/financeapi/forcetrigger?t=a1vmf2&amp;q=XNAS%3aINTC&amp;form=skydnc</v>
    <v>Learn more on Bing</v>
  </rv>
  <rv s="5">
    <v>7</v>
    <v>INTEL CORPORATION (XNAS:INTC)</v>
    <v>8</v>
    <v>9</v>
    <v>Finance</v>
    <v>5</v>
    <v>en-US</v>
    <v>a1vmf2</v>
    <v>268435456</v>
    <v>1</v>
    <v>Powered by Refinitiv</v>
    <v>37.19</v>
    <v>24.59</v>
    <v>0.9</v>
    <v>5.5E-2</v>
    <v>1.688E-3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32.799999999999997</v>
    <v>Semiconductors &amp; Semiconductor Equipment</v>
    <v>Stock</v>
    <v>45156.643573240624</v>
    <v>85</v>
    <v>32.18</v>
    <v>136675379999</v>
    <v>INTEL CORPORATION</v>
    <v>INTEL CORPORATION</v>
    <v>32.229999999999997</v>
    <v>15.3622</v>
    <v>32.58</v>
    <v>32.634999999999998</v>
    <v>4188000000</v>
    <v>INTC</v>
    <v>INTEL CORPORATION (XNAS:INTC)</v>
    <v>7325066</v>
    <v>37377211</v>
    <v>1989</v>
  </rv>
  <rv s="4">
    <v>86</v>
  </rv>
  <rv s="0">
    <v>https://www.bing.com/financeapi/forcetrigger?t=a1tvoc&amp;q=XNAS%3aGILD&amp;form=skydnc</v>
    <v>Learn more on Bing</v>
  </rv>
  <rv s="5">
    <v>7</v>
    <v>GILEAD SCIENCES, INC. (XNAS:GILD)</v>
    <v>8</v>
    <v>9</v>
    <v>Finance</v>
    <v>5</v>
    <v>en-US</v>
    <v>a1tvoc</v>
    <v>268435456</v>
    <v>1</v>
    <v>Powered by Refinitiv</v>
    <v>89.74</v>
    <v>61.445</v>
    <v>0.38080000000000003</v>
    <v>-0.29499999999999998</v>
    <v>-3.8560000000000001E-3</v>
    <v>USD</v>
    <v>Gilead Sciences, Inc. is a biopharmaceutical company. The Company is engaged in advancing medicines to prevent and treat life-threatening diseases, including human immunodeficiency virus (HIV), viral hepatitis and cancer. The Company offers products in HIV, Onocolgy, Liver Disease, Vekulaery, and Other. Under HIV, it offers Biktarvy, Complera/Eviplera, Genvoya, Odefsey, Stribild, and Truvada. Its Veklury (remdesivir) is a nucleotide analog RNA polymerase inhibitor indicated for the treatment of coronavirus disease 2019 (COVID-19). Under oncology it offers cell therapy containing Tecartus and Yescarta. Under this Liver Disease consists of Chronic hepatitis C virus (HCV) (Ledipasvir/Sofosbuvir and Sofosbuvir/Velpatasvir) and Chronic hepatitis B virus (HBV) / hepatitis delta virus (HDV) (Vemlidy and Viread). The Company's other products include AmBisome and Letairis. It also operates a portfolio of small molecule inhibitors targeting PARP1 for oncology and MK2 for inflammatory diseases.</v>
    <v>17000</v>
    <v>Nasdaq Stock Market</v>
    <v>XNAS</v>
    <v>XNAS</v>
    <v>333 LAKESIDE DR, FOSTER CITY, CA, 94404-1147 US</v>
    <v>76.709999999999994</v>
    <v>Pharmaceuticals</v>
    <v>Stock</v>
    <v>45156.643477071091</v>
    <v>88</v>
    <v>75.819999999999993</v>
    <v>94952496870</v>
    <v>GILEAD SCIENCES, INC.</v>
    <v>GILEAD SCIENCES, INC.</v>
    <v>76.5</v>
    <v>17.5992</v>
    <v>76.5</v>
    <v>76.204999999999998</v>
    <v>1246014000</v>
    <v>GILD</v>
    <v>GILEAD SCIENCES, INC. (XNAS:GILD)</v>
    <v>1840423</v>
    <v>5976790</v>
    <v>1987</v>
  </rv>
  <rv s="4">
    <v>89</v>
  </rv>
  <rv s="0">
    <v>https://www.bing.com/financeapi/forcetrigger?t=a1nda2&amp;q=XNAS%3aAMAT&amp;form=skydnc</v>
    <v>Learn more on Bing</v>
  </rv>
  <rv s="5">
    <v>7</v>
    <v>APPLIED MATERIALS, INC. (XNAS:AMAT)</v>
    <v>8</v>
    <v>9</v>
    <v>Finance</v>
    <v>5</v>
    <v>en-US</v>
    <v>a1nda2</v>
    <v>268435456</v>
    <v>1</v>
    <v>Powered by Refinitiv</v>
    <v>153.28</v>
    <v>71.12</v>
    <v>1.6114999999999999</v>
    <v>2.2999999999999998</v>
    <v>1.6715999999999998E-2</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141.1</v>
    <v>Semiconductors &amp; Semiconductor Equipment</v>
    <v>Stock</v>
    <v>45156.643556724215</v>
    <v>91</v>
    <v>135.53</v>
    <v>115540800000</v>
    <v>APPLIED MATERIALS, INC.</v>
    <v>APPLIED MATERIALS, INC.</v>
    <v>137.34</v>
    <v>18.142099999999999</v>
    <v>137.59</v>
    <v>139.88999999999999</v>
    <v>839747400</v>
    <v>AMAT</v>
    <v>APPLIED MATERIALS, INC. (XNAS:AMAT)</v>
    <v>4961678</v>
    <v>5729480</v>
    <v>1987</v>
  </rv>
  <rv s="4">
    <v>92</v>
  </rv>
  <rv s="0">
    <v>https://www.bing.com/financeapi/forcetrigger?t=az6g8m&amp;q=XNAS%3aBKNG&amp;form=skydnc</v>
    <v>Learn more on Bing</v>
  </rv>
  <rv s="5">
    <v>7</v>
    <v>BOOKING HOLDINGS INC. (XNAS:BKNG)</v>
    <v>8</v>
    <v>9</v>
    <v>Finance</v>
    <v>5</v>
    <v>en-US</v>
    <v>az6g8m</v>
    <v>268435456</v>
    <v>1</v>
    <v>Powered by Refinitiv</v>
    <v>3251.7094000000002</v>
    <v>1616.85</v>
    <v>1.3213999999999999</v>
    <v>-71.05</v>
    <v>-2.2831000000000001E-2</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3082.78</v>
    <v>Hotels &amp; Entertainment Services</v>
    <v>Stock</v>
    <v>45156.643561735938</v>
    <v>94</v>
    <v>3036.23</v>
    <v>111076100000</v>
    <v>BOOKING HOLDINGS INC.</v>
    <v>BOOKING HOLDINGS INC.</v>
    <v>3058.84</v>
    <v>26.871500000000001</v>
    <v>3112.06</v>
    <v>3041.01</v>
    <v>35692160</v>
    <v>BKNG</v>
    <v>BOOKING HOLDINGS INC. (XNAS:BKNG)</v>
    <v>131277</v>
    <v>324695</v>
    <v>1998</v>
  </rv>
  <rv s="4">
    <v>95</v>
  </rv>
  <rv s="0">
    <v>https://www.bing.com/financeapi/forcetrigger?t=a1mvjc&amp;q=XNAS%3aADI&amp;form=skydnc</v>
    <v>Learn more on Bing</v>
  </rv>
  <rv s="5">
    <v>7</v>
    <v>ANALOG DEVICES, INC. (XNAS:ADI)</v>
    <v>8</v>
    <v>9</v>
    <v>Finance</v>
    <v>5</v>
    <v>en-US</v>
    <v>a1mvjc</v>
    <v>268435456</v>
    <v>1</v>
    <v>Powered by Refinitiv</v>
    <v>200.1</v>
    <v>133.47999999999999</v>
    <v>1.1778</v>
    <v>-0.29499999999999998</v>
    <v>-1.681E-3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176.14</v>
    <v>Semiconductors &amp; Semiconductor Equipment</v>
    <v>Stock</v>
    <v>45156.643559525</v>
    <v>97</v>
    <v>173.4736</v>
    <v>87845979068</v>
    <v>ANALOG DEVICES, INC.</v>
    <v>ANALOG DEVICES, INC.</v>
    <v>173.77</v>
    <v>24.868400000000001</v>
    <v>175.49</v>
    <v>175.19499999999999</v>
    <v>501418300</v>
    <v>ADI</v>
    <v>ANALOG DEVICES, INC. (XNAS:ADI)</v>
    <v>670484</v>
    <v>3091587</v>
    <v>1965</v>
  </rv>
  <rv s="4">
    <v>98</v>
  </rv>
  <rv s="0">
    <v>https://www.bing.com/financeapi/forcetrigger?t=a1mw4c&amp;q=XNAS%3aADP&amp;form=skydnc</v>
    <v>Learn more on Bing</v>
  </rv>
  <rv s="5">
    <v>7</v>
    <v>AUTOMATIC DATA PROCESSING, INC. (XNAS:ADP)</v>
    <v>8</v>
    <v>9</v>
    <v>Finance</v>
    <v>5</v>
    <v>en-US</v>
    <v>a1mw4c</v>
    <v>268435456</v>
    <v>1</v>
    <v>Powered by Refinitiv</v>
    <v>274.92</v>
    <v>201.46</v>
    <v>0.80520000000000003</v>
    <v>1.04</v>
    <v>4.1549999999999998E-3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251.75</v>
    <v>Software &amp; IT Services</v>
    <v>Stock</v>
    <v>45156.643541133591</v>
    <v>100</v>
    <v>248.63</v>
    <v>103540547708</v>
    <v>AUTOMATIC DATA PROCESSING, INC.</v>
    <v>AUTOMATIC DATA PROCESSING, INC.</v>
    <v>248.89</v>
    <v>30.492799999999999</v>
    <v>250.28</v>
    <v>251.32</v>
    <v>411986900</v>
    <v>ADP</v>
    <v>AUTOMATIC DATA PROCESSING, INC. (XNAS:ADP)</v>
    <v>305042</v>
    <v>1674990</v>
    <v>1961</v>
  </rv>
  <rv s="4">
    <v>101</v>
  </rv>
  <rv s="0">
    <v>https://www.bing.com/financeapi/forcetrigger?t=a1xfoc&amp;q=XNAS%3aMDLZ&amp;form=skydnc</v>
    <v>Learn more on Bing</v>
  </rv>
  <rv s="5">
    <v>7</v>
    <v>Mondelez International, Inc. (XNAS:MDLZ)</v>
    <v>8</v>
    <v>9</v>
    <v>Finance</v>
    <v>5</v>
    <v>en-US</v>
    <v>a1xfoc</v>
    <v>268435456</v>
    <v>1</v>
    <v>Powered by Refinitiv</v>
    <v>78.59</v>
    <v>54.72</v>
    <v>0.65180000000000005</v>
    <v>5.5E-2</v>
    <v>7.7249999999999997E-4</v>
    <v>USD</v>
    <v>Mondelez International, Inc. is a snack company. The Company’s core business is making and selling chocolate, biscuits, and baked snacks. Its additional business in locally relevant categories, including gum and candy, cheese and grocery and powdered beverages. The Company’s portfolio includes global and local brands such as Oreo, Ritz, LU, CLIF Bar and Tates Bake Shop biscuits and baked snacks, as well as Cadbury Dairy Milk, Milka and Toblerone chocolate. It sells its products to supermarket chains, wholesalers, supercenters, club stores, mass merchandisers, distributors, convenience stores, gasoline stations, drug stores, value stores and other retail food outlets. It also sells products directly to businesses and consumers through various e-retail platforms, retailer digital platforms, its direct-to-consumer websites, and social media platforms. Its segments include Latin America, AMEA, Europe, and North America. It sells its products in over 150 countries globally.</v>
    <v>91000</v>
    <v>Nasdaq Stock Market</v>
    <v>XNAS</v>
    <v>XNAS</v>
    <v>905 West Fulton Market, Suite 200, CHICAGO, IL, 60607 US</v>
    <v>71.394999999999996</v>
    <v>Food &amp; Tobacco</v>
    <v>Stock</v>
    <v>45156.643554594528</v>
    <v>103</v>
    <v>71</v>
    <v>96936584590</v>
    <v>Mondelez International, Inc.</v>
    <v>Mondelez International, Inc.</v>
    <v>71.16</v>
    <v>23.618200000000002</v>
    <v>71.2</v>
    <v>71.254999999999995</v>
    <v>1360418000</v>
    <v>MDLZ</v>
    <v>Mondelez International, Inc. (XNAS:MDLZ)</v>
    <v>1100012</v>
    <v>6333238</v>
    <v>2005</v>
  </rv>
  <rv s="4">
    <v>104</v>
  </rv>
  <rv s="0">
    <v>https://www.bing.com/financeapi/forcetrigger?t=a21icw&amp;q=XNAS%3aPYPL&amp;form=skydnc</v>
    <v>Learn more on Bing</v>
  </rv>
  <rv s="5">
    <v>7</v>
    <v>PAYPAL HOLDINGS, INC. (XNAS:PYPL)</v>
    <v>8</v>
    <v>9</v>
    <v>Finance</v>
    <v>5</v>
    <v>en-US</v>
    <v>a21icw</v>
    <v>268435456</v>
    <v>1</v>
    <v>Powered by Refinitiv</v>
    <v>100.63</v>
    <v>57.29</v>
    <v>1.3668</v>
    <v>0.86</v>
    <v>1.4676E-2</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59.66</v>
    <v>Software &amp; IT Services</v>
    <v>Stock</v>
    <v>45156.643564015627</v>
    <v>106</v>
    <v>57.29</v>
    <v>64345000000</v>
    <v>PAYPAL HOLDINGS, INC.</v>
    <v>PAYPAL HOLDINGS, INC.</v>
    <v>57.37</v>
    <v>16.368500000000001</v>
    <v>58.6</v>
    <v>59.46</v>
    <v>1098037000</v>
    <v>PYPL</v>
    <v>PAYPAL HOLDINGS, INC. (XNAS:PYPL)</v>
    <v>8077573</v>
    <v>17764990</v>
    <v>2015</v>
  </rv>
  <rv s="4">
    <v>107</v>
  </rv>
  <rv s="0">
    <v>https://www.bing.com/financeapi/forcetrigger?t=a21uim&amp;q=XNAS%3aREGN&amp;form=skydnc</v>
    <v>Learn more on Bing</v>
  </rv>
  <rv s="5">
    <v>7</v>
    <v>REGENERON PHARMACEUTICALS, INC. (XNAS:REGN)</v>
    <v>8</v>
    <v>9</v>
    <v>Finance</v>
    <v>5</v>
    <v>en-US</v>
    <v>a21uim</v>
    <v>268435456</v>
    <v>1</v>
    <v>Powered by Refinitiv</v>
    <v>837.55</v>
    <v>572.22</v>
    <v>0.1792</v>
    <v>-1.77</v>
    <v>-2.222E-3</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The Company also provides Expresse service assurance and CloudCheck WiFi experience management solutions.</v>
    <v>11851</v>
    <v>Nasdaq Stock Market</v>
    <v>XNAS</v>
    <v>XNAS</v>
    <v>777 Old Saw Mill River Road, TARRYTOWN, NY, 10591 US</v>
    <v>800.1</v>
    <v>Biotechnology &amp; Medical Research</v>
    <v>Stock</v>
    <v>45156.64355930547</v>
    <v>109</v>
    <v>790.33500000000004</v>
    <v>86299824152</v>
    <v>REGENERON PHARMACEUTICALS, INC.</v>
    <v>REGENERON PHARMACEUTICALS, INC.</v>
    <v>794.85</v>
    <v>21.062000000000001</v>
    <v>796.73</v>
    <v>794.96</v>
    <v>108558700</v>
    <v>REGN</v>
    <v>REGENERON PHARMACEUTICALS, INC. (XNAS:REGN)</v>
    <v>90850</v>
    <v>568640</v>
    <v>1988</v>
  </rv>
  <rv s="4">
    <v>110</v>
  </rv>
  <rv s="0">
    <v>https://www.bing.com/financeapi/forcetrigger?t=a1vt77&amp;q=XNAS%3aISRG&amp;form=skydnc</v>
    <v>Learn more on Bing</v>
  </rv>
  <rv s="5">
    <v>7</v>
    <v>INTUITIVE SURGICAL, INC. (XNAS:ISRG)</v>
    <v>8</v>
    <v>9</v>
    <v>Finance</v>
    <v>5</v>
    <v>en-US</v>
    <v>a1vt77</v>
    <v>268435456</v>
    <v>1</v>
    <v>Powered by Refinitiv</v>
    <v>358.07</v>
    <v>180.07</v>
    <v>1.3119000000000001</v>
    <v>-3.23</v>
    <v>-1.1134999999999999E-2</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291.02</v>
    <v>Healthcare Equipment &amp; Supplies</v>
    <v>Stock</v>
    <v>45156.643582152341</v>
    <v>112</v>
    <v>285.77999999999997</v>
    <v>100786095695</v>
    <v>INTUITIVE SURGICAL, INC.</v>
    <v>INTUITIVE SURGICAL, INC.</v>
    <v>287.45999999999998</v>
    <v>72.795900000000003</v>
    <v>290.08</v>
    <v>286.85000000000002</v>
    <v>351354700</v>
    <v>ISRG</v>
    <v>INTUITIVE SURGICAL, INC. (XNAS:ISRG)</v>
    <v>983329</v>
    <v>2064516</v>
    <v>1995</v>
  </rv>
  <rv s="4">
    <v>113</v>
  </rv>
  <rv s="0">
    <v>https://www.bing.com/financeapi/forcetrigger?t=a25k5r&amp;q=XNAS%3aVRTX&amp;form=skydnc</v>
    <v>Learn more on Bing</v>
  </rv>
  <rv s="5">
    <v>7</v>
    <v>VERTEX PHARMACEUTICALS INCORPORATED (XNAS:VRTX)</v>
    <v>8</v>
    <v>9</v>
    <v>Finance</v>
    <v>5</v>
    <v>en-US</v>
    <v>a25k5r</v>
    <v>268435456</v>
    <v>1</v>
    <v>Powered by Refinitiv</v>
    <v>366.99990000000003</v>
    <v>276.57</v>
    <v>0.50700000000000001</v>
    <v>1.66</v>
    <v>4.8270000000000006E-3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347.44</v>
    <v>Biotechnology &amp; Medical Research</v>
    <v>Stock</v>
    <v>45156.643518321092</v>
    <v>115</v>
    <v>342.41800000000001</v>
    <v>89179496244</v>
    <v>VERTEX PHARMACEUTICALS INCORPORATED</v>
    <v>VERTEX PHARMACEUTICALS INCORPORATED</v>
    <v>343.4</v>
    <v>26.581</v>
    <v>343.87</v>
    <v>345.53</v>
    <v>258094800</v>
    <v>VRTX</v>
    <v>VERTEX PHARMACEUTICALS INCORPORATED (XNAS:VRTX)</v>
    <v>190715</v>
    <v>1140524</v>
    <v>1989</v>
  </rv>
  <rv s="4">
    <v>116</v>
  </rv>
  <rv s="0">
    <v>https://www.bing.com/financeapi/forcetrigger?t=a1sx27&amp;q=XNAS%3aFISV&amp;form=skydnc</v>
    <v>Learn more on Bing</v>
  </rv>
  <rv s="5">
    <v>7</v>
    <v>FISERV, INC. (XNYS:FI)</v>
    <v>8</v>
    <v>9</v>
    <v>Finance</v>
    <v>5</v>
    <v>en-US</v>
    <v>a1sx27</v>
    <v>268435456</v>
    <v>1</v>
    <v>Powered by Refinitiv</v>
    <v>130.74</v>
    <v>91.55</v>
    <v>0.87619999999999998</v>
    <v>7.0000000000000007E-2</v>
    <v>5.8169999999999999E-4</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120.78</v>
    <v>Professional &amp; Commercial Services</v>
    <v>Stock</v>
    <v>45156.643588378909</v>
    <v>118</v>
    <v>119.42</v>
    <v>73397633960</v>
    <v>FISERV, INC.</v>
    <v>FISERV, INC.</v>
    <v>119.47</v>
    <v>30.347000000000001</v>
    <v>120.33</v>
    <v>120.4</v>
    <v>609614900</v>
    <v>FI</v>
    <v>FISERV, INC. (XNYS:FI)</v>
    <v>646527</v>
    <v>2367171</v>
    <v>1992</v>
  </rv>
  <rv s="4">
    <v>119</v>
  </rv>
  <rv s="0">
    <v>https://www.bing.com/financeapi/forcetrigger?t=a1x4f2&amp;q=XNAS%3aLRCX&amp;form=skydnc</v>
    <v>Learn more on Bing</v>
  </rv>
  <rv s="5">
    <v>7</v>
    <v>LAM RESEARCH CORPORATION (XNAS:LRCX)</v>
    <v>8</v>
    <v>9</v>
    <v>Finance</v>
    <v>5</v>
    <v>en-US</v>
    <v>a1x4f2</v>
    <v>268435456</v>
    <v>1</v>
    <v>Powered by Refinitiv</v>
    <v>726.52499999999998</v>
    <v>299.59199999999998</v>
    <v>1.5053000000000001</v>
    <v>0.75</v>
    <v>1.1559999999999999E-3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653.42989999999998</v>
    <v>Semiconductors &amp; Semiconductor Equipment</v>
    <v>Stock</v>
    <v>45156.643538888282</v>
    <v>121</v>
    <v>639.47</v>
    <v>86041171927</v>
    <v>LAM RESEARCH CORPORATION</v>
    <v>LAM RESEARCH CORPORATION</v>
    <v>642.63</v>
    <v>19.566299999999998</v>
    <v>648.55999999999995</v>
    <v>649.30999999999995</v>
    <v>132511700</v>
    <v>LRCX</v>
    <v>LAM RESEARCH CORPORATION (XNAS:LRCX)</v>
    <v>389649</v>
    <v>1246217</v>
    <v>1989</v>
  </rv>
  <rv s="4">
    <v>122</v>
  </rv>
  <rv s="0">
    <v>https://www.bing.com/financeapi/forcetrigger?t=a1qga2&amp;q=XNAS%3aCSX&amp;form=skydnc</v>
    <v>Learn more on Bing</v>
  </rv>
  <rv s="5">
    <v>7</v>
    <v>CSX Corporation (XNAS:CSX)</v>
    <v>8</v>
    <v>9</v>
    <v>Finance</v>
    <v>5</v>
    <v>en-US</v>
    <v>a1qga2</v>
    <v>268435456</v>
    <v>1</v>
    <v>Powered by Refinitiv</v>
    <v>34.700000000000003</v>
    <v>25.8</v>
    <v>1.2215</v>
    <v>0.38</v>
    <v>1.2554000000000001E-2</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coal and trucking. Its intermodal business links customers to railroads through trucks and terminals. Its merchandise business consists of shipments in markets, such as agricultural and food products, automotive,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22700</v>
    <v>Nasdaq Stock Market</v>
    <v>XNAS</v>
    <v>XNAS</v>
    <v>500 Water Street, 15th Floor, JACKSONVILLE, FL, 32202 US</v>
    <v>30.78</v>
    <v>Freight &amp; Logistics Services</v>
    <v>Stock</v>
    <v>45156.643565277343</v>
    <v>124</v>
    <v>30.14</v>
    <v>61494014500</v>
    <v>CSX Corporation</v>
    <v>CSX Corporation</v>
    <v>30.14</v>
    <v>15.2631</v>
    <v>30.27</v>
    <v>30.65</v>
    <v>2006330000</v>
    <v>CSX</v>
    <v>CSX Corporation (XNAS:CSX)</v>
    <v>4174625</v>
    <v>14308211</v>
    <v>1978</v>
  </rv>
  <rv s="4">
    <v>125</v>
  </rv>
  <rv s="0">
    <v>https://www.bing.com/financeapi/forcetrigger?t=a1y4oc&amp;q=XNAS%3aMU&amp;form=skydnc</v>
    <v>Learn more on Bing</v>
  </rv>
  <rv s="5">
    <v>7</v>
    <v>MICRON TECHNOLOGY, INC. (XNAS:MU)</v>
    <v>8</v>
    <v>9</v>
    <v>Finance</v>
    <v>5</v>
    <v>en-US</v>
    <v>a1y4oc</v>
    <v>268435456</v>
    <v>1</v>
    <v>Powered by Refinitiv</v>
    <v>74.769900000000007</v>
    <v>48.43</v>
    <v>1.371</v>
    <v>-2.5000000000000001E-2</v>
    <v>-3.9329999999999996E-4</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63.63</v>
    <v>Semiconductors &amp; Semiconductor Equipment</v>
    <v>Stock</v>
    <v>45156.643579200783</v>
    <v>127</v>
    <v>61.75</v>
    <v>69617370000</v>
    <v>MICRON TECHNOLOGY, INC.</v>
    <v>MICRON TECHNOLOGY, INC.</v>
    <v>62.31</v>
    <v>46.887099999999997</v>
    <v>63.56</v>
    <v>63.534999999999997</v>
    <v>1095302000</v>
    <v>MU</v>
    <v>MICRON TECHNOLOGY, INC. (XNAS:MU)</v>
    <v>3831191</v>
    <v>13175605</v>
    <v>1984</v>
  </rv>
  <rv s="4">
    <v>128</v>
  </rv>
  <rv s="0">
    <v>https://www.bing.com/financeapi/forcetrigger?t=a1xh8m&amp;q=XNAS%3aMELI&amp;form=skydnc</v>
    <v>Learn more on Bing</v>
  </rv>
  <rv s="5">
    <v>7</v>
    <v>MERCADOLIBRE, INC. (XNAS:MELI)</v>
    <v>8</v>
    <v>9</v>
    <v>Finance</v>
    <v>5</v>
    <v>en-US</v>
    <v>a1xh8m</v>
    <v>268435456</v>
    <v>1</v>
    <v>Powered by Refinitiv</v>
    <v>1388.39</v>
    <v>754.76</v>
    <v>1.5206</v>
    <v>0.36</v>
    <v>3.009E-4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1214.06</v>
    <v>Software &amp; IT Services</v>
    <v>Stock</v>
    <v>45156.643514779687</v>
    <v>130</v>
    <v>1180.58</v>
    <v>59956918576</v>
    <v>MERCADOLIBRE, INC.</v>
    <v>MERCADOLIBRE, INC.</v>
    <v>1183.99</v>
    <v>80.234200000000001</v>
    <v>1196.56</v>
    <v>1196.92</v>
    <v>50092670</v>
    <v>MELI</v>
    <v>MERCADOLIBRE, INC. (XNAS:MELI)</v>
    <v>208920</v>
    <v>617301</v>
    <v>1999</v>
  </rv>
  <rv s="4">
    <v>131</v>
  </rv>
  <rv s="0">
    <v>https://www.bing.com/financeapi/forcetrigger?t=a1nxoc&amp;q=XNAS%3aATVI&amp;form=skydnc</v>
    <v>Learn more on Bing</v>
  </rv>
  <rv s="5">
    <v>7</v>
    <v>ACTIVISION BLIZZARD, INC. (XNAS:ATVI)</v>
    <v>8</v>
    <v>9</v>
    <v>Finance</v>
    <v>5</v>
    <v>en-US</v>
    <v>a1nxoc</v>
    <v>268435456</v>
    <v>1</v>
    <v>Powered by Refinitiv</v>
    <v>93.67</v>
    <v>70.94</v>
    <v>0.44569999999999999</v>
    <v>0.05</v>
    <v>5.5289999999999994E-4</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90.62</v>
    <v>Software &amp; IT Services</v>
    <v>Stock</v>
    <v>45156.643461782034</v>
    <v>133</v>
    <v>90.295000000000002</v>
    <v>71189510184</v>
    <v>ACTIVISION BLIZZARD, INC.</v>
    <v>ACTIVISION BLIZZARD, INC.</v>
    <v>90.47</v>
    <v>33.078499999999998</v>
    <v>90.43</v>
    <v>90.48</v>
    <v>786798300</v>
    <v>ATVI</v>
    <v>ACTIVISION BLIZZARD, INC. (XNAS:ATVI)</v>
    <v>4701307</v>
    <v>13061550</v>
    <v>2000</v>
  </rv>
  <rv s="4">
    <v>134</v>
  </rv>
  <rv s="0">
    <v>https://www.bing.com/financeapi/forcetrigger?t=a1pokr&amp;q=XNAS%3aCHTR&amp;form=skydnc</v>
    <v>Learn more on Bing</v>
  </rv>
  <rv s="5">
    <v>7</v>
    <v>CHARTER COMMUNICATIONS, INC. (XNAS:CHTR)</v>
    <v>8</v>
    <v>9</v>
    <v>Finance</v>
    <v>5</v>
    <v>en-US</v>
    <v>a1pokr</v>
    <v>268435456</v>
    <v>1</v>
    <v>Powered by Refinitiv</v>
    <v>467.92489999999998</v>
    <v>297.66000000000003</v>
    <v>1.1046</v>
    <v>-3.11</v>
    <v>-7.3209999999999994E-3</v>
    <v>USD</v>
    <v>Charter Communications, Inc. is a broadband connectivity company and cable operator serving more than 32 million customers in 41 states through its Spectrum brand. The Company offers a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Verizon Communications Inc.(Verizon) mobile network, combined with Spectrum WiFi.</v>
    <v>101700</v>
    <v>Nasdaq Stock Market</v>
    <v>XNAS</v>
    <v>XNAS</v>
    <v>12405 Powerscourt Drive, ST. LOUIS, MO, 63131 US</v>
    <v>426.69</v>
    <v>Telecommunications Services</v>
    <v>Stock</v>
    <v>45156.643537974218</v>
    <v>136</v>
    <v>421.02</v>
    <v>63119211948</v>
    <v>CHARTER COMMUNICATIONS, INC.</v>
    <v>CHARTER COMMUNICATIONS, INC.</v>
    <v>424.8</v>
    <v>14.2768</v>
    <v>424.83</v>
    <v>421.72</v>
    <v>149670900</v>
    <v>CHTR</v>
    <v>CHARTER COMMUNICATIONS, INC. (XNAS:CHTR)</v>
    <v>302263</v>
    <v>1388826</v>
    <v>2003</v>
  </rv>
  <rv s="4">
    <v>137</v>
  </rv>
  <rv s="0">
    <v>https://www.bing.com/financeapi/forcetrigger?t=a1zgm7&amp;q=XNAS%3aPANW&amp;form=skydnc</v>
    <v>Learn more on Bing</v>
  </rv>
  <rv s="5">
    <v>7</v>
    <v>PALO ALTO NETWORKS, INC. (XNAS:PANW)</v>
    <v>8</v>
    <v>9</v>
    <v>Finance</v>
    <v>5</v>
    <v>en-US</v>
    <v>a1zgm7</v>
    <v>268435456</v>
    <v>1</v>
    <v>Powered by Refinitiv</v>
    <v>258.88</v>
    <v>132.22</v>
    <v>1.2293000000000001</v>
    <v>0.745</v>
    <v>3.5890000000000002E-3</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211.14</v>
    <v>Software &amp; IT Services</v>
    <v>Stock</v>
    <v>45156.643576793751</v>
    <v>139</v>
    <v>201.17</v>
    <v>63714142662</v>
    <v>PALO ALTO NETWORKS, INC.</v>
    <v>PALO ALTO NETWORKS, INC.</v>
    <v>202.02</v>
    <v>325.9443</v>
    <v>207.57</v>
    <v>208.315</v>
    <v>305854800</v>
    <v>PANW</v>
    <v>PALO ALTO NETWORKS, INC. (XNAS:PANW)</v>
    <v>2767236</v>
    <v>4652182</v>
    <v>2005</v>
  </rv>
  <rv s="4">
    <v>140</v>
  </rv>
  <rv s="0">
    <v>https://www.bing.com/financeapi/forcetrigger?t=a239hw&amp;q=XNAS%3aSNPS&amp;form=skydnc</v>
    <v>Learn more on Bing</v>
  </rv>
  <rv s="5">
    <v>7</v>
    <v>SYNOPSYS, INC. (XNAS:SNPS)</v>
    <v>8</v>
    <v>9</v>
    <v>Finance</v>
    <v>5</v>
    <v>en-US</v>
    <v>a239hw</v>
    <v>268435456</v>
    <v>1</v>
    <v>Powered by Refinitiv</v>
    <v>468.03</v>
    <v>267</v>
    <v>1.123</v>
    <v>-1.58</v>
    <v>-3.7259999999999997E-3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426.57</v>
    <v>Software &amp; IT Services</v>
    <v>Stock</v>
    <v>45156.643554582814</v>
    <v>142</v>
    <v>418.50580000000002</v>
    <v>64275855000</v>
    <v>SYNOPSYS, INC.</v>
    <v>SYNOPSYS, INC.</v>
    <v>422.73</v>
    <v>63.612499999999997</v>
    <v>424.1</v>
    <v>422.52</v>
    <v>152125000</v>
    <v>SNPS</v>
    <v>SYNOPSYS, INC. (XNAS:SNPS)</v>
    <v>245218</v>
    <v>790663</v>
    <v>1987</v>
  </rv>
  <rv s="4">
    <v>143</v>
  </rv>
  <rv s="0">
    <v>https://www.bing.com/financeapi/forcetrigger?t=a1ntlh&amp;q=XNAS%3aASML&amp;form=skydnc</v>
    <v>Learn more on Bing</v>
  </rv>
  <rv s="5">
    <v>7</v>
    <v>ASML Holding NV (XNAS:ASML)</v>
    <v>8</v>
    <v>9</v>
    <v>Finance</v>
    <v>5</v>
    <v>en-US</v>
    <v>a1ntlh</v>
    <v>268435456</v>
    <v>1</v>
    <v>Powered by Refinitiv</v>
    <v>771.98</v>
    <v>363.15010000000001</v>
    <v>1.4438</v>
    <v>6.665</v>
    <v>1.0343999999999999E-2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38866</v>
    <v>Nasdaq Stock Market</v>
    <v>XNAS</v>
    <v>XNAS</v>
    <v>De Run 6501, VELDHOVEN, NOORD-BRABANT, 5504 DR NL</v>
    <v>653</v>
    <v>Semiconductors &amp; Semiconductor Equipment</v>
    <v>Stock</v>
    <v>45156.643516620315</v>
    <v>145</v>
    <v>643.22</v>
    <v>259824700000</v>
    <v>ASML Holding NV</v>
    <v>ASML Holding NV</v>
    <v>645.02</v>
    <v>31.4102</v>
    <v>644.34</v>
    <v>651.005</v>
    <v>403138200</v>
    <v>ASML</v>
    <v>ASML Holding NV (XNAS:ASML)</v>
    <v>396539</v>
    <v>1148930</v>
    <v>1994</v>
  </rv>
  <rv s="4">
    <v>146</v>
  </rv>
  <rv s="0">
    <v>https://www.bing.com/financeapi/forcetrigger?t=a1wjkr&amp;q=XNAS%3aKLAC&amp;form=skydnc</v>
    <v>Learn more on Bing</v>
  </rv>
  <rv s="5">
    <v>7</v>
    <v>KLA Corporation (XNAS:KLAC)</v>
    <v>8</v>
    <v>9</v>
    <v>Finance</v>
    <v>5</v>
    <v>en-US</v>
    <v>a1wjkr</v>
    <v>268435456</v>
    <v>1</v>
    <v>Powered by Refinitiv</v>
    <v>517.29549999999995</v>
    <v>250.2</v>
    <v>1.3596999999999999</v>
    <v>4.1900000000000004</v>
    <v>8.8590000000000006E-3</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Display and Component Inspection. Semiconductor Process Control segment provides comprehensive portfolio of inspection, metrology and software products, and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478.96499999999997</v>
    <v>Semiconductors &amp; Semiconductor Equipment</v>
    <v>Stock</v>
    <v>45156.643304814061</v>
    <v>148</v>
    <v>468.27010000000001</v>
    <v>65234628514</v>
    <v>KLA Corporation</v>
    <v>KLA Corporation</v>
    <v>469.41</v>
    <v>19.627800000000001</v>
    <v>472.95</v>
    <v>477.14</v>
    <v>136720100</v>
    <v>KLAC</v>
    <v>KLA Corporation (XNAS:KLAC)</v>
    <v>216936</v>
    <v>1093836</v>
    <v>1975</v>
  </rv>
  <rv s="4">
    <v>149</v>
  </rv>
  <rv s="0">
    <v>https://www.bing.com/financeapi/forcetrigger?t=a1xaar&amp;q=XNAS%3aMAR&amp;form=skydnc</v>
    <v>Learn more on Bing</v>
  </rv>
  <rv s="5">
    <v>7</v>
    <v>MARRIOTT INTERNATIONAL, INC. (XNAS:MAR)</v>
    <v>8</v>
    <v>9</v>
    <v>Finance</v>
    <v>5</v>
    <v>en-US</v>
    <v>a1xaar</v>
    <v>268435456</v>
    <v>1</v>
    <v>Powered by Refinitiv</v>
    <v>210.98</v>
    <v>135.9</v>
    <v>1.5747</v>
    <v>0.96</v>
    <v>4.7450000000000001E-3</v>
    <v>USD</v>
    <v>Marriott International, Inc. is an operator, franchisor and licensor of hotel, residential, timeshare, and other lodging properties under various brand names. The Company has two segments: U.S. &amp; Canada and International. Its Classic Luxury hotel brands include JW Marriott, The Ritz-Carlton, and St. Regis. Its Distinctive Luxury hotel brands include W Hotels, The Luxury Collection, EDITION, and Bvlgari. Its Classic Premium hotel brands include Marriott Hotels, Sheraton, Delta Hotels by Marriott, Marriott Executive Apartments, and Marriott Vacation Club. Its Distinctive Premium hotel brands include Westin, Renaissance Hotels, Le Meridien, Autograph Collection Hotels, Gaylord Hotels, Tribute Portfolio, and Design Hotels. Its Classic Select hotel brands include Courtyard, Residence Inn, Fairfield, SpringHill Suites, Four Points, TownePlace Suites, and Protea Hotels. Its Distinctive Select hotel brands include Aloft Hotels, AC Hotels by Marriott, Element Hotels, and Moxy Hotels.</v>
    <v>140000</v>
    <v>Nasdaq Stock Market</v>
    <v>XNAS</v>
    <v>XNAS</v>
    <v>7750 WISCONSIN AVENUE, BETHESDA, MD, 20814 US</v>
    <v>203.37</v>
    <v>Hotels &amp; Entertainment Services</v>
    <v>Stock</v>
    <v>45156.643560428121</v>
    <v>151</v>
    <v>200.23</v>
    <v>60629128284</v>
    <v>MARRIOTT INTERNATIONAL, INC.</v>
    <v>MARRIOTT INTERNATIONAL, INC.</v>
    <v>200.38</v>
    <v>22.8233</v>
    <v>202.33</v>
    <v>203.29</v>
    <v>298239600</v>
    <v>MAR</v>
    <v>MARRIOTT INTERNATIONAL, INC. (XNAS:MAR)</v>
    <v>585182</v>
    <v>2444047</v>
    <v>1997</v>
  </rv>
  <rv s="4">
    <v>152</v>
  </rv>
  <rv s="0">
    <v>https://www.bing.com/financeapi/forcetrigger?t=bo5fpr&amp;q=XNAS%3aMRNA&amp;form=skydnc</v>
    <v>Learn more on Bing</v>
  </rv>
  <rv s="5">
    <v>7</v>
    <v>MODERNA, INC. (XNAS:MRNA)</v>
    <v>8</v>
    <v>9</v>
    <v>Finance</v>
    <v>5</v>
    <v>en-US</v>
    <v>bo5fpr</v>
    <v>268435456</v>
    <v>1</v>
    <v>Powered by Refinitiv</v>
    <v>217.25</v>
    <v>95.02</v>
    <v>1.6354</v>
    <v>-2.56</v>
    <v>-2.4096000000000003E-2</v>
    <v>USD</v>
    <v>Moderna, Inc. is a biotechnology company. The Company is focused on developing messenger ribonucleic acid (mRNA) therapeutics and vaccines. It is developing therapeutics and vaccines for infectious diseases, immuno-oncology, rare diseases, autoimmune and cardiovascular diseases, independently and with its strategic collaborators. mRNA medicines are designed to direct the body’s cells to produce intracellular, membrane, or secreted proteins that have a therapeutic or preventive benefit with the potential to address a range spectrum of diseases. The Company's products include Spikevax, the Moderna COVID-19 vaccine (mRNA-1273), a bivalent vaccine targeting the BA.1 Omicron variant, combined with Spikevax (mRNA-1273.214), and bivalent vaccine targeting the BA.4/BA.5 Omicron variants combined with Spikevax (mRNA-1273.222). It has a development pipeline of 45 development candidates across its 48 development programs, of which 38 are in clinical studies.</v>
    <v>3900</v>
    <v>Nasdaq Stock Market</v>
    <v>XNAS</v>
    <v>XNAS</v>
    <v>200 Technology Sq, Cambridge, MA, 02139-3578 US</v>
    <v>107.26</v>
    <v>Biotechnology &amp; Medical Research</v>
    <v>Stock</v>
    <v>45156.643518564066</v>
    <v>154</v>
    <v>103.5</v>
    <v>39459840768</v>
    <v>MODERNA, INC.</v>
    <v>MODERNA, INC.</v>
    <v>105.9</v>
    <v>39.288899999999998</v>
    <v>106.24</v>
    <v>103.68</v>
    <v>380592600</v>
    <v>MRNA</v>
    <v>MODERNA, INC. (XNAS:MRNA)</v>
    <v>1609726</v>
    <v>4130354</v>
    <v>2016</v>
  </rv>
  <rv s="4">
    <v>155</v>
  </rv>
  <rv s="0">
    <v>https://www.bing.com/financeapi/forcetrigger?t=a1xth7&amp;q=XNAS%3aMNST&amp;form=skydnc</v>
    <v>Learn more on Bing</v>
  </rv>
  <rv s="5">
    <v>7</v>
    <v>MONSTER BEVERAGE CORPORATION (XNAS:MNST)</v>
    <v>8</v>
    <v>9</v>
    <v>Finance</v>
    <v>5</v>
    <v>en-US</v>
    <v>a1xth7</v>
    <v>268435456</v>
    <v>1</v>
    <v>Powered by Refinitiv</v>
    <v>60.465000000000003</v>
    <v>42.805</v>
    <v>0.82379999999999998</v>
    <v>-0.26500000000000001</v>
    <v>-4.6289999999999994E-3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57.39</v>
    <v>Beverages</v>
    <v>Stock</v>
    <v>45156.6435709375</v>
    <v>157</v>
    <v>56.85</v>
    <v>59970430000</v>
    <v>MONSTER BEVERAGE CORPORATION</v>
    <v>MONSTER BEVERAGE CORPORATION</v>
    <v>57.09</v>
    <v>47.294899999999998</v>
    <v>57.25</v>
    <v>56.984999999999999</v>
    <v>1047518000</v>
    <v>MNST</v>
    <v>MONSTER BEVERAGE CORPORATION (XNAS:MNST)</v>
    <v>757380</v>
    <v>4727642</v>
    <v>2014</v>
  </rv>
  <rv s="4">
    <v>158</v>
  </rv>
  <rv s="0">
    <v>https://www.bing.com/financeapi/forcetrigger?t=a1pejc&amp;q=XNAS%3aCDNS&amp;form=skydnc</v>
    <v>Learn more on Bing</v>
  </rv>
  <rv s="5">
    <v>7</v>
    <v>CADENCE DESIGN SYSTEMS, INC. (XNAS:CDNS)</v>
    <v>8</v>
    <v>9</v>
    <v>Finance</v>
    <v>5</v>
    <v>en-US</v>
    <v>a1pejc</v>
    <v>268435456</v>
    <v>1</v>
    <v>Powered by Refinitiv</v>
    <v>248.16</v>
    <v>138.76</v>
    <v>1.0468999999999999</v>
    <v>-0.64</v>
    <v>-2.9049999999999996E-3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220.48</v>
    <v>Software &amp; IT Services</v>
    <v>Stock</v>
    <v>45156.643556388284</v>
    <v>160</v>
    <v>217.78200000000001</v>
    <v>59900494280</v>
    <v>CADENCE DESIGN SYSTEMS, INC.</v>
    <v>CADENCE DESIGN SYSTEMS, INC.</v>
    <v>217.93</v>
    <v>67.717699999999994</v>
    <v>220.31</v>
    <v>219.67</v>
    <v>272684000</v>
    <v>CDNS</v>
    <v>CADENCE DESIGN SYSTEMS, INC. (XNAS:CDNS)</v>
    <v>288912</v>
    <v>1628977</v>
    <v>1987</v>
  </rv>
  <rv s="4">
    <v>161</v>
  </rv>
  <rv s="0">
    <v>https://www.bing.com/financeapi/forcetrigger?t=a1zbvh&amp;q=XNAS%3aORLY&amp;form=skydnc</v>
    <v>Learn more on Bing</v>
  </rv>
  <rv s="5">
    <v>7</v>
    <v>O'Reilly Automotive, Inc. (XNAS:ORLY)</v>
    <v>8</v>
    <v>9</v>
    <v>Finance</v>
    <v>5</v>
    <v>en-US</v>
    <v>a1zbvh</v>
    <v>268435456</v>
    <v>1</v>
    <v>Powered by Refinitiv</v>
    <v>975.72</v>
    <v>680</v>
    <v>0.83889999999999998</v>
    <v>10.07</v>
    <v>1.0808999999999999E-2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946.22</v>
    <v>Specialty Retailers</v>
    <v>Stock</v>
    <v>45156.643584247657</v>
    <v>163</v>
    <v>931.67</v>
    <v>56883318506</v>
    <v>O'Reilly Automotive, Inc.</v>
    <v>O'Reilly Automotive, Inc.</v>
    <v>931.67</v>
    <v>25.8477</v>
    <v>931.67</v>
    <v>941.74</v>
    <v>60402360</v>
    <v>ORLY</v>
    <v>O'Reilly Automotive, Inc. (XNAS:ORLY)</v>
    <v>96762</v>
    <v>384862</v>
    <v>2010</v>
  </rv>
  <rv s="4">
    <v>164</v>
  </rv>
  <rv s="0">
    <v>https://www.bing.com/financeapi/forcetrigger?t=bwvem7&amp;q=XNAS%3aABNB&amp;form=skydnc</v>
    <v>Learn more on Bing</v>
  </rv>
  <rv s="5">
    <v>7</v>
    <v>AIRBNB, INC. (XNAS:ABNB)</v>
    <v>8</v>
    <v>9</v>
    <v>Finance</v>
    <v>5</v>
    <v>en-US</v>
    <v>bwvem7</v>
    <v>268435456</v>
    <v>1</v>
    <v>Powered by Refinitiv</v>
    <v>154.94999999999999</v>
    <v>81.91</v>
    <v>1.643</v>
    <v>-3.12</v>
    <v>-2.4376999999999999E-2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125.63</v>
    <v>Software &amp; IT Services</v>
    <v>Stock</v>
    <v>45156.643563888283</v>
    <v>166</v>
    <v>123.38</v>
    <v>80826303132</v>
    <v>AIRBNB, INC.</v>
    <v>AIRBNB, INC.</v>
    <v>124.99</v>
    <v>37.414000000000001</v>
    <v>127.99</v>
    <v>124.87</v>
    <v>647283600</v>
    <v>ABNB</v>
    <v>AIRBNB, INC. (XNAS:ABNB)</v>
    <v>2637275</v>
    <v>5219774</v>
    <v>2008</v>
  </rv>
  <rv s="4">
    <v>167</v>
  </rv>
  <rv s="0">
    <v>https://www.bing.com/financeapi/forcetrigger?t=a1r9cw&amp;q=XNAS%3aKDP&amp;form=skydnc</v>
    <v>Learn more on Bing</v>
  </rv>
  <rv s="5">
    <v>7</v>
    <v>KEURIG DR PEPPER INC. (XNAS:KDP)</v>
    <v>8</v>
    <v>9</v>
    <v>Finance</v>
    <v>5</v>
    <v>en-US</v>
    <v>a1r9cw</v>
    <v>268435456</v>
    <v>1</v>
    <v>Powered by Refinitiv</v>
    <v>41.31</v>
    <v>30.47</v>
    <v>0.57709999999999995</v>
    <v>0.11</v>
    <v>3.2669999999999999E-3</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Its segments include U.S. Refreshment Beverages, U.S. Coffee segment, and International. The U.S. Refreshment Beverages segment is engaged in the manufacture and distribution of branded concentrates, syrup and finished beverages. The U.S. Coffee segment is engaged in the manufacture and distribution of finished goods relating to the Company's K-Cup pods, single-serve brewers and accessories, and other coffee products to partners, retailers and directly to consumers. The International segment includes sales in Canada, Mexico, the Caribbean and other international markets. Its portfolio consists of approximately 125 owned, licensed and partner brands.</v>
    <v>28000</v>
    <v>Nasdaq Stock Market</v>
    <v>XNAS</v>
    <v>XNAS</v>
    <v>53 South Avenue, BURLINGTON, MA, 01803 US</v>
    <v>33.79</v>
    <v>Beverages</v>
    <v>Stock</v>
    <v>45156.643528657034</v>
    <v>169</v>
    <v>33.58</v>
    <v>47199409020</v>
    <v>KEURIG DR PEPPER INC.</v>
    <v>KEURIG DR PEPPER INC.</v>
    <v>33.619999999999997</v>
    <v>29.760100000000001</v>
    <v>33.67</v>
    <v>33.78</v>
    <v>1397259000</v>
    <v>KDP</v>
    <v>KEURIG DR PEPPER INC. (XNAS:KDP)</v>
    <v>1822391</v>
    <v>9661391</v>
    <v>2007</v>
  </rv>
  <rv s="4">
    <v>170</v>
  </rv>
  <rv s="0">
    <v>https://www.bing.com/financeapi/forcetrigger?t=a1wi77&amp;q=XNAS%3aKHC&amp;form=skydnc</v>
    <v>Learn more on Bing</v>
  </rv>
  <rv s="5">
    <v>7</v>
    <v>THE KRAFT HEINZ COMPANY (XNAS:KHC)</v>
    <v>8</v>
    <v>9</v>
    <v>Finance</v>
    <v>5</v>
    <v>en-US</v>
    <v>a1wi77</v>
    <v>268435456</v>
    <v>1</v>
    <v>Powered by Refinitiv</v>
    <v>42.8</v>
    <v>32.729999999999997</v>
    <v>0.68149999999999999</v>
    <v>0.26</v>
    <v>7.7640000000000001E-3</v>
    <v>USD</v>
    <v>The Kraft Heinz Company (KHC) is a global food and beverage company. KHC manufactures and markets food and beverage products, including dairy products, meat products, soybean and vegetable oils, tomatoes, coffee beans, sugar and other sweeteners, other fruits and vegetables, corn products, wheat products and potatoes. The Company's geographic segments include North America and International. Its North America segment offers various brands, which include Kraft, Oscar Mayer, Heinz, Philadelphia, Lunchables, Velveeta, Capri Sun, Maxwell House, Ore-Ida, Kool-Aid and Jell-O. Its International segment offers various brands, such as International Heinz, ABC, Master, Kraft, Quero, Golden Circle, Wattie’s, Plasmon and Pudliszki. Its products are sold through its own sales organizations and through independent brokers, agents, and distributors to chain, wholesale, cooperative and independent grocery accounts, convenience stores, drug stores, value stores, bakeries, pharmacies and institutions.</v>
    <v>37000</v>
    <v>Nasdaq Stock Market</v>
    <v>XNAS</v>
    <v>XNAS</v>
    <v>1 Ppg Pl, PITTSBURGH, PA, 15222-5415 US</v>
    <v>33.79</v>
    <v>Food &amp; Tobacco</v>
    <v>Stock</v>
    <v>45156.643554814065</v>
    <v>172</v>
    <v>33.450000000000003</v>
    <v>41135580000</v>
    <v>THE KRAFT HEINZ COMPANY</v>
    <v>THE KRAFT HEINZ COMPANY</v>
    <v>33.49</v>
    <v>13.0967</v>
    <v>33.49</v>
    <v>33.75</v>
    <v>1228295000</v>
    <v>KHC</v>
    <v>THE KRAFT HEINZ COMPANY (XNAS:KHC)</v>
    <v>1370972</v>
    <v>7689533</v>
    <v>2013</v>
  </rv>
  <rv s="4">
    <v>173</v>
  </rv>
  <rv s="0">
    <v>https://www.bing.com/financeapi/forcetrigger?t=a1tg3m&amp;q=XNAS%3aFTNT&amp;form=skydnc</v>
    <v>Learn more on Bing</v>
  </rv>
  <rv s="5">
    <v>7</v>
    <v>FORTINET, INC. (XNAS:FTNT)</v>
    <v>8</v>
    <v>9</v>
    <v>Finance</v>
    <v>5</v>
    <v>en-US</v>
    <v>a1tg3m</v>
    <v>268435456</v>
    <v>1</v>
    <v>Powered by Refinitiv</v>
    <v>81.239999999999995</v>
    <v>42.610100000000003</v>
    <v>1.1966000000000001</v>
    <v>-0.23499999999999999</v>
    <v>-4.0930000000000003E-3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57.68</v>
    <v>Software &amp; IT Services</v>
    <v>Stock</v>
    <v>45156.643557187497</v>
    <v>175</v>
    <v>56.85</v>
    <v>44901637257</v>
    <v>FORTINET, INC.</v>
    <v>FORTINET, INC.</v>
    <v>56.91</v>
    <v>43.064700000000002</v>
    <v>57.41</v>
    <v>57.174999999999997</v>
    <v>785336900</v>
    <v>FTNT</v>
    <v>FORTINET, INC. (XNAS:FTNT)</v>
    <v>1524653</v>
    <v>7602657</v>
    <v>2000</v>
  </rv>
  <rv s="4">
    <v>176</v>
  </rv>
  <rv s="0">
    <v>https://www.bing.com/financeapi/forcetrigger?t=a1yy2w&amp;q=XNAS%3aNXPI&amp;form=skydnc</v>
    <v>Learn more on Bing</v>
  </rv>
  <rv s="5">
    <v>7</v>
    <v>NXP Semiconductors NV (XNAS:NXPI)</v>
    <v>8</v>
    <v>9</v>
    <v>Finance</v>
    <v>5</v>
    <v>en-US</v>
    <v>a1yy2w</v>
    <v>268435456</v>
    <v>1</v>
    <v>Powered by Refinitiv</v>
    <v>225.57</v>
    <v>132.08000000000001</v>
    <v>1.5867</v>
    <v>0.69</v>
    <v>3.5470000000000002E-3</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196.32</v>
    <v>Semiconductors &amp; Semiconductor Equipment</v>
    <v>Stock</v>
    <v>45156.643564200778</v>
    <v>178</v>
    <v>192.4</v>
    <v>50328125962</v>
    <v>NXP Semiconductors NV</v>
    <v>NXP Semiconductors NV</v>
    <v>192.55</v>
    <v>18.3995</v>
    <v>194.53</v>
    <v>195.22</v>
    <v>257802100</v>
    <v>NXPI</v>
    <v>NXP Semiconductors NV (XNAS:NXPI)</v>
    <v>559624</v>
    <v>2538367</v>
    <v>2010</v>
  </rv>
  <rv s="4">
    <v>179</v>
  </rv>
  <rv s="0">
    <v>https://www.bing.com/financeapi/forcetrigger?t=a1mybh&amp;q=XNAS%3aAEP&amp;form=skydnc</v>
    <v>Learn more on Bing</v>
  </rv>
  <rv s="5">
    <v>7</v>
    <v>AMERICAN ELECTRIC POWER COMPANY, INC. (XNAS:AEP)</v>
    <v>8</v>
    <v>9</v>
    <v>Finance</v>
    <v>5</v>
    <v>en-US</v>
    <v>a1mybh</v>
    <v>268435456</v>
    <v>1</v>
    <v>Powered by Refinitiv</v>
    <v>105.6</v>
    <v>78.45</v>
    <v>0.46750000000000003</v>
    <v>0.31</v>
    <v>3.9350000000000001E-3</v>
    <v>USD</v>
    <v>American Electric Power Company, Inc. is a public utility company. It owns and operates transmission and distribution lines and other facilities to deliver electric power. It provides generation, transmission and distribution services to retail customers in Arkansas, Indiana, Kentucky, Louisiana, Michigan, Ohio, Oklahoma, Tennessee, Texas, Virginia and West Virginia. Its segments include Vertically Integrated Utilities, AEP Transmission Holdco, Generation &amp; Marketing. The Vertically Integrated Utilities segment is engaged in the generation, transmission and distribution of electricity for sale to retail and wholesale customers. The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includes contracted renewable energy investments and management services.</v>
    <v>16974</v>
    <v>Nasdaq Stock Market</v>
    <v>XNAS</v>
    <v>XNAS</v>
    <v>1 Riverside Plz, COLUMBUS, OH, 43215-2355 US</v>
    <v>79.239999999999995</v>
    <v>Electrical Utilities &amp; IPPs</v>
    <v>Stock</v>
    <v>45156.643559652344</v>
    <v>181</v>
    <v>78.45</v>
    <v>40745269840</v>
    <v>AMERICAN ELECTRIC POWER COMPANY, INC.</v>
    <v>AMERICAN ELECTRIC POWER COMPANY, INC.</v>
    <v>78.7</v>
    <v>20.454899999999999</v>
    <v>78.78</v>
    <v>79.09</v>
    <v>515176000</v>
    <v>AEP</v>
    <v>AMERICAN ELECTRIC POWER COMPANY, INC. (XNAS:AEP)</v>
    <v>767011</v>
    <v>3485140</v>
    <v>1925</v>
  </rv>
  <rv s="4">
    <v>182</v>
  </rv>
  <rv s="0">
    <v>https://www.bing.com/financeapi/forcetrigger?t=a1xdvh&amp;q=XNAS%3aMCHP&amp;form=skydnc</v>
    <v>Learn more on Bing</v>
  </rv>
  <rv s="5">
    <v>7</v>
    <v>MICROCHIP TECHNOLOGY INCORPORATED (XNAS:MCHP)</v>
    <v>8</v>
    <v>9</v>
    <v>Finance</v>
    <v>5</v>
    <v>en-US</v>
    <v>a1xdvh</v>
    <v>268435456</v>
    <v>1</v>
    <v>Powered by Refinitiv</v>
    <v>94.3</v>
    <v>54.77</v>
    <v>1.6376999999999999</v>
    <v>-0.255</v>
    <v>-3.2240000000000003E-3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79.42</v>
    <v>Semiconductors &amp; Semiconductor Equipment</v>
    <v>Stock</v>
    <v>45156.643553008595</v>
    <v>184</v>
    <v>77.61</v>
    <v>42918037883</v>
    <v>MICROCHIP TECHNOLOGY INCORPORATED</v>
    <v>MICROCHIP TECHNOLOGY INCORPORATED</v>
    <v>78.12</v>
    <v>18.3018</v>
    <v>79.099999999999994</v>
    <v>78.844999999999999</v>
    <v>544334300</v>
    <v>MCHP</v>
    <v>MICROCHIP TECHNOLOGY INCORPORATED (XNAS:MCHP)</v>
    <v>1413935</v>
    <v>5097183</v>
    <v>1989</v>
  </rv>
  <rv s="4">
    <v>185</v>
  </rv>
  <rv s="0">
    <v>https://www.bing.com/financeapi/forcetrigger?t=a1qgcw&amp;q=XNAS%3aCTAS&amp;form=skydnc</v>
    <v>Learn more on Bing</v>
  </rv>
  <rv s="5">
    <v>7</v>
    <v>CINTAS CORPORATION (XNAS:CTAS)</v>
    <v>8</v>
    <v>9</v>
    <v>Finance</v>
    <v>5</v>
    <v>en-US</v>
    <v>a1qgcw</v>
    <v>268435456</v>
    <v>1</v>
    <v>Powered by Refinitiv</v>
    <v>518.71</v>
    <v>370.93</v>
    <v>1.2988</v>
    <v>1.58</v>
    <v>3.2650000000000001E-3</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44500</v>
    <v>Nasdaq Stock Market</v>
    <v>XNAS</v>
    <v>XNAS</v>
    <v>PO Box 625737, 6800 Cintas Blvd, CINCINNATI, OH, 45262 US</v>
    <v>487.38</v>
    <v>Professional &amp; Commercial Services</v>
    <v>Stock</v>
    <v>45156.64353114531</v>
    <v>187</v>
    <v>481.49</v>
    <v>49395546800</v>
    <v>CINTAS CORPORATION</v>
    <v>CINTAS CORPORATION</v>
    <v>483.51</v>
    <v>37.2667</v>
    <v>483.92</v>
    <v>485.5</v>
    <v>101741600</v>
    <v>CTAS</v>
    <v>CINTAS CORPORATION (XNAS:CTAS)</v>
    <v>76252</v>
    <v>440407</v>
    <v>1986</v>
  </rv>
  <rv s="4">
    <v>188</v>
  </rv>
  <rv s="0">
    <v>https://www.bing.com/financeapi/forcetrigger?t=a1mwoc&amp;q=XNAS%3aADSK&amp;form=skydnc</v>
    <v>Learn more on Bing</v>
  </rv>
  <rv s="5">
    <v>7</v>
    <v>AUTODESK, INC. (XNAS:ADSK)</v>
    <v>8</v>
    <v>9</v>
    <v>Finance</v>
    <v>5</v>
    <v>en-US</v>
    <v>a1mwoc</v>
    <v>268435456</v>
    <v>1</v>
    <v>Powered by Refinitiv</v>
    <v>234.99</v>
    <v>179.61</v>
    <v>1.4945999999999999</v>
    <v>0.42</v>
    <v>2.114E-3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199.32499999999999</v>
    <v>Software &amp; IT Services</v>
    <v>Stock</v>
    <v>45156.643532187503</v>
    <v>190</v>
    <v>195.285</v>
    <v>42557200768</v>
    <v>AUTODESK, INC.</v>
    <v>AUTODESK, INC.</v>
    <v>196.5</v>
    <v>51.5426</v>
    <v>198.7</v>
    <v>199.12</v>
    <v>213726400</v>
    <v>ADSK</v>
    <v>AUTODESK, INC. (XNAS:ADSK)</v>
    <v>293050</v>
    <v>1480160</v>
    <v>1994</v>
  </rv>
  <rv s="4">
    <v>191</v>
  </rv>
  <rv s="0">
    <v>https://www.bing.com/financeapi/forcetrigger?t=a1rgxm&amp;q=XNAS%3aDXCM&amp;form=skydnc</v>
    <v>Learn more on Bing</v>
  </rv>
  <rv s="5">
    <v>7</v>
    <v>DEXCOM, INC. (XNAS:DXCM)</v>
    <v>8</v>
    <v>9</v>
    <v>Finance</v>
    <v>5</v>
    <v>en-US</v>
    <v>a1rgxm</v>
    <v>268435456</v>
    <v>1</v>
    <v>Powered by Refinitiv</v>
    <v>139.55000000000001</v>
    <v>78.94</v>
    <v>1.1196999999999999</v>
    <v>-1.8</v>
    <v>-1.6695999999999999E-2</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107.79</v>
    <v>Healthcare Equipment &amp; Supplies</v>
    <v>Stock</v>
    <v>45156.643568680469</v>
    <v>193</v>
    <v>105.92</v>
    <v>41118289518</v>
    <v>DEXCOM, INC.</v>
    <v>DEXCOM, INC.</v>
    <v>107.41</v>
    <v>128.66839999999999</v>
    <v>107.81</v>
    <v>106.01</v>
    <v>387871800</v>
    <v>DXCM</v>
    <v>DEXCOM, INC. (XNAS:DXCM)</v>
    <v>968468</v>
    <v>3499601</v>
    <v>1999</v>
  </rv>
  <rv s="4">
    <v>194</v>
  </rv>
  <rv s="0">
    <v>https://www.bing.com/financeapi/forcetrigger?t=bjojk2&amp;q=XNAS%3aPDD&amp;form=skydnc</v>
    <v>Learn more on Bing</v>
  </rv>
  <rv s="5">
    <v>7</v>
    <v>PDD Holdings Inc. (XNAS:PDD)</v>
    <v>8</v>
    <v>9</v>
    <v>Finance</v>
    <v>5</v>
    <v>en-US</v>
    <v>bjojk2</v>
    <v>268435456</v>
    <v>1</v>
    <v>Powered by Refinitiv</v>
    <v>106.38</v>
    <v>38.799999999999997</v>
    <v>0.81379999999999997</v>
    <v>-3.105</v>
    <v>-3.8977999999999999E-2</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v>
    <v>12992</v>
    <v>Nasdaq Stock Market</v>
    <v>XNAS</v>
    <v>XNAS</v>
    <v>First Floor, 25 St Stephen's Green, DUBLIN, DUBLIN, D02 XF99 IE</v>
    <v>77.150000000000006</v>
    <v>Software &amp; IT Services</v>
    <v>Stock</v>
    <v>45156.643580693752</v>
    <v>196</v>
    <v>75.77</v>
    <v>101020982785</v>
    <v>PDD Holdings Inc.</v>
    <v>PDD Holdings Inc.</v>
    <v>77.150000000000006</v>
    <v>21.398700000000002</v>
    <v>79.66</v>
    <v>76.555000000000007</v>
    <v>1319587000</v>
    <v>PDD</v>
    <v>PDD Holdings Inc. (XNAS:PDD)</v>
    <v>3439423</v>
    <v>9064659</v>
    <v>2015</v>
  </rv>
  <rv s="4">
    <v>197</v>
  </rv>
  <rv s="0">
    <v>https://www.bing.com/financeapi/forcetrigger?t=a1shjc&amp;q=XNAS%3aEXC&amp;form=skydnc</v>
    <v>Learn more on Bing</v>
  </rv>
  <rv s="5">
    <v>7</v>
    <v>EXELON CORPORATION (XNAS:EXC)</v>
    <v>8</v>
    <v>9</v>
    <v>Finance</v>
    <v>5</v>
    <v>en-US</v>
    <v>a1shjc</v>
    <v>268435456</v>
    <v>1</v>
    <v>Powered by Refinitiv</v>
    <v>46.71</v>
    <v>35.185000000000002</v>
    <v>0.54910000000000003</v>
    <v>0.185</v>
    <v>4.6300000000000004E-3</v>
    <v>USD</v>
    <v>Exelon Corporation is an energy delivery company. The Company conducts substantially all of its business operations through its subsidiaries. It is engaged in the energy distribution and transmission businesses through Commonwealth Edison Company (ComEd), Commonwealth Edison Company (PECO), Baltimore Gas and Electric Company (BGE), Pepco Holdings LLC (PHI) Potomac Electric Power Company (Pepco), Delmarva Power &amp; Light Company (DPL), and Atlantic City Electric Company (ACE). It operates six reportable segments, which include ComEd, PECO, BGE, and PHI’s three reportable segments consisting of Pepco, DPL, and ACE. ComEd, PECO, BGE, Pepco, DPL, and ACE each represent a single reportable segment. Through its business services subsidiary, Exelon Business Services Company, LLC (BSC), the Company provides its subsidiaries with a variety of support services at cost, including legal, human resources, financial, information technology, and supply management services.</v>
    <v>19063</v>
    <v>Nasdaq Stock Market</v>
    <v>XNAS</v>
    <v>XNAS</v>
    <v>PO BOX 805398, CHICAGO, IL, 60680-5398 US</v>
    <v>40.255000000000003</v>
    <v>Electrical Utilities &amp; IPPs</v>
    <v>Stock</v>
    <v>45156.643414791404</v>
    <v>199</v>
    <v>39.93</v>
    <v>39953074784</v>
    <v>EXELON CORPORATION</v>
    <v>EXELON CORPORATION</v>
    <v>39.99</v>
    <v>18.731400000000001</v>
    <v>39.96</v>
    <v>40.145000000000003</v>
    <v>995219200</v>
    <v>EXC</v>
    <v>EXELON CORPORATION (XNAS:EXC)</v>
    <v>1384776</v>
    <v>5593583</v>
    <v>1999</v>
  </rv>
  <rv s="4">
    <v>200</v>
  </rv>
  <rv s="0">
    <v>https://www.bing.com/financeapi/forcetrigger?t=a1o3qh&amp;q=XNAS%3aAZN&amp;form=skydnc</v>
    <v>Learn more on Bing</v>
  </rv>
  <rv s="5">
    <v>7</v>
    <v>ASTRAZENECA PLC (XNAS:AZN)</v>
    <v>8</v>
    <v>9</v>
    <v>Finance</v>
    <v>5</v>
    <v>en-US</v>
    <v>a1o3qh</v>
    <v>268435456</v>
    <v>1</v>
    <v>Powered by Refinitiv</v>
    <v>76.56</v>
    <v>52.65</v>
    <v>0.5071</v>
    <v>-0.54500000000000004</v>
    <v>-7.8849999999999996E-3</v>
    <v>USD</v>
    <v>AstraZeneca PLC is a science-led biopharmaceutical company. The Company focuses on the discovery, development, and commercialization of prescription medicines in oncology, rare diseases, and biopharmaceuticals, including cardiovascular, renal &amp; metabolism, and respiratory and immunology. Its pipeline forms a portfolio of investigational therapies in various stages of clinical development and includes the Alexion Rare Disease portfolio comprising approximately 178 projects. Its key marketed oncology products include Tagrisso, Imfinzi, Lynparza, Calquence, Enhertu, Orpathys, Zoladex, Faslodex and others. Its rare diseases products include Soliris, Ultomiris, Strensiq and Kanuma. Its BioPharmaceuticals products include Farxiga, Lokelma, Crestor, Breztri and others. Its geographical segments include United Kingdom, Rest of Europe, the Americas and Asia, Africa and Australasia. It is also focused on discovering, developing, and manufacturing of T-cell receptor therapies.</v>
    <v>83500</v>
    <v>Nasdaq Stock Market</v>
    <v>XNAS</v>
    <v>XNAS</v>
    <v>1 Francis Crick Avenue, CAMBRIDGE, CAMBRIDGESHIRE, CB2 0AA GB</v>
    <v>68.655000000000001</v>
    <v>Pharmaceuticals</v>
    <v>Stock</v>
    <v>45156.643563517966</v>
    <v>202</v>
    <v>68.099999999999994</v>
    <v>212876800000</v>
    <v>ASTRAZENECA PLC</v>
    <v>ASTRAZENECA PLC</v>
    <v>68.38</v>
    <v>34.991500000000002</v>
    <v>69.12</v>
    <v>68.575000000000003</v>
    <v>3099772000</v>
    <v>AZN</v>
    <v>ASTRAZENECA PLC (XNAS:AZN)</v>
    <v>2632591</v>
    <v>5406885</v>
    <v>1992</v>
  </rv>
  <rv s="4">
    <v>203</v>
  </rv>
  <rv s="0">
    <v>https://www.bing.com/financeapi/forcetrigger?t=a1zhcw&amp;q=XNAS%3aPAYX&amp;form=skydnc</v>
    <v>Learn more on Bing</v>
  </rv>
  <rv s="5">
    <v>7</v>
    <v>PAYCHEX, INC. (XNAS:PAYX)</v>
    <v>8</v>
    <v>9</v>
    <v>Finance</v>
    <v>5</v>
    <v>en-US</v>
    <v>a1zhcw</v>
    <v>268435456</v>
    <v>1</v>
    <v>Powered by Refinitiv</v>
    <v>139.47</v>
    <v>104.09</v>
    <v>0.97609999999999997</v>
    <v>-0.03</v>
    <v>-2.4790000000000001E-4</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16600</v>
    <v>Nasdaq Stock Market</v>
    <v>XNAS</v>
    <v>XNAS</v>
    <v>911 Panorama Trail S, ROCHESTER, NY, 14625-0397 US</v>
    <v>121.345</v>
    <v>Professional &amp; Commercial Services</v>
    <v>Stock</v>
    <v>45156.643578923438</v>
    <v>205</v>
    <v>120.27</v>
    <v>43615225426</v>
    <v>PAYCHEX, INC.</v>
    <v>PAYCHEX, INC.</v>
    <v>120.46</v>
    <v>28.152100000000001</v>
    <v>121</v>
    <v>120.97</v>
    <v>360545800</v>
    <v>PAYX</v>
    <v>PAYCHEX, INC. (XNAS:PAYX)</v>
    <v>298883</v>
    <v>1733603</v>
    <v>1979</v>
  </rv>
  <rv s="4">
    <v>206</v>
  </rv>
  <rv s="0">
    <v>https://www.bing.com/financeapi/forcetrigger?t=a1vb5r&amp;q=XNAS%3aIDXX&amp;form=skydnc</v>
    <v>Learn more on Bing</v>
  </rv>
  <rv s="5">
    <v>7</v>
    <v>IDEXX LABORATORIES, INC. (XNAS:IDXX)</v>
    <v>8</v>
    <v>9</v>
    <v>Finance</v>
    <v>5</v>
    <v>en-US</v>
    <v>a1vb5r</v>
    <v>268435456</v>
    <v>1</v>
    <v>Powered by Refinitiv</v>
    <v>564.73500000000001</v>
    <v>317.06</v>
    <v>1.2117</v>
    <v>-0.995</v>
    <v>-2.0460000000000001E-3</v>
    <v>USD</v>
    <v>IDEXX Laboratories, Inc. develops, manufactures and distributes products and provides services for the companion animal veterinary, livestock and poultry, dairy and water testing markets. It also offers human medical point-of-care and laboratory diagnostics. Its segments include Companion Animal Group (CAG), Water quality products (Water), and Livestock, Poultry and Dairy (LPD). The CAG segment provides products and services for veterinarians and the biomedical research community, primarily related to diagnostics and information management. The Water segment provides testing solutions for the detection and quantification of various microbiological parameters in water. The LPD segment provides diagnostic tests, services, and related instrumentation that are used to manage the health status of livestock and poultry. The Company has sales offices outside the United States in all regions, including Africa, Asia Pacific, Canada, Europe, the Middle East, and Latin America.</v>
    <v>10780</v>
    <v>Nasdaq Stock Market</v>
    <v>XNAS</v>
    <v>XNAS</v>
    <v>One Idexx Drive, WESTBROOK, ME, 04092-2041 US</v>
    <v>485.42500000000001</v>
    <v>Healthcare Equipment &amp; Supplies</v>
    <v>Stock</v>
    <v>45156.643538853903</v>
    <v>208</v>
    <v>481.32</v>
    <v>40296299124</v>
    <v>IDEXX LABORATORIES, INC.</v>
    <v>IDEXX LABORATORIES, INC.</v>
    <v>482.2</v>
    <v>51.609499999999997</v>
    <v>486.42</v>
    <v>485.42500000000001</v>
    <v>83012410</v>
    <v>IDXX</v>
    <v>IDEXX LABORATORIES, INC. (XNAS:IDXX)</v>
    <v>67880</v>
    <v>487802</v>
    <v>1983</v>
  </rv>
  <rv s="4">
    <v>209</v>
  </rv>
  <rv s="0">
    <v>https://www.bing.com/financeapi/forcetrigger?t=a1ohur&amp;q=XNAS%3aBIIB&amp;form=skydnc</v>
    <v>Learn more on Bing</v>
  </rv>
  <rv s="5">
    <v>7</v>
    <v>BIOGEN INC. (XNAS:BIIB)</v>
    <v>8</v>
    <v>9</v>
    <v>Finance</v>
    <v>5</v>
    <v>en-US</v>
    <v>a1ohur</v>
    <v>268435456</v>
    <v>1</v>
    <v>Powered by Refinitiv</v>
    <v>319.76</v>
    <v>193.65</v>
    <v>0.13900000000000001</v>
    <v>-7.0000000000000007E-2</v>
    <v>-2.677E-4</v>
    <v>USD</v>
    <v>Biogen Inc. is a global biotechnology company. The Company is focused on discovering, developing and delivering therapies for people living with serious and complex diseases worldwide. It has a portfolio of medicines to treat multiple sclerosis (MS), spinal muscular atrophy (SMA) and Alzheimer's disease. It is focused on advancing its pipeline in neurology, neuropsychiatry, specialized immunology and rare diseases. Its marketed products include TECFIDERA, VUMERITY, AVONEX, PLEGRIDY, TYSABRI and FAMPYRA for the treatment of MS; SPINRAZA for the treatment of SMA; ADUHELM for the treatment of Alzheimer's disease, and FUMADERM for the treatment of severe plaque psoriasis. It is also advancing its mid-to-late stage programs, including zuranolone for major depressive disorder (MDD) and postpartum depression (PPD), BIIB080 for Alzheimer's disease, tofersen for amyotrophic lateral sclerosis (ALS) and both litifilimab and dapirolizumab pegol for certain forms of lupus.</v>
    <v>8725</v>
    <v>Nasdaq Stock Market</v>
    <v>XNAS</v>
    <v>XNAS</v>
    <v>225 Binney Street, CAMBRIDGE, MA, 02142 US</v>
    <v>262.39999999999998</v>
    <v>Pharmaceuticals</v>
    <v>Stock</v>
    <v>45156.643431932811</v>
    <v>211</v>
    <v>259.755</v>
    <v>37861155319</v>
    <v>BIOGEN INC.</v>
    <v>BIOGEN INC.</v>
    <v>259.79000000000002</v>
    <v>14.243499999999999</v>
    <v>261.5</v>
    <v>261.43</v>
    <v>144823300</v>
    <v>BIIB</v>
    <v>BIOGEN INC. (XNAS:BIIB)</v>
    <v>188969</v>
    <v>1267640</v>
    <v>1997</v>
  </rv>
  <rv s="4">
    <v>212</v>
  </rv>
  <rv s="0">
    <v>https://www.bing.com/financeapi/forcetrigger?t=a1xygh&amp;q=XNAS%3aMRVL&amp;form=skydnc</v>
    <v>Learn more on Bing</v>
  </rv>
  <rv s="6">
    <v>10</v>
    <v>MARVELL TECHNOLOGY, INC (XNAS:MRVL)</v>
    <v>8</v>
    <v>11</v>
    <v>Finance</v>
    <v>5</v>
    <v>en-US</v>
    <v>a1xygh</v>
    <v>268435456</v>
    <v>1</v>
    <v>Powered by Refinitiv</v>
    <v>67.989999999999995</v>
    <v>33.75</v>
    <v>1.4325000000000001</v>
    <v>-0.14000000000000001</v>
    <v>-2.4320000000000001E-3</v>
    <v>USD</v>
    <v>Marvell Technology, Inc., through its subsidiaries, is a supplier of data infrastructure semiconductor solutions. The Company is engaged in the design, development, and sale of integrated circuits. Its product solutions serve five end markets, such as data center, enterprise networking, carrier infrastructure, consumer, and automotive/industrial. The Company’s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7418</v>
    <v>Nasdaq Stock Market</v>
    <v>XNAS</v>
    <v>XNAS</v>
    <v>1000 N. West Street, Suite 1200, WILMINGTON, DE, 19801 US</v>
    <v>57.78</v>
    <v>Semiconductors &amp; Semiconductor Equipment</v>
    <v>Stock</v>
    <v>45156.643564814818</v>
    <v>214</v>
    <v>56.62</v>
    <v>49381200000</v>
    <v>MARVELL TECHNOLOGY, INC</v>
    <v>MARVELL TECHNOLOGY, INC</v>
    <v>57.6</v>
    <v>57.56</v>
    <v>57.42</v>
    <v>860000000</v>
    <v>MRVL</v>
    <v>MARVELL TECHNOLOGY, INC (XNAS:MRVL)</v>
    <v>3672708</v>
    <v>9772293</v>
    <v>2020</v>
  </rv>
  <rv s="4">
    <v>215</v>
  </rv>
  <rv s="7">
    <v>12</v>
    <v>P/E</v>
    <v>0</v>
  </rv>
  <rv s="0">
    <v>https://www.bing.com/financeapi/forcetrigger?t=a227lh&amp;q=XNAS%3aROST&amp;form=skydnc</v>
    <v>Learn more on Bing</v>
  </rv>
  <rv s="5">
    <v>7</v>
    <v>ROSS STORES, INC. (XNAS:ROST)</v>
    <v>8</v>
    <v>9</v>
    <v>Finance</v>
    <v>5</v>
    <v>en-US</v>
    <v>a227lh</v>
    <v>268435456</v>
    <v>1</v>
    <v>Powered by Refinitiv</v>
    <v>122.44499999999999</v>
    <v>81.209999999999994</v>
    <v>0.97419999999999995</v>
    <v>6.75</v>
    <v>5.9702999999999999E-2</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120.6785</v>
    <v>Specialty Retailers</v>
    <v>Stock</v>
    <v>45156.643580705466</v>
    <v>218</v>
    <v>116.33</v>
    <v>40813983379</v>
    <v>ROSS STORES, INC.</v>
    <v>ROSS STORES, INC.</v>
    <v>116.5</v>
    <v>23.985800000000001</v>
    <v>113.06</v>
    <v>119.81</v>
    <v>340655900</v>
    <v>ROST</v>
    <v>ROSS STORES, INC. (XNAS:ROST)</v>
    <v>3357369</v>
    <v>2023804</v>
    <v>1989</v>
  </rv>
  <rv s="4">
    <v>219</v>
  </rv>
  <rv s="0">
    <v>https://www.bing.com/financeapi/forcetrigger?t=a1r32w&amp;q=XNAS%3aWBD&amp;form=skydnc</v>
    <v>Learn more on Bing</v>
  </rv>
  <rv s="5">
    <v>7</v>
    <v>WARNER BROS. DISCOVERY, INC. (XNAS:WBD)</v>
    <v>8</v>
    <v>9</v>
    <v>Finance</v>
    <v>5</v>
    <v>en-US</v>
    <v>a1r32w</v>
    <v>268435456</v>
    <v>1</v>
    <v>Powered by Refinitiv</v>
    <v>16.339099999999998</v>
    <v>8.82</v>
    <v>1.4993000000000001</v>
    <v>-4.4999999999999998E-2</v>
    <v>-3.5270000000000002E-3</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third parties. It also includes networks/DTC services,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Pictures Group, Warner Bros. Television Group, DC, HBO, HBO Max, Discovery Channel, discovery+, and CNN.</v>
    <v>37500</v>
    <v>Nasdaq Stock Market</v>
    <v>XNAS</v>
    <v>XNAS</v>
    <v>230 PARK AVENUE SOUTH, NEW YORK, NY, 10003 US</v>
    <v>12.76</v>
    <v>Media &amp; Publishing</v>
    <v>Stock</v>
    <v>45156.643556909374</v>
    <v>221</v>
    <v>12.534000000000001</v>
    <v>30991350275</v>
    <v>WARNER BROS. DISCOVERY, INC.</v>
    <v>WARNER BROS. DISCOVERY, INC.</v>
    <v>12.63</v>
    <v>7.2262000000000004</v>
    <v>12.76</v>
    <v>12.715</v>
    <v>2437385000</v>
    <v>WBD</v>
    <v>WARNER BROS. DISCOVERY, INC. (XNAS:WBD)</v>
    <v>2845715</v>
    <v>18448913</v>
    <v>2008</v>
  </rv>
  <rv s="4">
    <v>222</v>
  </rv>
  <rv s="0">
    <v>https://www.bing.com/financeapi/forcetrigger?t=a1x6m7&amp;q=XNAS%3aLULU&amp;form=skydnc</v>
    <v>Learn more on Bing</v>
  </rv>
  <rv s="5">
    <v>7</v>
    <v>LULULEMON ATHLETICA INC. (XNAS:LULU)</v>
    <v>8</v>
    <v>9</v>
    <v>Finance</v>
    <v>5</v>
    <v>en-US</v>
    <v>a1x6m7</v>
    <v>268435456</v>
    <v>1</v>
    <v>Powered by Refinitiv</v>
    <v>394.64</v>
    <v>277.5</v>
    <v>1.377</v>
    <v>-2.0249999999999999</v>
    <v>-5.3810000000000004E-3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375.21</v>
    <v>Textiles &amp; Apparel</v>
    <v>Stock</v>
    <v>45156.643454582816</v>
    <v>224</v>
    <v>371.45350000000002</v>
    <v>45642649112</v>
    <v>LULULEMON ATHLETICA INC.</v>
    <v>LULULEMON ATHLETICA INC.</v>
    <v>372.59</v>
    <v>50.339599999999997</v>
    <v>376.3</v>
    <v>374.27499999999998</v>
    <v>121949500</v>
    <v>LULU</v>
    <v>LULULEMON ATHLETICA INC. (XNAS:LULU)</v>
    <v>300579</v>
    <v>1002844</v>
    <v>2005</v>
  </rv>
  <rv s="4">
    <v>225</v>
  </rv>
  <rv s="0">
    <v>https://www.bing.com/financeapi/forcetrigger?t=a1zk27&amp;q=XNAS%3aPCAR&amp;form=skydnc</v>
    <v>Learn more on Bing</v>
  </rv>
  <rv s="5">
    <v>7</v>
    <v>PACCAR INC (XNAS:PCAR)</v>
    <v>8</v>
    <v>9</v>
    <v>Finance</v>
    <v>5</v>
    <v>en-US</v>
    <v>a1zk27</v>
    <v>268435456</v>
    <v>1</v>
    <v>Powered by Refinitiv</v>
    <v>90.05</v>
    <v>54.64</v>
    <v>0.96079999999999999</v>
    <v>0.80349999999999999</v>
    <v>9.5940000000000001E-3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Nasdaq Stock Market</v>
    <v>XNAS</v>
    <v>XNAS</v>
    <v>777 106th Avenue NE, BELLEVUE, WA, 98004 US</v>
    <v>84.64</v>
    <v>Machinery, Equipment &amp; Components</v>
    <v>Stock</v>
    <v>45156.643551724221</v>
    <v>227</v>
    <v>83.03</v>
    <v>44205001022</v>
    <v>PACCAR INC</v>
    <v>PACCAR INC</v>
    <v>83.21</v>
    <v>15.1876</v>
    <v>83.75</v>
    <v>84.5535</v>
    <v>522805100</v>
    <v>PCAR</v>
    <v>PACCAR INC (XNAS:PCAR)</v>
    <v>428452</v>
    <v>2715658</v>
    <v>1971</v>
  </rv>
  <rv s="4">
    <v>228</v>
  </rv>
  <rv s="0">
    <v>https://www.bing.com/financeapi/forcetrigger?t=a1z3h7&amp;q=XNAS%3aODFL&amp;form=skydnc</v>
    <v>Learn more on Bing</v>
  </rv>
  <rv s="5">
    <v>7</v>
    <v>OLD DOMINION FREIGHT LINE, INC. (XNAS:ODFL)</v>
    <v>8</v>
    <v>9</v>
    <v>Finance</v>
    <v>5</v>
    <v>en-US</v>
    <v>a1z3h7</v>
    <v>268435456</v>
    <v>1</v>
    <v>Powered by Refinitiv</v>
    <v>429.24</v>
    <v>240</v>
    <v>1.1315</v>
    <v>-2.4449999999999998</v>
    <v>-6.2029999999999993E-3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395.625</v>
    <v>Freight &amp; Logistics Services</v>
    <v>Stock</v>
    <v>45156.643469814066</v>
    <v>230</v>
    <v>388.29</v>
    <v>42803046472</v>
    <v>OLD DOMINION FREIGHT LINE, INC.</v>
    <v>OLD DOMINION FREIGHT LINE, INC.</v>
    <v>390.62</v>
    <v>34.258899999999997</v>
    <v>394.17</v>
    <v>391.72500000000002</v>
    <v>109268100</v>
    <v>ODFL</v>
    <v>OLD DOMINION FREIGHT LINE, INC. (XNAS:ODFL)</v>
    <v>276130</v>
    <v>901962</v>
    <v>1999</v>
  </rv>
  <rv s="4">
    <v>231</v>
  </rv>
  <rv s="0">
    <v>https://www.bing.com/financeapi/forcetrigger?t=a25rkr&amp;q=XNAS%3aWDAY&amp;form=skydnc</v>
    <v>Learn more on Bing</v>
  </rv>
  <rv s="5">
    <v>7</v>
    <v>WORKDAY, INC. (XNAS:WDAY)</v>
    <v>8</v>
    <v>9</v>
    <v>Finance</v>
    <v>5</v>
    <v>en-US</v>
    <v>a25rkr</v>
    <v>268435456</v>
    <v>1</v>
    <v>Powered by Refinitiv</v>
    <v>240.18</v>
    <v>128.72</v>
    <v>1.2361</v>
    <v>-1.145</v>
    <v>-5.11E-3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223.8801</v>
    <v>Software &amp; IT Services</v>
    <v>Stock</v>
    <v>45156.643516527343</v>
    <v>233</v>
    <v>218.44</v>
    <v>58048715571</v>
    <v>WORKDAY, INC.</v>
    <v>WORKDAY, INC.</v>
    <v>220.36</v>
    <v>1693.5239999999999</v>
    <v>224.06</v>
    <v>222.91499999999999</v>
    <v>260407400</v>
    <v>WDAY</v>
    <v>WORKDAY, INC. (XNAS:WDAY)</v>
    <v>536199</v>
    <v>1620608</v>
    <v>2012</v>
  </rv>
  <rv s="4">
    <v>234</v>
  </rv>
  <rv s="0">
    <v>https://www.bing.com/financeapi/forcetrigger?t=c3orqh&amp;q=XNAS%3aGFS&amp;form=skydnc</v>
    <v>Learn more on Bing</v>
  </rv>
  <rv s="5">
    <v>7</v>
    <v>GLOBALFOUNDRIES INC. (XNAS:GFS)</v>
    <v>8</v>
    <v>9</v>
    <v>Finance</v>
    <v>5</v>
    <v>en-US</v>
    <v>c3orqh</v>
    <v>268435456</v>
    <v>1</v>
    <v>Powered by Refinitiv</v>
    <v>72.5</v>
    <v>46.52</v>
    <v>1.9159999999999999</v>
    <v>-1.18</v>
    <v>-2.1591999999999997E-2</v>
    <v>USD</v>
    <v>GlobalFoundries Inc. is a semiconductor manufacturer. The Company offers a range of mainstream wafer fabrication services and technologies. The Company manufactures a range of semiconductor devices, including microprocessors, mobile application processors, baseband processors, network processors, radio frequency modems, microcontrollers, and power management units. The Company's specialized foundry manufacturing processes include a library consisting of qualified circuit-building block designs (known as IP titles or IP blocks), and differentiated transistor and device technology. The Company's differentiated technology platforms include radio frequency (RF) silicon-on-insulator (SOI), Fin Field-Effect Transistor (FinFET), FDX fully depleted (FD) silicon-on-insulator (SOI), Complementary Metal-Oxide Semiconductor (CMOS), Silicon Germanium (SiGe) and Gallium Nitride (GaN) and Silicon Photonics (SiPh).</v>
    <v>14000</v>
    <v>Nasdaq Stock Market</v>
    <v>XNAS</v>
    <v>XNAS</v>
    <v>400 STONEBREAK ROAD EXTENSION, MALTA, NY, 12020 US</v>
    <v>54.53</v>
    <v>Semiconductors &amp; Semiconductor Equipment</v>
    <v>Stock</v>
    <v>45156.643526770313</v>
    <v>236</v>
    <v>53.35</v>
    <v>29551425310</v>
    <v>GLOBALFOUNDRIES INC.</v>
    <v>GLOBALFOUNDRIES INC.</v>
    <v>54.27</v>
    <v>20.502500000000001</v>
    <v>54.65</v>
    <v>53.47</v>
    <v>552673000</v>
    <v>GFS</v>
    <v>GLOBALFOUNDRIES INC. (XNAS:GFS)</v>
    <v>675701</v>
    <v>1788564</v>
    <v>2008</v>
  </rv>
  <rv s="4">
    <v>237</v>
  </rv>
  <rv s="0">
    <v>https://www.bing.com/financeapi/forcetrigger?t=ay4lu2&amp;q=XNAS%3aXEL&amp;form=skydnc</v>
    <v>Learn more on Bing</v>
  </rv>
  <rv s="5">
    <v>7</v>
    <v>Xcel Energy Inc. (XNAS:XEL)</v>
    <v>8</v>
    <v>9</v>
    <v>Finance</v>
    <v>5</v>
    <v>en-US</v>
    <v>ay4lu2</v>
    <v>268435456</v>
    <v>1</v>
    <v>Powered by Refinitiv</v>
    <v>77.66</v>
    <v>56.89</v>
    <v>0.43309999999999998</v>
    <v>0.24</v>
    <v>4.1260000000000003E-3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58.65</v>
    <v>Electrical Utilities &amp; IPPs</v>
    <v>Stock</v>
    <v>45156.643538796096</v>
    <v>239</v>
    <v>58.08</v>
    <v>32215025007</v>
    <v>Xcel Energy Inc.</v>
    <v>Xcel Energy Inc.</v>
    <v>58.18</v>
    <v>18.444700000000001</v>
    <v>58.17</v>
    <v>58.41</v>
    <v>551532700</v>
    <v>XEL</v>
    <v>Xcel Energy Inc. (XNAS:XEL)</v>
    <v>779690</v>
    <v>3692739</v>
    <v>1909</v>
  </rv>
  <rv s="4">
    <v>240</v>
  </rv>
  <rv s="0">
    <v>https://www.bing.com/financeapi/forcetrigger?t=a1q8r7&amp;q=XNAS%3aCPRT&amp;form=skydnc</v>
    <v>Learn more on Bing</v>
  </rv>
  <rv s="5">
    <v>7</v>
    <v>COPART, INC. (XNAS:CPRT)</v>
    <v>8</v>
    <v>9</v>
    <v>Finance</v>
    <v>5</v>
    <v>en-US</v>
    <v>a1q8r7</v>
    <v>268435456</v>
    <v>1</v>
    <v>Powered by Refinitiv</v>
    <v>94.77</v>
    <v>52.284999999999997</v>
    <v>1.1898</v>
    <v>0.32</v>
    <v>3.7209999999999999E-3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86.63</v>
    <v>Software &amp; IT Services</v>
    <v>Stock</v>
    <v>45156.643446238282</v>
    <v>242</v>
    <v>85.6</v>
    <v>41207829138</v>
    <v>COPART, INC.</v>
    <v>COPART, INC.</v>
    <v>85.81</v>
    <v>35.967799999999997</v>
    <v>85.99</v>
    <v>86.31</v>
    <v>477439800</v>
    <v>CPRT</v>
    <v>COPART, INC. (XNAS:CPRT)</v>
    <v>347771</v>
    <v>1937196</v>
    <v>2012</v>
  </rv>
  <rv s="4">
    <v>243</v>
  </rv>
  <rv s="0">
    <v>https://www.bing.com/financeapi/forcetrigger?t=a22u7w&amp;q=XNAS%3aSGEN&amp;form=skydnc</v>
    <v>Learn more on Bing</v>
  </rv>
  <rv s="6">
    <v>10</v>
    <v>SEAGEN INC. (XNAS:SGEN)</v>
    <v>8</v>
    <v>11</v>
    <v>Finance</v>
    <v>5</v>
    <v>en-US</v>
    <v>a22u7w</v>
    <v>268435456</v>
    <v>1</v>
    <v>Powered by Refinitiv</v>
    <v>207.16499999999999</v>
    <v>116.08</v>
    <v>0.48349999999999999</v>
    <v>0.14000000000000001</v>
    <v>7.2580000000000008E-4</v>
    <v>USD</v>
    <v>Seagen Inc. is a biotechnology company that develops and commercializes targeted therapies to treat cancer. The Company is engaged in commercializing ADCETRIS, or brentuximab vedotin, for the treatment of certain CD30-expressing lymphomas; PADCEV, or enfortumab vedotin-ejfv, for the treatment of certain metastatic urothelial cancers; TUKYSA, or tucatinib, for the treatment of certain metastatic human epidermal growth factor receptor 2 (HER2) -positive breast and colorectal cancers, and TIVDAK, or tisotumab vedotin-tftv, for the treatment of certain metastatic cervical cancers. It is also advancing a pipeline of novel therapies for solid tumors and blood-related cancers designed to address unmet medical needs and improve treatment outcomes for patients. Its programs including ADCETRIS, PADCEV and TIVDAK, are based on the Company’s antibody-drug conjugate (ADC) technology that utilizes the targeting ability of monoclonal antibodies to deliver cell-killing agents directly to cancer cells.</v>
    <v>3256</v>
    <v>Nasdaq Stock Market</v>
    <v>XNAS</v>
    <v>XNAS</v>
    <v>21823 30Th Drive Se, Suite, BOTHELL, WA, 98021 US</v>
    <v>193.42</v>
    <v>Biotechnology &amp; Medical Research</v>
    <v>Stock</v>
    <v>45156.643572418747</v>
    <v>245</v>
    <v>192.62</v>
    <v>36233202616</v>
    <v>SEAGEN INC.</v>
    <v>SEAGEN INC.</v>
    <v>192.62</v>
    <v>192.9</v>
    <v>193.04</v>
    <v>187697900</v>
    <v>SGEN</v>
    <v>SEAGEN INC. (XNAS:SGEN)</v>
    <v>124036</v>
    <v>953795</v>
    <v>1997</v>
  </rv>
  <rv s="4">
    <v>246</v>
  </rv>
  <rv s="0">
    <v>https://www.bing.com/financeapi/forcetrigger?t=a1qhz2&amp;q=XNAS%3aCTSH&amp;form=skydnc</v>
    <v>Learn more on Bing</v>
  </rv>
  <rv s="5">
    <v>7</v>
    <v>COGNIZANT TECHNOLOGY SOLUTIONS CORPORATION (XNAS:CTSH)</v>
    <v>8</v>
    <v>9</v>
    <v>Finance</v>
    <v>5</v>
    <v>en-US</v>
    <v>a1qhz2</v>
    <v>268435456</v>
    <v>1</v>
    <v>Powered by Refinitiv</v>
    <v>72.704999999999998</v>
    <v>51.33</v>
    <v>1.0733999999999999</v>
    <v>-0.40010000000000001</v>
    <v>-5.816E-3</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The HS segment consists of healthcare providers and payers, as well as life sciences companies, including pharmaceutical, biotech and medical device companies. The P&amp;R segment includes manufacturers, automakers, retailers and travel and hospitality companies, as well as companies providing logistics, energy, and utility services. The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infrastructure and security.</v>
    <v>345600</v>
    <v>Nasdaq Stock Market</v>
    <v>XNAS</v>
    <v>XNAS</v>
    <v>300 Frank W. Burr Blvd., Ste. 36, 6 Fl., TEANECK, NJ, 07666 US</v>
    <v>68.614999999999995</v>
    <v>Software &amp; IT Services</v>
    <v>Stock</v>
    <v>45156.64354552031</v>
    <v>248</v>
    <v>68.168400000000005</v>
    <v>34888260000</v>
    <v>COGNIZANT TECHNOLOGY SOLUTIONS CORPORATION</v>
    <v>COGNIZANT TECHNOLOGY SOLUTIONS CORPORATION</v>
    <v>68.430000000000007</v>
    <v>16.039300000000001</v>
    <v>68.790000000000006</v>
    <v>68.389899999999997</v>
    <v>505041400</v>
    <v>CTSH</v>
    <v>COGNIZANT TECHNOLOGY SOLUTIONS CORPORATION (XNAS:CTSH)</v>
    <v>893431</v>
    <v>4332660</v>
    <v>1988</v>
  </rv>
  <rv s="4">
    <v>249</v>
  </rv>
  <rv s="0">
    <v>https://www.bing.com/financeapi/forcetrigger?t=a1r63m&amp;q=XNAS%3aDLTR&amp;form=skydnc</v>
    <v>Learn more on Bing</v>
  </rv>
  <rv s="5">
    <v>7</v>
    <v>DOLLAR TREE, INC. (XNAS:DLTR)</v>
    <v>8</v>
    <v>9</v>
    <v>Finance</v>
    <v>5</v>
    <v>en-US</v>
    <v>a1r63m</v>
    <v>268435456</v>
    <v>1</v>
    <v>Powered by Refinitiv</v>
    <v>170.36</v>
    <v>128.85</v>
    <v>0.72030000000000005</v>
    <v>0.61</v>
    <v>4.2899999999999995E-3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143.58500000000001</v>
    <v>Diversified Retail</v>
    <v>Stock</v>
    <v>45156.643493865624</v>
    <v>251</v>
    <v>142</v>
    <v>31468831266</v>
    <v>DOLLAR TREE, INC.</v>
    <v>DOLLAR TREE, INC.</v>
    <v>142</v>
    <v>22.998899999999999</v>
    <v>142.18</v>
    <v>142.79</v>
    <v>220385400</v>
    <v>DLTR</v>
    <v>DOLLAR TREE, INC. (XNAS:DLTR)</v>
    <v>377623</v>
    <v>1595727</v>
    <v>2008</v>
  </rv>
  <rv s="4">
    <v>252</v>
  </rv>
  <rv s="0">
    <v>https://www.bing.com/financeapi/forcetrigger?t=a1vh4c&amp;q=XNAS%3aILMN&amp;form=skydnc</v>
    <v>Learn more on Bing</v>
  </rv>
  <rv s="5">
    <v>7</v>
    <v>ILLUMINA, INC. (XNAS:ILMN)</v>
    <v>8</v>
    <v>9</v>
    <v>Finance</v>
    <v>5</v>
    <v>en-US</v>
    <v>a1vh4c</v>
    <v>268435456</v>
    <v>1</v>
    <v>Powered by Refinitiv</v>
    <v>248.87</v>
    <v>166.001</v>
    <v>1.1221000000000001</v>
    <v>-1.47</v>
    <v>-8.6619999999999996E-3</v>
    <v>USD</v>
    <v>Illumina, Inc. is a provider of sequencing- and array-based solutions for genetic and genomic analysis. The Company operates through two segments: Core Illumina and GRAIL. Its Core Illumina segment offers products and services that serve customers in the research, clinical and applied markets, and enable the adoption of a variety of genomic solutions. Its GRAIL segment is a healthcare company focused on early detection of multiple cancers. Its portfolio of integrated sequencing and microarray systems, consumables, and analysis tools is designed to accelerate and simplify genetic analysis. Its BaseSpace Informatics Suite integrates directly with its sequencing instruments, allowing customers to manage their biological sample and sequencing runs, process and analyze the raw genomic data, and derive results. Its BeadArray technology combines microscopic beads and a substrate in a proprietary manufacturing process to produce arrays that can perform various assays simultaneously.</v>
    <v>11500</v>
    <v>Nasdaq Stock Market</v>
    <v>XNAS</v>
    <v>XNAS</v>
    <v>5200 Illumina Way, SAN DIEGO, CA, 92122 US</v>
    <v>169.56</v>
    <v>Healthcare Equipment &amp; Supplies</v>
    <v>Stock</v>
    <v>45156.643496724217</v>
    <v>254</v>
    <v>166.001</v>
    <v>26632392000</v>
    <v>ILLUMINA, INC.</v>
    <v>ILLUMINA, INC.</v>
    <v>167.71</v>
    <v>49.578400000000002</v>
    <v>169.71</v>
    <v>168.24</v>
    <v>158300000</v>
    <v>ILMN</v>
    <v>ILLUMINA, INC. (XNAS:ILMN)</v>
    <v>310098</v>
    <v>1607752</v>
    <v>2000</v>
  </rv>
  <rv s="4">
    <v>255</v>
  </rv>
  <rv s="0">
    <v>https://www.bing.com/financeapi/forcetrigger?t=a25pm7&amp;q=XNAS%3aWBA&amp;form=skydnc</v>
    <v>Learn more on Bing</v>
  </rv>
  <rv s="5">
    <v>7</v>
    <v>WALGREENS BOOTS ALLIANCE, INC. (XNAS:WBA)</v>
    <v>8</v>
    <v>9</v>
    <v>Finance</v>
    <v>5</v>
    <v>en-US</v>
    <v>a25pm7</v>
    <v>268435456</v>
    <v>1</v>
    <v>Powered by Refinitiv</v>
    <v>42.29</v>
    <v>26.56</v>
    <v>0.68920000000000003</v>
    <v>0.1027</v>
    <v>3.849E-3</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26.96</v>
    <v>Food &amp; Drug Retailing</v>
    <v>Stock</v>
    <v>45156.643571481247</v>
    <v>257</v>
    <v>26.56</v>
    <v>23446180000</v>
    <v>WALGREENS BOOTS ALLIANCE, INC.</v>
    <v>WALGREENS BOOTS ALLIANCE, INC.</v>
    <v>26.67</v>
    <v>7.4966999999999997</v>
    <v>26.68</v>
    <v>26.782699999999998</v>
    <v>863261400</v>
    <v>WBA</v>
    <v>WALGREENS BOOTS ALLIANCE, INC. (XNAS:WBA)</v>
    <v>3004335</v>
    <v>7637301</v>
    <v>2014</v>
  </rv>
  <rv s="4">
    <v>258</v>
  </rv>
  <rv s="0">
    <v>https://www.bing.com/financeapi/forcetrigger?t=a1ogsm&amp;q=XNAS%3aBKR&amp;form=skydnc</v>
    <v>Learn more on Bing</v>
  </rv>
  <rv s="5">
    <v>7</v>
    <v>BAKER HUGHES COMPANY (XNAS:BKR)</v>
    <v>8</v>
    <v>9</v>
    <v>Finance</v>
    <v>5</v>
    <v>en-US</v>
    <v>a1ogsm</v>
    <v>268435456</v>
    <v>1</v>
    <v>Powered by Refinitiv</v>
    <v>36.479999999999997</v>
    <v>20.414999999999999</v>
    <v>1.5022</v>
    <v>0.39989999999999998</v>
    <v>1.1468000000000001E-2</v>
    <v>USD</v>
    <v>Baker Hughes Company is an energy technology company. The Company’s segments include Oilfield Services &amp; Equipment (OFSE), and Industrial &amp; Energy Technology (IEM). The OFSE segment designs and manufactures products and provides services for onshore and offshore oil and gas operations across the lifecycle of a well, including exploration, drilling, evaluation, completion, production, intervention and abandonment. The OFSE segment is organized into four product lines, including Well Construction; Completions, Intervention, and Measurements; Production Solutions, and Subsea and Surface Pressure Systems. The IEM segment provides technology solutions and services for mechanical-drive, compression and power-generation applications across the energy industry, including oil and gas, liquefied natural gas operations, downstream refining and petrochemical markets, as well as lower carbon solutions to broader energy and industrial sectors. It also provides equipment, software, and services.</v>
    <v>57000</v>
    <v>Nasdaq Stock Market</v>
    <v>XNAS</v>
    <v>XNAS</v>
    <v>17021 Aldine Westfield Rd, HOUSTON, TX, 77073-5101 US</v>
    <v>35.270000000000003</v>
    <v>Oil &amp; Gas Related Equipment and Services</v>
    <v>Stock</v>
    <v>45156.643534490628</v>
    <v>260</v>
    <v>34.53</v>
    <v>35610395614</v>
    <v>BAKER HUGHES COMPANY</v>
    <v>BAKER HUGHES COMPANY</v>
    <v>34.6</v>
    <v>30.607900000000001</v>
    <v>34.869999999999997</v>
    <v>35.2699</v>
    <v>1009654000</v>
    <v>BKR</v>
    <v>BAKER HUGHES COMPANY (XNAS:BKR)</v>
    <v>1387329</v>
    <v>7372562</v>
    <v>2016</v>
  </rv>
  <rv s="4">
    <v>261</v>
  </rv>
  <rv s="0">
    <v>https://www.bing.com/financeapi/forcetrigger?t=a1rjec&amp;q=XNAS%3aEA&amp;form=skydnc</v>
    <v>Learn more on Bing</v>
  </rv>
  <rv s="5">
    <v>7</v>
    <v>ELECTRONIC ARTS INC. (XNAS:EA)</v>
    <v>8</v>
    <v>9</v>
    <v>Finance</v>
    <v>5</v>
    <v>en-US</v>
    <v>a1rjec</v>
    <v>268435456</v>
    <v>1</v>
    <v>Powered by Refinitiv</v>
    <v>140.30000000000001</v>
    <v>108.53</v>
    <v>0.91420000000000001</v>
    <v>0.19</v>
    <v>1.6000000000000001E-3</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brands that it either wholly owns, such as Apex Legends, Battlefield, and The Sims or licenses from others, such as Madden NFL, Star Wars, and the 300 plus licenses within its global football ecosystem. The Company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content, subscription offerings and sale of its base games and free-to-play games.</v>
    <v>13400</v>
    <v>Nasdaq Stock Market</v>
    <v>XNAS</v>
    <v>XNAS</v>
    <v>209 Redwood Shores Pkwy, REDWOOD CITY, CA, 94065 US</v>
    <v>119.17</v>
    <v>Software &amp; IT Services</v>
    <v>Stock</v>
    <v>45156.643534189061</v>
    <v>263</v>
    <v>117.82</v>
    <v>32224946715</v>
    <v>ELECTRONIC ARTS INC.</v>
    <v>ELECTRONIC ARTS INC.</v>
    <v>117.87</v>
    <v>36.748600000000003</v>
    <v>118.76</v>
    <v>118.95</v>
    <v>270911700</v>
    <v>EA</v>
    <v>ELECTRONIC ARTS INC. (XNAS:EA)</v>
    <v>388161</v>
    <v>2279336</v>
    <v>1991</v>
  </rv>
  <rv s="4">
    <v>264</v>
  </rv>
  <rv s="0">
    <v>https://www.bing.com/financeapi/forcetrigger?t=a1sl52&amp;q=XNAS%3aFAST&amp;form=skydnc</v>
    <v>Learn more on Bing</v>
  </rv>
  <rv s="5">
    <v>7</v>
    <v>Fastenal Company (XNAS:FAST)</v>
    <v>8</v>
    <v>9</v>
    <v>Finance</v>
    <v>5</v>
    <v>en-US</v>
    <v>a1sl52</v>
    <v>268435456</v>
    <v>1</v>
    <v>Powered by Refinitiv</v>
    <v>59.43</v>
    <v>43.73</v>
    <v>1.1402000000000001</v>
    <v>9.5000000000000001E-2</v>
    <v>1.6589999999999999E-3</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20631</v>
    <v>Nasdaq Stock Market</v>
    <v>XNAS</v>
    <v>XNAS</v>
    <v>2001 Theurer Blvd, WINONA, MN, 55987 US</v>
    <v>57.49</v>
    <v>Machinery, Equipment &amp; Components</v>
    <v>Stock</v>
    <v>45156.643553217189</v>
    <v>266</v>
    <v>56.78</v>
    <v>32768804215</v>
    <v>Fastenal Company</v>
    <v>Fastenal Company</v>
    <v>56.89</v>
    <v>29.220400000000001</v>
    <v>57.26</v>
    <v>57.354999999999997</v>
    <v>571333000</v>
    <v>FAST</v>
    <v>Fastenal Company (XNAS:FAST)</v>
    <v>595694</v>
    <v>3191066</v>
    <v>1968</v>
  </rv>
  <rv s="4">
    <v>267</v>
  </rv>
  <rv s="0">
    <v>https://www.bing.com/financeapi/forcetrigger?t=a1qeh7&amp;q=XNAS%3aCSGP&amp;form=skydnc</v>
    <v>Learn more on Bing</v>
  </rv>
  <rv s="5">
    <v>7</v>
    <v>COSTAR GROUP, INC. (XNAS:CSGP)</v>
    <v>8</v>
    <v>9</v>
    <v>Finance</v>
    <v>5</v>
    <v>en-US</v>
    <v>a1qeh7</v>
    <v>268435456</v>
    <v>1</v>
    <v>Powered by Refinitiv</v>
    <v>92.36</v>
    <v>65.12</v>
    <v>0.90349999999999997</v>
    <v>0.18</v>
    <v>2.3110000000000001E-3</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78.28</v>
    <v>Software &amp; IT Services</v>
    <v>Stock</v>
    <v>45156.643446423441</v>
    <v>269</v>
    <v>77.17</v>
    <v>31874754996</v>
    <v>COSTAR GROUP, INC.</v>
    <v>COSTAR GROUP, INC.</v>
    <v>77.22</v>
    <v>81.946200000000005</v>
    <v>77.88</v>
    <v>78.06</v>
    <v>408336600</v>
    <v>CSGP</v>
    <v>COSTAR GROUP, INC. (XNAS:CSGP)</v>
    <v>261594</v>
    <v>2203637</v>
    <v>1998</v>
  </rv>
  <rv s="4">
    <v>270</v>
  </rv>
  <rv s="0">
    <v>https://www.bing.com/financeapi/forcetrigger?t=a1rzh7&amp;q=XNAS%3aENPH&amp;form=skydnc</v>
    <v>Learn more on Bing</v>
  </rv>
  <rv s="5">
    <v>7</v>
    <v>ENPHASE ENERGY, INC. (XNAS:ENPH)</v>
    <v>8</v>
    <v>9</v>
    <v>Finance</v>
    <v>5</v>
    <v>en-US</v>
    <v>a1rzh7</v>
    <v>268435456</v>
    <v>1</v>
    <v>Powered by Refinitiv</v>
    <v>339.92</v>
    <v>128.56370000000001</v>
    <v>1.5218</v>
    <v>-1.7450000000000001</v>
    <v>-1.3276E-2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132.09</v>
    <v>Renewable Energy</v>
    <v>Stock</v>
    <v>45156.643588946092</v>
    <v>272</v>
    <v>128.56370000000001</v>
    <v>17684613603</v>
    <v>ENPHASE ENERGY, INC.</v>
    <v>ENPHASE ENERGY, INC.</v>
    <v>129.21</v>
    <v>33.414999999999999</v>
    <v>131.44</v>
    <v>129.69499999999999</v>
    <v>136355400</v>
    <v>ENPH</v>
    <v>ENPHASE ENERGY, INC. (XNAS:ENPH)</v>
    <v>884063</v>
    <v>4464025</v>
    <v>2006</v>
  </rv>
  <rv s="4">
    <v>273</v>
  </rv>
  <rv s="0">
    <v>https://www.bing.com/financeapi/forcetrigger?t=a25jnm&amp;q=XNAS%3aVRSK&amp;form=skydnc</v>
    <v>Learn more on Bing</v>
  </rv>
  <rv s="5">
    <v>7</v>
    <v>VERISK ANALYTICS, INC. (XNAS:VRSK)</v>
    <v>8</v>
    <v>9</v>
    <v>Finance</v>
    <v>5</v>
    <v>en-US</v>
    <v>a25jnm</v>
    <v>268435456</v>
    <v>1</v>
    <v>Powered by Refinitiv</v>
    <v>238.82</v>
    <v>162.94</v>
    <v>0.82820000000000005</v>
    <v>1.71</v>
    <v>7.4129999999999995E-3</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232.85</v>
    <v>Software &amp; IT Services</v>
    <v>Stock</v>
    <v>45156.643521064063</v>
    <v>275</v>
    <v>230.31</v>
    <v>33702847768</v>
    <v>VERISK ANALYTICS, INC.</v>
    <v>VERISK ANALYTICS, INC.</v>
    <v>230.48</v>
    <v>47.813099999999999</v>
    <v>230.68</v>
    <v>232.39</v>
    <v>145027100</v>
    <v>VRSK</v>
    <v>VERISK ANALYTICS, INC. (XNAS:VRSK)</v>
    <v>157411</v>
    <v>1068974</v>
    <v>2008</v>
  </rv>
  <rv s="4">
    <v>276</v>
  </rv>
  <rv s="0">
    <v>http://de.wikipedia.org/wiki/Ansys_(Software)</v>
    <v>Wikipedia</v>
  </rv>
  <rv s="1">
    <v>0</v>
    <v>278</v>
  </rv>
  <rv s="2">
    <v>6</v>
    <v>https://www.bing.com/th?id=AMMS_f3897dd33ba834ff757faa162430cee7&amp;qlt=95</v>
    <v>279</v>
    <v>0</v>
    <v>https://www.bing.com/images/search?form=xlimg&amp;q=ansys</v>
    <v>Image of ANSYS, INC.</v>
  </rv>
  <rv s="0">
    <v>https://www.bing.com/financeapi/forcetrigger?t=a1njh7&amp;q=XNAS%3aANSS&amp;form=skydnc</v>
    <v>Learn more on Bing</v>
  </rv>
  <rv s="3">
    <v>0</v>
    <v>ANSYS, INC. (XNAS:ANSS)</v>
    <v>3</v>
    <v>4</v>
    <v>Finance</v>
    <v>5</v>
    <v>en-US</v>
    <v>a1njh7</v>
    <v>268435456</v>
    <v>1</v>
    <v>Powered by Refinitiv</v>
    <v>351.22500000000002</v>
    <v>194.23</v>
    <v>1.2598</v>
    <v>0.51500000000000001</v>
    <v>1.7749999999999999E-3</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291.77999999999997</v>
    <v>280</v>
    <v>Software &amp; IT Services</v>
    <v>Stock</v>
    <v>45156.643541376565</v>
    <v>281</v>
    <v>287.20499999999998</v>
    <v>25221918897</v>
    <v>ANSYS, INC.</v>
    <v>ANSYS, INC.</v>
    <v>287.58</v>
    <v>48.388199999999998</v>
    <v>290.08999999999997</v>
    <v>290.60500000000002</v>
    <v>86791070</v>
    <v>ANSS</v>
    <v>ANSYS, INC. (XNAS:ANSS)</v>
    <v>130567</v>
    <v>522670</v>
    <v>1994</v>
  </rv>
  <rv s="4">
    <v>282</v>
  </rv>
  <rv s="0">
    <v>https://www.bing.com/financeapi/forcetrigger?t=bq8rqh&amp;q=XNAS%3aCRWD&amp;form=skydnc</v>
    <v>Learn more on Bing</v>
  </rv>
  <rv s="6">
    <v>10</v>
    <v>CROWDSTRIKE HOLDINGS, INC. (XNAS:CRWD)</v>
    <v>8</v>
    <v>11</v>
    <v>Finance</v>
    <v>5</v>
    <v>en-US</v>
    <v>bq8rqh</v>
    <v>268435456</v>
    <v>1</v>
    <v>Powered by Refinitiv</v>
    <v>203.67</v>
    <v>92.25</v>
    <v>0.99239999999999995</v>
    <v>0.72</v>
    <v>4.9870000000000001E-3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146.05500000000001</v>
    <v>Software &amp; IT Services</v>
    <v>Stock</v>
    <v>45156.643554062503</v>
    <v>284</v>
    <v>140.52000000000001</v>
    <v>34404428840</v>
    <v>CROWDSTRIKE HOLDINGS, INC.</v>
    <v>CROWDSTRIKE HOLDINGS, INC.</v>
    <v>141.66</v>
    <v>144.38</v>
    <v>145.1</v>
    <v>237108400</v>
    <v>CRWD</v>
    <v>CROWDSTRIKE HOLDINGS, INC. (XNAS:CRWD)</v>
    <v>1114667</v>
    <v>3167538</v>
    <v>2011</v>
  </rv>
  <rv s="4">
    <v>285</v>
  </rv>
  <rv s="0">
    <v>https://www.bing.com/financeapi/forcetrigger?t=a1rk52&amp;q=XNAS%3aEBAY&amp;form=skydnc</v>
    <v>Learn more on Bing</v>
  </rv>
  <rv s="5">
    <v>7</v>
    <v>EBAY INC. (XNAS:EBAY)</v>
    <v>8</v>
    <v>9</v>
    <v>Finance</v>
    <v>5</v>
    <v>en-US</v>
    <v>a1rk52</v>
    <v>268435456</v>
    <v>1</v>
    <v>Powered by Refinitiv</v>
    <v>52.23</v>
    <v>35.92</v>
    <v>1.3434999999999999</v>
    <v>0.19500000000000001</v>
    <v>4.5399999999999998E-3</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online marketplace located at www.ebay.com and its localized counterparts, including an off-platform business in Japan,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11600</v>
    <v>Nasdaq Stock Market</v>
    <v>XNAS</v>
    <v>XNAS</v>
    <v>2025 Hamilton Avenue, SAN JOSE, CA, 95125 US</v>
    <v>43.28</v>
    <v>Software &amp; IT Services</v>
    <v>Stock</v>
    <v>45156.643521075785</v>
    <v>287</v>
    <v>42.23</v>
    <v>22959931023</v>
    <v>EBAY INC.</v>
    <v>EBAY INC.</v>
    <v>42.42</v>
    <v>17.318200000000001</v>
    <v>42.95</v>
    <v>43.145000000000003</v>
    <v>532157400</v>
    <v>EBAY</v>
    <v>EBAY INC. (XNAS:EBAY)</v>
    <v>997886</v>
    <v>5953439</v>
    <v>1998</v>
  </rv>
  <rv s="4">
    <v>288</v>
  </rv>
  <rv s="0">
    <v>https://www.bing.com/financeapi/forcetrigger?t=a1skmw&amp;q=XNAS%3aFANG&amp;form=skydnc</v>
    <v>Learn more on Bing</v>
  </rv>
  <rv s="5">
    <v>7</v>
    <v>DIAMONDBACK ENERGY, INC. (XNAS:FANG)</v>
    <v>8</v>
    <v>9</v>
    <v>Finance</v>
    <v>5</v>
    <v>en-US</v>
    <v>a1skmw</v>
    <v>268435456</v>
    <v>1</v>
    <v>Powered by Refinitiv</v>
    <v>168.95</v>
    <v>110.97</v>
    <v>2.0106000000000002</v>
    <v>0.32500000000000001</v>
    <v>2.2030000000000001E-3</v>
    <v>USD</v>
    <v>Diamondback Energy, Inc. is an independent oil and gas company, which is focused on the acquisition, development, exploration and exploitation of unconventional, onshore oil and natural gas reserves in the Permian Basin in West Texas. The Company operates through upstream segment, which is engaged in the acquisition, development, exploration and exploitation of unconventional, onshore oil and natural gas reserves primarily in the Permian Basin in West Texas. The midstream operations are focused on owning, operating, developing and acquiring midstream infrastructure assets in the Midland and Delaware Basins of the Permian Basin. Its total acreage position in the Permian Basin is approximately 508,767 net acres, which consisted primarily of approximately 325,540 acres in the Midland Basin and approximately 150,719 acres in the Delaware Basin. The Company’s subsidiaries include Diamondback E&amp;P LLC, Viper Energy Partners GP LLC, Rattler Midstream GP LLC, and QEP Resources, Inc.</v>
    <v>972</v>
    <v>Nasdaq Stock Market</v>
    <v>XNAS</v>
    <v>XNAS</v>
    <v>SUITE 1210, 500 WEST TEXAS, MIDLAND, TX, 79701 US</v>
    <v>147.84</v>
    <v>Oil &amp; Gas</v>
    <v>Stock</v>
    <v>45156.643483193751</v>
    <v>290</v>
    <v>145.69</v>
    <v>26435618164</v>
    <v>DIAMONDBACK ENERGY, INC.</v>
    <v>DIAMONDBACK ENERGY, INC.</v>
    <v>146.04</v>
    <v>7.6276999999999999</v>
    <v>147.51</v>
    <v>147.83500000000001</v>
    <v>178818400</v>
    <v>FANG</v>
    <v>DIAMONDBACK ENERGY, INC. (XNAS:FANG)</v>
    <v>472937</v>
    <v>1993368</v>
    <v>2011</v>
  </rv>
  <rv s="4">
    <v>291</v>
  </rv>
  <rv s="0">
    <v>https://www.bing.com/financeapi/forcetrigger?t=c4xjc7&amp;q=XNAS%3aCEG&amp;form=skydnc</v>
    <v>Learn more on Bing</v>
  </rv>
  <rv s="5">
    <v>7</v>
    <v>CONSTELLATION ENERGY CORPORATION. (XNAS:CEG)</v>
    <v>8</v>
    <v>9</v>
    <v>Finance</v>
    <v>5</v>
    <v>en-US</v>
    <v>c4xjc7</v>
    <v>268435456</v>
    <v>1</v>
    <v>Powered by Refinitiv</v>
    <v>107.6</v>
    <v>71.16</v>
    <v>0.91100000000000003</v>
    <v>0.25</v>
    <v>2.385E-3</v>
    <v>USD</v>
    <v>Constellation Energy Corporation is a producer of clean energy and a supplier of energy products and services. The Company operates through five segments: Mid-Atlantic, Midwest, New York, ERCOT, and Other Power Regions, including New England, South, West and Canada. The Company’s generating capacity includes primarily nuclear, wind, solar, natural gas and hydroelectric assets. Through its integrated business operations, the Company sells electricity, natural gas, and other energy-related products and sustainable solutions to various types of customers. The Company serves industries, including distribution utilities, municipalities, cooperatives, and commercial, industrial, governmental, and residential customers in markets across multiple geographic regions. Its fleet is enabling the acceleration of the nation’s transition to a carbon-free future with more than 32,355 megawatts of capacity. The Company serves over 48 states, the District of Columbia, Canada, and the United Kingdom.</v>
    <v>13370</v>
    <v>Nasdaq Stock Market</v>
    <v>XNAS</v>
    <v>XNAS</v>
    <v>1310 Point Street, BALTIMORE, MD, 21231 US</v>
    <v>105.505</v>
    <v>Electrical Utilities &amp; IPPs</v>
    <v>Stock</v>
    <v>45156.643521110935</v>
    <v>293</v>
    <v>104.51</v>
    <v>33789639918</v>
    <v>CONSTELLATION ENERGY CORPORATION.</v>
    <v>CONSTELLATION ENERGY CORPORATION.</v>
    <v>104.53</v>
    <v>43.976199999999999</v>
    <v>104.82</v>
    <v>105.07</v>
    <v>321591700</v>
    <v>CEG</v>
    <v>CONSTELLATION ENERGY CORPORATION. (XNAS:CEG)</v>
    <v>284466</v>
    <v>1802803</v>
    <v>2021</v>
  </rv>
  <rv s="4">
    <v>294</v>
  </rv>
  <rv s="0">
    <v>https://www.bing.com/financeapi/forcetrigger?t=a243h7&amp;q=XNAS%3aTEAM&amp;form=skydnc</v>
    <v>Learn more on Bing</v>
  </rv>
  <rv s="6">
    <v>10</v>
    <v>ATLASSIAN CORPORATION (XNAS:TEAM)</v>
    <v>8</v>
    <v>11</v>
    <v>Finance</v>
    <v>5</v>
    <v>en-US</v>
    <v>a243h7</v>
    <v>268435456</v>
    <v>1</v>
    <v>Powered by Refinitiv</v>
    <v>286.27999999999997</v>
    <v>113.855</v>
    <v>0.7087</v>
    <v>-0.19</v>
    <v>-1.0249999999999999E-3</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186.47989999999999</v>
    <v>Software &amp; IT Services</v>
    <v>Stock</v>
    <v>45156.643491481249</v>
    <v>296</v>
    <v>179.59</v>
    <v>47584883080</v>
    <v>ATLASSIAN CORPORATION</v>
    <v>ATLASSIAN CORPORATION</v>
    <v>181.81</v>
    <v>185.34</v>
    <v>185.15</v>
    <v>257007200</v>
    <v>TEAM</v>
    <v>ATLASSIAN CORPORATION (XNAS:TEAM)</v>
    <v>352247</v>
    <v>1918273</v>
    <v>2022</v>
  </rv>
  <rv s="4">
    <v>297</v>
  </rv>
  <rv s="0">
    <v>https://www.bing.com/financeapi/forcetrigger?t=a1na6h&amp;q=XNAS%3aALGN&amp;form=skydnc</v>
    <v>Learn more on Bing</v>
  </rv>
  <rv s="5">
    <v>7</v>
    <v>ALIGN TECHNOLOGY, INC. (XNAS:ALGN)</v>
    <v>8</v>
    <v>9</v>
    <v>Finance</v>
    <v>5</v>
    <v>en-US</v>
    <v>a1na6h</v>
    <v>268435456</v>
    <v>1</v>
    <v>Powered by Refinitiv</v>
    <v>413.2</v>
    <v>172.05</v>
    <v>1.6289</v>
    <v>-0.39</v>
    <v>-1.1169999999999999E-3</v>
    <v>USD</v>
    <v>Align Technology, Inc. is a medical device company. The Company is primarily engaged in the design, manufacture and marketing of Invisalign clear aligners for the treatment of malocclusions, or the misalignment of teeth, by orthodontists and general dental practitioners (GPs), Vivera retainers for retention, iTero intraoral scanners and services for dentistry, and exocad computer-aided design and computer-aided manufacturing (CAD/CAM) software. It operates through two segments: Clear Aligner and Imaging Systems and CAD/CAM Services (Systems and Services). Its Clear Aligner segment consists of Comprehensive Products, which includes Invisalign Comprehensive and Invisalign First; Non-Comprehensive Products, which includes Invisalign Moderate, Lite and Express packages and Invisalign Go, and Non-Case products, which include retention products, Invisalign training, adjusting tools used by dental professionals. Its Systems and Services segment consists of iTero intraoral scanning systems.</v>
    <v>23165</v>
    <v>Nasdaq Stock Market</v>
    <v>XNAS</v>
    <v>XNAS</v>
    <v>410 North Scottsdale Road, Suite 1300, TEMPE, AZ, 85288 US</v>
    <v>350.2</v>
    <v>Healthcare Equipment &amp; Supplies</v>
    <v>Stock</v>
    <v>45156.643485751563</v>
    <v>299</v>
    <v>344.25</v>
    <v>26694189223</v>
    <v>ALIGN TECHNOLOGY, INC.</v>
    <v>ALIGN TECHNOLOGY, INC.</v>
    <v>345.49</v>
    <v>85.934700000000007</v>
    <v>349.18</v>
    <v>348.79</v>
    <v>76533700</v>
    <v>ALGN</v>
    <v>ALIGN TECHNOLOGY, INC. (XNAS:ALGN)</v>
    <v>165020</v>
    <v>858926</v>
    <v>1997</v>
  </rv>
  <rv s="4">
    <v>300</v>
  </rv>
  <rv s="0">
    <v>https://www.bing.com/financeapi/forcetrigger?t=brjvjc&amp;q=XNAS%3aDDOG&amp;form=skydnc</v>
    <v>Learn more on Bing</v>
  </rv>
  <rv s="6">
    <v>10</v>
    <v>DATADOG, INC. (XNAS:DDOG)</v>
    <v>8</v>
    <v>11</v>
    <v>Finance</v>
    <v>5</v>
    <v>en-US</v>
    <v>brjvjc</v>
    <v>268435456</v>
    <v>1</v>
    <v>Powered by Refinitiv</v>
    <v>118.02</v>
    <v>61.34</v>
    <v>1.026</v>
    <v>2.5636000000000001</v>
    <v>2.8393000000000002E-2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93.1</v>
    <v>Software &amp; IT Services</v>
    <v>Stock</v>
    <v>45156.643556330469</v>
    <v>302</v>
    <v>89.06</v>
    <v>30177373573</v>
    <v>DATADOG, INC.</v>
    <v>DATADOG, INC.</v>
    <v>89.4</v>
    <v>90.29</v>
    <v>92.8536</v>
    <v>324999500</v>
    <v>DDOG</v>
    <v>DATADOG, INC. (XNAS:DDOG)</v>
    <v>2057377</v>
    <v>5531279</v>
    <v>2010</v>
  </rv>
  <rv s="4">
    <v>303</v>
  </rv>
  <rv s="0">
    <v>https://www.bing.com/financeapi/forcetrigger?t=a1w2u2&amp;q=XNAS%3aJD&amp;form=skydnc</v>
    <v>Learn more on Bing</v>
  </rv>
  <rv s="8">
    <v>12</v>
    <v>JD.COM, INC. (XNAS:JD)</v>
    <v>8</v>
    <v>13</v>
    <v>Finance</v>
    <v>5</v>
    <v>en-US</v>
    <v>a1w2u2</v>
    <v>268435456</v>
    <v>1</v>
    <v>Powered by Refinitiv</v>
    <v>67.87</v>
    <v>31.565000000000001</v>
    <v>0.55310000000000004</v>
    <v>-1.7849999999999999</v>
    <v>-5.1352000000000002E-2</v>
    <v>USD</v>
    <v>JD.com Inc is a holding company mainly engaged in e-commerce business. The Company operates two segments. JD Retail segment consists of online retail, online marketplace and marketing services in China. The Company offers electronics products, home appliances and other general merchandise categories. The Company has its own online platform, which third-party merchants offer products on it. The Company provides marketing and display advertising services to third-party merchants, suppliers and other business partners on its website channels. New Businesses segment includes logistics services provided to third parties, overseas business, technology initiatives, as well as asset management services to logistics property investors and sale of development properties. It offers comprehensive supply chain solutions to third parties through JD Logistics, including warehousing, transportation, delivery and after-sales service. The Company mainly conducts its businesses in the China market.</v>
    <v>450679</v>
    <v>Nasdaq Stock Market</v>
    <v>XNAS</v>
    <v>XNAS</v>
    <v>No. 8 Beichen West Street, Chaoyang, 10/F, Bld A, North Star Century Center, BEIJING, BEIJING, 100101 CN</v>
    <v>33.26</v>
    <v>Diversified Retail</v>
    <v>Stock</v>
    <v>45156.643552071095</v>
    <v>305</v>
    <v>32.75</v>
    <v>56276680000</v>
    <v>JD.COM, INC.</v>
    <v>JD.COM, INC.</v>
    <v>32.99</v>
    <v>18.3278</v>
    <v>34.76</v>
    <v>32.975000000000001</v>
    <v>1589837000</v>
    <v>JD</v>
    <v>JD.COM, INC. (XNAS:JD)</v>
    <v>7949150</v>
    <v>10659605</v>
  </rv>
  <rv s="4">
    <v>306</v>
  </rv>
  <rv s="0">
    <v>https://www.bing.com/financeapi/forcetrigger?t=azbtyc&amp;q=XNAS%3aZS&amp;form=skydnc</v>
    <v>Learn more on Bing</v>
  </rv>
  <rv s="6">
    <v>10</v>
    <v>ZSCALER, INC. (XNAS:ZS)</v>
    <v>8</v>
    <v>11</v>
    <v>Finance</v>
    <v>5</v>
    <v>en-US</v>
    <v>azbtyc</v>
    <v>268435456</v>
    <v>1</v>
    <v>Powered by Refinitiv</v>
    <v>194.21</v>
    <v>84.93</v>
    <v>0.88749999999999996</v>
    <v>-0.46500000000000002</v>
    <v>-3.4280000000000001E-3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135.72</v>
    <v>Software &amp; IT Services</v>
    <v>Stock</v>
    <v>45156.643485566405</v>
    <v>308</v>
    <v>131.78</v>
    <v>19722301872</v>
    <v>ZSCALER, INC.</v>
    <v>ZSCALER, INC.</v>
    <v>132.59</v>
    <v>135.65</v>
    <v>135.185</v>
    <v>145891200</v>
    <v>ZS</v>
    <v>ZSCALER, INC. (XNAS:ZS)</v>
    <v>610173</v>
    <v>2109660</v>
    <v>2007</v>
  </rv>
  <rv s="4">
    <v>309</v>
  </rv>
  <rv s="0">
    <v>https://www.bing.com/financeapi/forcetrigger?t=bpoxyc&amp;q=XNAS%3aZM&amp;form=skydnc</v>
    <v>Learn more on Bing</v>
  </rv>
  <rv s="6">
    <v>10</v>
    <v>ZOOM VIDEO COMMUNICATIONS, INC. (XNAS:ZM)</v>
    <v>8</v>
    <v>11</v>
    <v>Finance</v>
    <v>5</v>
    <v>en-US</v>
    <v>bpoxyc</v>
    <v>268435456</v>
    <v>1</v>
    <v>Powered by Refinitiv</v>
    <v>104.57</v>
    <v>60.45</v>
    <v>-0.16819999999999999</v>
    <v>0.89</v>
    <v>1.3616999999999999E-2</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66.39</v>
    <v>Software &amp; IT Services</v>
    <v>Stock</v>
    <v>45156.643530844529</v>
    <v>311</v>
    <v>64.33</v>
    <v>19712329750</v>
    <v>ZOOM VIDEO COMMUNICATIONS, INC.</v>
    <v>ZOOM VIDEO COMMUNICATIONS, INC.</v>
    <v>64.459999999999994</v>
    <v>65.36</v>
    <v>66.25</v>
    <v>297544600</v>
    <v>ZM</v>
    <v>ZOOM VIDEO COMMUNICATIONS, INC. (XNAS:ZM)</v>
    <v>982184</v>
    <v>2965965</v>
    <v>2011</v>
  </rv>
  <rv s="4">
    <v>312</v>
  </rv>
  <rv s="0">
    <v>https://www.bing.com/financeapi/forcetrigger?t=c3orf2&amp;q=XNAS%3aRIVN&amp;form=skydnc</v>
    <v>Learn more on Bing</v>
  </rv>
  <rv s="6">
    <v>10</v>
    <v>RIVIAN AUTOMOTIVE, INC. (XNAS:RIVN)</v>
    <v>8</v>
    <v>11</v>
    <v>Finance</v>
    <v>5</v>
    <v>en-US</v>
    <v>c3orf2</v>
    <v>268435456</v>
    <v>1</v>
    <v>Powered by Refinitiv</v>
    <v>40.86</v>
    <v>11.68</v>
    <v>2.319</v>
    <v>-0.04</v>
    <v>-1.9089999999999999E-3</v>
    <v>USD</v>
    <v>Rivian Automotive, Inc. designs, develops and manufactures electric vehicles and accessories. It sells its vehicles directly to customers in the consumer and commercial markets. The Company’s R1 platform offers the first-generation consumer vehicles: the R1T, a two-row five-passenger pickup truck, and the R1S, a three-row seven-passenger sport utility vehicle (SUV). In the commercial market, the Company offers Rivian Commercial Vehicle (RCV) platform. The Company’s vehicle on this platform is Electric Delivery Van (EDV), designed and engineered by Rivian in collaboration with Amazon. It also offers a variety of services, including financing and insurance, vehicle maintenance and repair, charging and FleetOS solutions. Its FleetOS unifies full fleet telematics, charging, maintenance, purchasing and resale into a single platform. It also offers A Better Routeplanner (ABRP) app, which offers electric vehicle (EV) trip planning and has a community of EV drivers in North America and Europe.</v>
    <v>14122</v>
    <v>Nasdaq Stock Market</v>
    <v>XNAS</v>
    <v>XNAS</v>
    <v>14600 Myford Road, IRVINE, CA, 92618 US</v>
    <v>21.17</v>
    <v>Automobiles &amp; Auto Parts</v>
    <v>Stock</v>
    <v>45156.64358797422</v>
    <v>314</v>
    <v>20.18</v>
    <v>19780860000</v>
    <v>RIVIAN AUTOMOTIVE, INC.</v>
    <v>RIVIAN AUTOMOTIVE, INC.</v>
    <v>20.25</v>
    <v>20.95</v>
    <v>20.91</v>
    <v>946000000</v>
    <v>RIVN</v>
    <v>RIVIAN AUTOMOTIVE, INC. (XNAS:RIVN)</v>
    <v>11890229</v>
    <v>51524538</v>
    <v>2015</v>
  </rv>
  <rv s="4">
    <v>315</v>
  </rv>
  <rv s="0">
    <v>https://www.bing.com/financeapi/forcetrigger?t=a22zcw&amp;q=XNAS%3aSIRI&amp;form=skydnc</v>
    <v>Learn more on Bing</v>
  </rv>
  <rv s="5">
    <v>7</v>
    <v>SIRIUS XM HOLDINGS INC. (XNAS:SIRI)</v>
    <v>8</v>
    <v>9</v>
    <v>Finance</v>
    <v>5</v>
    <v>en-US</v>
    <v>a22zcw</v>
    <v>268435456</v>
    <v>1</v>
    <v>Powered by Refinitiv</v>
    <v>7.95</v>
    <v>3.32</v>
    <v>1.0466</v>
    <v>7.4999999999999997E-2</v>
    <v>1.6667000000000001E-2</v>
    <v>USD</v>
    <v>Sirius XM Holdings Inc. is an audio entertainment company. The Company operates through two segments: Sirius XM and Pandora and Off-platform. Sirius XM segment features music, sports, entertainment, comedy, talk, news, traffic and weather channels and other content, as well as podcasts and infotainment services in the United States on a subscription basis. Sirius XMs premier content bundles include live, curated and certain exclusive and on demand programming. Pandora and Off-platform segment operates a music, comedy and podcast streaming platform, offering a personalized experience for each listener wherever and whenever they want to listen, whether through mobile devices, car speakers or connected devices. It has a portfolio of audio businesses, including its flagship subscription entertainment service, Sirius XM; the ad-supported and premium music streaming services of Pandora; a podcast network; an advertising sales group, SXM Media; and a suite of advertising technology solutions.</v>
    <v>5869</v>
    <v>Nasdaq Stock Market</v>
    <v>XNAS</v>
    <v>XNAS</v>
    <v>1290 Avenue of the Americas Fl 11, NEW YORK, NY, 10104-0051 US</v>
    <v>4.59</v>
    <v>Media &amp; Publishing</v>
    <v>Stock</v>
    <v>45156.643567592189</v>
    <v>317</v>
    <v>4.4800000000000004</v>
    <v>17578993725</v>
    <v>SIRIUS XM HOLDINGS INC.</v>
    <v>SIRIUS XM HOLDINGS INC.</v>
    <v>4.5</v>
    <v>15.648899999999999</v>
    <v>4.5</v>
    <v>4.5750000000000002</v>
    <v>3842403000</v>
    <v>SIRI</v>
    <v>SIRIUS XM HOLDINGS INC. (XNAS:SIRI)</v>
    <v>3168748</v>
    <v>28343560</v>
    <v>2013</v>
  </rv>
  <rv s="4">
    <v>318</v>
  </rv>
  <rv s="0">
    <v>https://www.bing.com/financeapi/forcetrigger?t=bvu46h&amp;q=XNAS%3aLCID&amp;form=skydnc</v>
    <v>Learn more on Bing</v>
  </rv>
  <rv s="5">
    <v>7</v>
    <v>Lucid Group, Inc (XNAS:LCID)</v>
    <v>8</v>
    <v>9</v>
    <v>Finance</v>
    <v>5</v>
    <v>en-US</v>
    <v>bvu46h</v>
    <v>268435456</v>
    <v>1</v>
    <v>Powered by Refinitiv</v>
    <v>18.600000000000001</v>
    <v>5.46</v>
    <v>1.637</v>
    <v>-6.5000000000000002E-2</v>
    <v>-1.0433E-2</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6.23</v>
    <v>Automobiles &amp; Auto Parts</v>
    <v>Stock</v>
    <v>45156.64352297422</v>
    <v>320</v>
    <v>6.05</v>
    <v>14072537250</v>
    <v>Lucid Group, Inc</v>
    <v>Lucid Group, Inc</v>
    <v>6.1</v>
    <v>0</v>
    <v>6.23</v>
    <v>6.165</v>
    <v>2282650000</v>
    <v>LCID</v>
    <v>Lucid Group, Inc (XNAS:LCID)</v>
    <v>10315668</v>
    <v>45415072</v>
    <v>2020</v>
  </rv>
  <rv s="4">
    <v>321</v>
  </rv>
</rvData>
</file>

<file path=xl/richData/rdrichvaluestructure.xml><?xml version="1.0" encoding="utf-8"?>
<rvStructures xmlns="http://schemas.microsoft.com/office/spreadsheetml/2017/richdata" count="9">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4">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4">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 s="0">
      <v>1</v>
      <v>Name</v>
      <v>LearnMoreOnLink</v>
    </spb>
    <spb s="7">
      <v>2</v>
      <v>2</v>
      <v>2</v>
      <v>2</v>
    </spb>
    <spb s="8">
      <v>1</v>
      <v>2</v>
      <v>2</v>
      <v>1</v>
      <v>3</v>
      <v>1</v>
      <v>1</v>
      <v>1</v>
      <v>5</v>
      <v>5</v>
      <v>6</v>
      <v>7</v>
      <v>1</v>
      <v>1</v>
      <v>1</v>
      <v>5</v>
      <v>8</v>
      <v>9</v>
      <v>10</v>
      <v>5</v>
    </spb>
    <spb s="0">
      <v>2</v>
      <v>Name</v>
      <v>LearnMoreOnLink</v>
    </spb>
    <spb s="9">
      <v>1</v>
      <v>2</v>
      <v>1</v>
      <v>3</v>
      <v>1</v>
      <v>1</v>
      <v>1</v>
      <v>5</v>
      <v>5</v>
      <v>6</v>
      <v>7</v>
      <v>1</v>
      <v>1</v>
      <v>1</v>
      <v>5</v>
      <v>8</v>
      <v>9</v>
      <v>10</v>
      <v>5</v>
    </spb>
    <spb s="0">
      <v>3</v>
      <v>Name</v>
      <v>LearnMoreOnLink</v>
    </spb>
    <spb s="10">
      <v>1</v>
      <v>2</v>
      <v>2</v>
      <v>1</v>
      <v>3</v>
      <v>1</v>
      <v>1</v>
      <v>1</v>
      <v>5</v>
      <v>5</v>
      <v>6</v>
      <v>7</v>
      <v>1</v>
      <v>1</v>
      <v>1</v>
      <v>5</v>
      <v>8</v>
      <v>10</v>
      <v>5</v>
    </spb>
  </spbData>
</supportingPropertyBags>
</file>

<file path=xl/richData/rdsupportingpropertybagstructure.xml><?xml version="1.0" encoding="utf-8"?>
<spbStructures xmlns="http://schemas.microsoft.com/office/spreadsheetml/2017/richdata2" count="11">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35814-1FD5-F246-B799-CDF3905DA6B1}">
  <dimension ref="A1:I2"/>
  <sheetViews>
    <sheetView workbookViewId="0">
      <selection activeCell="C7" sqref="C7"/>
    </sheetView>
  </sheetViews>
  <sheetFormatPr baseColWidth="10" defaultRowHeight="16" x14ac:dyDescent="0.2"/>
  <cols>
    <col min="1" max="1" width="41.5" customWidth="1"/>
    <col min="2" max="2" width="26.6640625" customWidth="1"/>
    <col min="5" max="5" width="25.1640625" customWidth="1"/>
    <col min="6" max="6" width="17.6640625" customWidth="1"/>
    <col min="7" max="7" width="11.83203125" customWidth="1"/>
    <col min="8" max="8" width="24.83203125" customWidth="1"/>
    <col min="9" max="9" width="22.83203125" customWidth="1"/>
  </cols>
  <sheetData>
    <row r="1" spans="1:9" x14ac:dyDescent="0.2">
      <c r="A1" t="e" vm="1">
        <v>#VALUE!</v>
      </c>
      <c r="B1" s="1" cm="1">
        <f t="array" ref="B1">_FV(A1,"Market cap",TRUE)</f>
        <v>2341118636400</v>
      </c>
      <c r="C1" t="str" cm="1">
        <f t="array" ref="C1">_FV(A1,"Ticker symbol",TRUE)</f>
        <v>MSFT</v>
      </c>
      <c r="D1" s="2" cm="1">
        <f t="array" ref="D1">_FV(A1,"Beta")</f>
        <v>0.90959999999999996</v>
      </c>
      <c r="E1" t="str" cm="1">
        <f t="array" ref="E1">_FV(A1,"Industry")</f>
        <v>Software &amp; IT Services</v>
      </c>
      <c r="F1" s="3" cm="1">
        <f t="array" ref="F1">_FV(A1,"Shares outstanding",TRUE)</f>
        <v>7429764000</v>
      </c>
      <c r="G1" s="4" cm="1">
        <f t="array" ref="G1">_FV(A1,"Price")</f>
        <v>315.10000000000002</v>
      </c>
      <c r="H1" s="5">
        <f>F1*G1</f>
        <v>2341118636400</v>
      </c>
      <c r="I1" s="4"/>
    </row>
    <row r="2" spans="1:9" x14ac:dyDescent="0.2">
      <c r="A2" t="e" vm="2">
        <v>#VALUE!</v>
      </c>
      <c r="B2" s="1" cm="1">
        <f t="array" ref="B2">_FV(A2,"Market cap",TRUE)</f>
        <v>433762247100</v>
      </c>
      <c r="C2" t="str" cm="1">
        <f t="array" ref="C2">_FV(A2,"Ticker symbol",TRUE)</f>
        <v>JPM</v>
      </c>
      <c r="D2" s="2" cm="1">
        <f t="array" ref="D2">_FV(A2,"Beta")</f>
        <v>1.0892999999999999</v>
      </c>
      <c r="E2" t="str" cm="1">
        <f t="array" ref="E2">_FV(A2,"Industry")</f>
        <v>Banking Services</v>
      </c>
      <c r="F2" s="3" cm="1">
        <f t="array" ref="F2">_FV(A2,"Shares outstanding",TRUE)</f>
        <v>2906085000</v>
      </c>
      <c r="G2" s="4" cm="1">
        <f t="array" ref="G2">_FV(A2,"Price")</f>
        <v>149.26</v>
      </c>
      <c r="H2" s="5">
        <f>F2*G2</f>
        <v>433762247100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73B8-2617-6E4E-91B7-623F2DAE7EDD}">
  <dimension ref="A1:I101"/>
  <sheetViews>
    <sheetView tabSelected="1" workbookViewId="0">
      <selection activeCell="F1" sqref="F1"/>
    </sheetView>
  </sheetViews>
  <sheetFormatPr baseColWidth="10" defaultRowHeight="16" x14ac:dyDescent="0.2"/>
  <cols>
    <col min="2" max="2" width="31.5" bestFit="1" customWidth="1"/>
    <col min="3" max="3" width="60.6640625" bestFit="1" customWidth="1"/>
    <col min="4" max="4" width="7.33203125" bestFit="1" customWidth="1"/>
    <col min="5" max="5" width="37.83203125" bestFit="1" customWidth="1"/>
    <col min="6" max="6" width="5.33203125" bestFit="1" customWidth="1"/>
    <col min="8" max="8" width="20.1640625" customWidth="1"/>
  </cols>
  <sheetData>
    <row r="1" spans="1:9" x14ac:dyDescent="0.2">
      <c r="A1">
        <v>1</v>
      </c>
      <c r="B1" t="s">
        <v>0</v>
      </c>
      <c r="C1" t="e" vm="3">
        <v>#VALUE!</v>
      </c>
      <c r="D1" t="str" cm="1">
        <f t="array" ref="D1">_FV(C1,"Ticker symbol",TRUE)</f>
        <v>AAPL</v>
      </c>
      <c r="E1" s="2" t="str" cm="1">
        <f t="array" ref="E1">_FV(C1,"Industry")</f>
        <v>Computers, Phones &amp; Household Electronics</v>
      </c>
      <c r="F1" s="2" cm="1">
        <f t="array" ref="F1">_FV(C1,"Beta")</f>
        <v>1.2908999999999999</v>
      </c>
      <c r="G1" s="4" cm="1">
        <f t="array" ref="G1">_FV(C1,"Price")</f>
        <v>173.77</v>
      </c>
      <c r="H1" s="2" cm="1">
        <f t="array" ref="H1">_FV(C1,"P/E",TRUE)</f>
        <v>29.186900000000001</v>
      </c>
      <c r="I1" s="2"/>
    </row>
    <row r="2" spans="1:9" x14ac:dyDescent="0.2">
      <c r="A2">
        <v>2</v>
      </c>
      <c r="B2" t="s">
        <v>1</v>
      </c>
      <c r="C2" t="e" vm="1">
        <v>#VALUE!</v>
      </c>
      <c r="D2" t="str" cm="1">
        <f t="array" ref="D2">_FV(C2,"Ticker symbol",TRUE)</f>
        <v>MSFT</v>
      </c>
      <c r="E2" s="2" t="str" cm="1">
        <f t="array" ref="E2">_FV(C2,"Industry")</f>
        <v>Software &amp; IT Services</v>
      </c>
      <c r="F2" s="2" cm="1">
        <f t="array" ref="F2">_FV(C2,"Beta")</f>
        <v>0.90959999999999996</v>
      </c>
      <c r="G2" s="4" cm="1">
        <f t="array" ref="G2">_FV(C2,"Price")</f>
        <v>315.10000000000002</v>
      </c>
      <c r="H2" s="2" cm="1">
        <f t="array" ref="H2">_FV(C2,"P/E",TRUE)</f>
        <v>32.719700000000003</v>
      </c>
    </row>
    <row r="3" spans="1:9" x14ac:dyDescent="0.2">
      <c r="A3">
        <v>3</v>
      </c>
      <c r="B3" t="s">
        <v>2</v>
      </c>
      <c r="C3" t="e" vm="4">
        <v>#VALUE!</v>
      </c>
      <c r="D3" t="str" cm="1">
        <f t="array" ref="D3">_FV(C3,"Ticker symbol",TRUE)</f>
        <v>AMZN</v>
      </c>
      <c r="E3" s="2" t="str" cm="1">
        <f t="array" ref="E3">_FV(C3,"Industry")</f>
        <v>Diversified Retail</v>
      </c>
      <c r="F3" s="2" cm="1">
        <f t="array" ref="F3">_FV(C3,"Beta")</f>
        <v>1.2242</v>
      </c>
      <c r="G3" s="4" cm="1">
        <f t="array" ref="G3">_FV(C3,"Price")</f>
        <v>132.51499999999999</v>
      </c>
      <c r="H3" s="2" cm="1">
        <f t="array" ref="H3">_FV(C3,"P/E",TRUE)</f>
        <v>106.5236</v>
      </c>
    </row>
    <row r="4" spans="1:9" x14ac:dyDescent="0.2">
      <c r="A4">
        <v>4</v>
      </c>
      <c r="B4" t="s">
        <v>3</v>
      </c>
      <c r="C4" t="e" vm="5">
        <v>#VALUE!</v>
      </c>
      <c r="D4" t="str" cm="1">
        <f t="array" ref="D4">_FV(C4,"Ticker symbol",TRUE)</f>
        <v>NVDA</v>
      </c>
      <c r="E4" s="2" t="str" cm="1">
        <f t="array" ref="E4">_FV(C4,"Industry")</f>
        <v>Semiconductors &amp; Semiconductor Equipment</v>
      </c>
      <c r="F4" s="2" cm="1">
        <f t="array" ref="F4">_FV(C4,"Beta")</f>
        <v>1.7507999999999999</v>
      </c>
      <c r="G4" s="4" cm="1">
        <f t="array" ref="G4">_FV(C4,"Price")</f>
        <v>424.20299999999997</v>
      </c>
      <c r="H4" s="2" cm="1">
        <f t="array" ref="H4">_FV(C4,"P/E",TRUE)</f>
        <v>225.25819999999999</v>
      </c>
    </row>
    <row r="5" spans="1:9" x14ac:dyDescent="0.2">
      <c r="A5">
        <v>5</v>
      </c>
      <c r="B5" t="s">
        <v>4</v>
      </c>
      <c r="C5" t="e" vm="6">
        <v>#VALUE!</v>
      </c>
      <c r="D5" t="str" cm="1">
        <f t="array" ref="D5">_FV(C5,"Ticker symbol",TRUE)</f>
        <v>TSLA</v>
      </c>
      <c r="E5" s="2" t="str" cm="1">
        <f t="array" ref="E5">_FV(C5,"Industry")</f>
        <v>Automobiles &amp; Auto Parts</v>
      </c>
      <c r="F5" s="2" cm="1">
        <f t="array" ref="F5">_FV(C5,"Beta")</f>
        <v>2.1225999999999998</v>
      </c>
      <c r="G5" s="4" cm="1">
        <f t="array" ref="G5">_FV(C5,"Price")</f>
        <v>213.44</v>
      </c>
      <c r="H5" s="2" cm="1">
        <f t="array" ref="H5">_FV(C5,"P/E",TRUE)</f>
        <v>62.2316</v>
      </c>
    </row>
    <row r="6" spans="1:9" x14ac:dyDescent="0.2">
      <c r="A6">
        <v>6</v>
      </c>
      <c r="B6" t="s">
        <v>5</v>
      </c>
      <c r="C6" t="e" vm="7">
        <v>#VALUE!</v>
      </c>
      <c r="D6" t="str" cm="1">
        <f t="array" ref="D6">_FV(C6,"Ticker symbol",TRUE)</f>
        <v>GOOG</v>
      </c>
      <c r="E6" s="2" t="str" cm="1">
        <f t="array" ref="E6">_FV(C6,"Industry")</f>
        <v>Software &amp; IT Services</v>
      </c>
      <c r="F6" s="2" cm="1">
        <f t="array" ref="F6">_FV(C6,"Beta")</f>
        <v>1.0580000000000001</v>
      </c>
      <c r="G6" s="4" cm="1">
        <f t="array" ref="G6">_FV(C6,"Price")</f>
        <v>127.84</v>
      </c>
      <c r="H6" s="2" cm="1">
        <f t="array" ref="H6">_FV(C6,"P/E",TRUE)</f>
        <v>27.635999999999999</v>
      </c>
    </row>
    <row r="7" spans="1:9" x14ac:dyDescent="0.2">
      <c r="A7">
        <v>7</v>
      </c>
      <c r="B7" t="s">
        <v>5</v>
      </c>
      <c r="C7" t="e" vm="8">
        <v>#VALUE!</v>
      </c>
      <c r="D7" t="str" cm="1">
        <f t="array" ref="D7">_FV(C7,"Ticker symbol",TRUE)</f>
        <v>GOOGL</v>
      </c>
      <c r="E7" s="2" t="str" cm="1">
        <f t="array" ref="E7">_FV(C7,"Industry")</f>
        <v>Software &amp; IT Services</v>
      </c>
      <c r="F7" s="2" cm="1">
        <f t="array" ref="F7">_FV(C7,"Beta")</f>
        <v>1.0580000000000001</v>
      </c>
      <c r="G7" s="4" cm="1">
        <f t="array" ref="G7">_FV(C7,"Price")</f>
        <v>127.151</v>
      </c>
      <c r="H7" s="2" cm="1">
        <f t="array" ref="H7">_FV(C7,"P/E",TRUE)</f>
        <v>27.505299999999998</v>
      </c>
    </row>
    <row r="8" spans="1:9" x14ac:dyDescent="0.2">
      <c r="A8">
        <v>8</v>
      </c>
      <c r="B8" t="s">
        <v>6</v>
      </c>
      <c r="C8" t="e" vm="9">
        <v>#VALUE!</v>
      </c>
      <c r="D8" t="str" cm="1">
        <f t="array" ref="D8">_FV(C8,"Ticker symbol",TRUE)</f>
        <v>META</v>
      </c>
      <c r="E8" s="2" t="str" cm="1">
        <f t="array" ref="E8">_FV(C8,"Industry")</f>
        <v>Software &amp; IT Services</v>
      </c>
      <c r="F8" s="2" cm="1">
        <f t="array" ref="F8">_FV(C8,"Beta")</f>
        <v>1.2422</v>
      </c>
      <c r="G8" s="4" cm="1">
        <f t="array" ref="G8">_FV(C8,"Price")</f>
        <v>277.92</v>
      </c>
      <c r="H8" s="2" cm="1">
        <f t="array" ref="H8">_FV(C8,"P/E",TRUE)</f>
        <v>33.253599999999999</v>
      </c>
    </row>
    <row r="9" spans="1:9" x14ac:dyDescent="0.2">
      <c r="A9">
        <v>9</v>
      </c>
      <c r="B9" t="s">
        <v>7</v>
      </c>
      <c r="C9" t="e" vm="10">
        <v>#VALUE!</v>
      </c>
      <c r="D9" t="str" cm="1">
        <f t="array" ref="D9">_FV(C9,"Ticker symbol",TRUE)</f>
        <v>AVGO</v>
      </c>
      <c r="E9" s="2" t="str" cm="1">
        <f t="array" ref="E9">_FV(C9,"Industry")</f>
        <v>Semiconductors &amp; Semiconductor Equipment</v>
      </c>
      <c r="F9" s="2" cm="1">
        <f t="array" ref="F9">_FV(C9,"Beta")</f>
        <v>1.1388</v>
      </c>
      <c r="G9" s="4" cm="1">
        <f t="array" ref="G9">_FV(C9,"Price")</f>
        <v>816.3175</v>
      </c>
      <c r="H9" s="2" cm="1">
        <f t="array" ref="H9">_FV(C9,"P/E",TRUE)</f>
        <v>25.876799999999999</v>
      </c>
    </row>
    <row r="10" spans="1:9" x14ac:dyDescent="0.2">
      <c r="A10">
        <v>10</v>
      </c>
      <c r="B10" t="s">
        <v>8</v>
      </c>
      <c r="C10" t="e" vm="11">
        <v>#VALUE!</v>
      </c>
      <c r="D10" t="str" cm="1">
        <f t="array" ref="D10">_FV(C10,"Ticker symbol",TRUE)</f>
        <v>PEP</v>
      </c>
      <c r="E10" s="2" t="str" cm="1">
        <f t="array" ref="E10">_FV(C10,"Industry")</f>
        <v>Beverages</v>
      </c>
      <c r="F10" s="2" cm="1">
        <f t="array" ref="F10">_FV(C10,"Beta")</f>
        <v>0.55100000000000005</v>
      </c>
      <c r="G10" s="4" cm="1">
        <f t="array" ref="G10">_FV(C10,"Price")</f>
        <v>178.88</v>
      </c>
      <c r="H10" s="2" cm="1">
        <f t="array" ref="H10">_FV(C10,"P/E",TRUE)</f>
        <v>30.898399999999999</v>
      </c>
    </row>
    <row r="11" spans="1:9" x14ac:dyDescent="0.2">
      <c r="A11">
        <v>11</v>
      </c>
      <c r="B11" t="s">
        <v>9</v>
      </c>
      <c r="C11" t="e" vm="12">
        <v>#VALUE!</v>
      </c>
      <c r="D11" t="str" cm="1">
        <f t="array" ref="D11">_FV(C11,"Ticker symbol",TRUE)</f>
        <v>COST</v>
      </c>
      <c r="E11" s="2" t="str" cm="1">
        <f t="array" ref="E11">_FV(C11,"Industry")</f>
        <v>Diversified Retail</v>
      </c>
      <c r="F11" s="2" cm="1">
        <f t="array" ref="F11">_FV(C11,"Beta")</f>
        <v>0.78510000000000002</v>
      </c>
      <c r="G11" s="4" cm="1">
        <f t="array" ref="G11">_FV(C11,"Price")</f>
        <v>546.32000000000005</v>
      </c>
      <c r="H11" s="2" cm="1">
        <f t="array" ref="H11">_FV(C11,"P/E",TRUE)</f>
        <v>40.5336</v>
      </c>
    </row>
    <row r="12" spans="1:9" x14ac:dyDescent="0.2">
      <c r="A12">
        <v>12</v>
      </c>
      <c r="B12" t="s">
        <v>10</v>
      </c>
      <c r="C12" t="e" vm="13">
        <v>#VALUE!</v>
      </c>
      <c r="D12" t="str" cm="1">
        <f t="array" ref="D12">_FV(C12,"Ticker symbol",TRUE)</f>
        <v>CSCO</v>
      </c>
      <c r="E12" s="2" t="str" cm="1">
        <f t="array" ref="E12">_FV(C12,"Industry")</f>
        <v>Communications &amp; Networking</v>
      </c>
      <c r="F12" s="2" cm="1">
        <f t="array" ref="F12">_FV(C12,"Beta")</f>
        <v>0.94040000000000001</v>
      </c>
      <c r="G12" s="4" cm="1">
        <f t="array" ref="G12">_FV(C12,"Price")</f>
        <v>55.174999999999997</v>
      </c>
      <c r="H12" s="2" cm="1">
        <f t="array" ref="H12">_FV(C12,"P/E",TRUE)</f>
        <v>17.821999999999999</v>
      </c>
    </row>
    <row r="13" spans="1:9" x14ac:dyDescent="0.2">
      <c r="A13">
        <v>13</v>
      </c>
      <c r="B13" t="s">
        <v>11</v>
      </c>
      <c r="C13" t="e" vm="14">
        <v>#VALUE!</v>
      </c>
      <c r="D13" t="str" cm="1">
        <f t="array" ref="D13">_FV(C13,"Ticker symbol",TRUE)</f>
        <v>TMUS</v>
      </c>
      <c r="E13" s="2" t="str" cm="1">
        <f t="array" ref="E13">_FV(C13,"Industry")</f>
        <v>Telecommunications Services</v>
      </c>
      <c r="F13" s="2" cm="1">
        <f t="array" ref="F13">_FV(C13,"Beta")</f>
        <v>0.54330000000000001</v>
      </c>
      <c r="G13" s="4" cm="1">
        <f t="array" ref="G13">_FV(C13,"Price")</f>
        <v>136.35</v>
      </c>
      <c r="H13" s="2" cm="1">
        <f t="array" ref="H13">_FV(C13,"P/E",TRUE)</f>
        <v>25.802</v>
      </c>
    </row>
    <row r="14" spans="1:9" x14ac:dyDescent="0.2">
      <c r="A14">
        <v>14</v>
      </c>
      <c r="B14" t="s">
        <v>12</v>
      </c>
      <c r="C14" t="e" vm="15">
        <v>#VALUE!</v>
      </c>
      <c r="D14" t="str" cm="1">
        <f t="array" ref="D14">_FV(C14,"Ticker symbol",TRUE)</f>
        <v>CMCSA</v>
      </c>
      <c r="E14" s="2" t="str" cm="1">
        <f t="array" ref="E14">_FV(C14,"Industry")</f>
        <v>Telecommunications Services</v>
      </c>
      <c r="F14" s="2" cm="1">
        <f t="array" ref="F14">_FV(C14,"Beta")</f>
        <v>0.97189999999999999</v>
      </c>
      <c r="G14" s="4" cm="1">
        <f t="array" ref="G14">_FV(C14,"Price")</f>
        <v>45.935000000000002</v>
      </c>
      <c r="H14" s="2" cm="1">
        <f t="array" ref="H14">_FV(C14,"P/E",TRUE)</f>
        <v>29.268000000000001</v>
      </c>
    </row>
    <row r="15" spans="1:9" x14ac:dyDescent="0.2">
      <c r="A15">
        <v>15</v>
      </c>
      <c r="B15" t="s">
        <v>13</v>
      </c>
      <c r="C15" t="e" vm="16">
        <v>#VALUE!</v>
      </c>
      <c r="D15" t="str" cm="1">
        <f t="array" ref="D15">_FV(C15,"Ticker symbol",TRUE)</f>
        <v>TXN</v>
      </c>
      <c r="E15" s="2" t="str" cm="1">
        <f t="array" ref="E15">_FV(C15,"Industry")</f>
        <v>Semiconductors &amp; Semiconductor Equipment</v>
      </c>
      <c r="F15" s="2" cm="1">
        <f t="array" ref="F15">_FV(C15,"Beta")</f>
        <v>1.0176000000000001</v>
      </c>
      <c r="G15" s="4" cm="1">
        <f t="array" ref="G15">_FV(C15,"Price")</f>
        <v>165.31</v>
      </c>
      <c r="H15" s="2" cm="1">
        <f t="array" ref="H15">_FV(C15,"P/E",TRUE)</f>
        <v>19.895900000000001</v>
      </c>
    </row>
    <row r="16" spans="1:9" x14ac:dyDescent="0.2">
      <c r="A16">
        <v>16</v>
      </c>
      <c r="B16" t="s">
        <v>14</v>
      </c>
      <c r="C16" t="e" vm="17">
        <v>#VALUE!</v>
      </c>
      <c r="D16" t="str" cm="1">
        <f t="array" ref="D16">_FV(C16,"Ticker symbol",TRUE)</f>
        <v>ADBE</v>
      </c>
      <c r="E16" s="2" t="str" cm="1">
        <f t="array" ref="E16">_FV(C16,"Industry")</f>
        <v>Software &amp; IT Services</v>
      </c>
      <c r="F16" s="2" cm="1">
        <f t="array" ref="F16">_FV(C16,"Beta")</f>
        <v>1.3354999999999999</v>
      </c>
      <c r="G16" s="4" cm="1">
        <f t="array" ref="G16">_FV(C16,"Price")</f>
        <v>507.36599999999999</v>
      </c>
      <c r="H16" s="2" cm="1">
        <f t="array" ref="H16">_FV(C16,"P/E",TRUE)</f>
        <v>48.857999999999997</v>
      </c>
    </row>
    <row r="17" spans="1:8" x14ac:dyDescent="0.2">
      <c r="A17">
        <v>17</v>
      </c>
      <c r="B17" t="s">
        <v>15</v>
      </c>
      <c r="C17" t="e" vm="18">
        <v>#VALUE!</v>
      </c>
      <c r="D17" t="str" cm="1">
        <f t="array" ref="D17">_FV(C17,"Ticker symbol",TRUE)</f>
        <v>NFLX</v>
      </c>
      <c r="E17" s="2" t="str" cm="1">
        <f t="array" ref="E17">_FV(C17,"Industry")</f>
        <v>Software &amp; IT Services</v>
      </c>
      <c r="F17" s="2" cm="1">
        <f t="array" ref="F17">_FV(C17,"Beta")</f>
        <v>1.2945</v>
      </c>
      <c r="G17" s="4" cm="1">
        <f t="array" ref="G17">_FV(C17,"Price")</f>
        <v>403.09</v>
      </c>
      <c r="H17" s="2" cm="1">
        <f t="array" ref="H17">_FV(C17,"P/E",TRUE)</f>
        <v>46.918599999999998</v>
      </c>
    </row>
    <row r="18" spans="1:8" x14ac:dyDescent="0.2">
      <c r="A18">
        <v>18</v>
      </c>
      <c r="B18" t="s">
        <v>16</v>
      </c>
      <c r="C18" t="e" vm="19">
        <v>#VALUE!</v>
      </c>
      <c r="D18" t="str" cm="1">
        <f t="array" ref="D18">_FV(C18,"Ticker symbol",TRUE)</f>
        <v>QCOM</v>
      </c>
      <c r="E18" s="2" t="str" cm="1">
        <f t="array" ref="E18">_FV(C18,"Industry")</f>
        <v>Semiconductors &amp; Semiconductor Equipment</v>
      </c>
      <c r="F18" s="2" cm="1">
        <f t="array" ref="F18">_FV(C18,"Beta")</f>
        <v>1.2706999999999999</v>
      </c>
      <c r="G18" s="4" cm="1">
        <f t="array" ref="G18">_FV(C18,"Price")</f>
        <v>109.42</v>
      </c>
      <c r="H18" s="2" cm="1">
        <f t="array" ref="H18">_FV(C18,"P/E",TRUE)</f>
        <v>14.3833</v>
      </c>
    </row>
    <row r="19" spans="1:8" x14ac:dyDescent="0.2">
      <c r="A19">
        <v>19</v>
      </c>
      <c r="B19" t="s">
        <v>17</v>
      </c>
      <c r="C19" t="e" vm="20">
        <v>#VALUE!</v>
      </c>
      <c r="D19" t="str" cm="1">
        <f t="array" ref="D19">_FV(C19,"Ticker symbol",TRUE)</f>
        <v>HON</v>
      </c>
      <c r="E19" s="2" t="str" cm="1">
        <f t="array" ref="E19">_FV(C19,"Industry")</f>
        <v>Consumer Goods Conglomerates</v>
      </c>
      <c r="F19" s="2" cm="1">
        <f t="array" ref="F19">_FV(C19,"Beta")</f>
        <v>1.0691999999999999</v>
      </c>
      <c r="G19" s="4" cm="1">
        <f t="array" ref="G19">_FV(C19,"Price")</f>
        <v>187.4</v>
      </c>
      <c r="H19" s="2" cm="1">
        <f t="array" ref="H19">_FV(C19,"P/E",TRUE)</f>
        <v>23.017199999999999</v>
      </c>
    </row>
    <row r="20" spans="1:8" x14ac:dyDescent="0.2">
      <c r="A20">
        <v>20</v>
      </c>
      <c r="B20" t="s">
        <v>18</v>
      </c>
      <c r="C20" t="e" vm="21">
        <v>#VALUE!</v>
      </c>
      <c r="D20" t="str" cm="1">
        <f t="array" ref="D20">_FV(C20,"Ticker symbol",TRUE)</f>
        <v>AMD</v>
      </c>
      <c r="E20" s="2" t="str" cm="1">
        <f t="array" ref="E20">_FV(C20,"Industry")</f>
        <v>Semiconductors &amp; Semiconductor Equipment</v>
      </c>
      <c r="F20" s="2" cm="1">
        <f t="array" ref="F20">_FV(C20,"Beta")</f>
        <v>1.7946</v>
      </c>
      <c r="G20" s="4" cm="1">
        <f t="array" ref="G20">_FV(C20,"Price")</f>
        <v>104.145</v>
      </c>
      <c r="H20" s="2" cm="1">
        <f t="array" ref="H20">_FV(C20,"P/E",TRUE)</f>
        <v>582.18830000000003</v>
      </c>
    </row>
    <row r="21" spans="1:8" x14ac:dyDescent="0.2">
      <c r="A21">
        <v>21</v>
      </c>
      <c r="B21" t="s">
        <v>19</v>
      </c>
      <c r="C21" t="e" vm="22">
        <v>#VALUE!</v>
      </c>
      <c r="D21" t="str" cm="1">
        <f t="array" ref="D21">_FV(C21,"Ticker symbol",TRUE)</f>
        <v>AMGN</v>
      </c>
      <c r="E21" s="2" t="str" cm="1">
        <f t="array" ref="E21">_FV(C21,"Industry")</f>
        <v>Pharmaceuticals</v>
      </c>
      <c r="F21" s="2" cm="1">
        <f t="array" ref="F21">_FV(C21,"Beta")</f>
        <v>0.58030000000000004</v>
      </c>
      <c r="G21" s="4" cm="1">
        <f t="array" ref="G21">_FV(C21,"Price")</f>
        <v>262.22000000000003</v>
      </c>
      <c r="H21" s="2" cm="1">
        <f t="array" ref="H21">_FV(C21,"P/E",TRUE)</f>
        <v>17.7849</v>
      </c>
    </row>
    <row r="22" spans="1:8" x14ac:dyDescent="0.2">
      <c r="A22">
        <v>22</v>
      </c>
      <c r="B22" t="s">
        <v>20</v>
      </c>
      <c r="C22" t="e" vm="23">
        <v>#VALUE!</v>
      </c>
      <c r="D22" t="str" cm="1">
        <f t="array" ref="D22">_FV(C22,"Ticker symbol",TRUE)</f>
        <v>SBUX</v>
      </c>
      <c r="E22" s="2" t="str" cm="1">
        <f t="array" ref="E22">_FV(C22,"Industry")</f>
        <v>Hotels &amp; Entertainment Services</v>
      </c>
      <c r="F22" s="2" cm="1">
        <f t="array" ref="F22">_FV(C22,"Beta")</f>
        <v>0.93179999999999996</v>
      </c>
      <c r="G22" s="4" cm="1">
        <f t="array" ref="G22">_FV(C22,"Price")</f>
        <v>97.06</v>
      </c>
      <c r="H22" s="2" cm="1">
        <f t="array" ref="H22">_FV(C22,"P/E",TRUE)</f>
        <v>34.2224</v>
      </c>
    </row>
    <row r="23" spans="1:8" x14ac:dyDescent="0.2">
      <c r="A23">
        <v>23</v>
      </c>
      <c r="B23" t="s">
        <v>21</v>
      </c>
      <c r="C23" t="e" vm="24">
        <v>#VALUE!</v>
      </c>
      <c r="D23" t="str" cm="1">
        <f t="array" ref="D23">_FV(C23,"Ticker symbol",TRUE)</f>
        <v>INTU</v>
      </c>
      <c r="E23" s="2" t="str" cm="1">
        <f t="array" ref="E23">_FV(C23,"Industry")</f>
        <v>Financial Technology (Fintech) &amp; Infrastructure</v>
      </c>
      <c r="F23" s="2" cm="1">
        <f t="array" ref="F23">_FV(C23,"Beta")</f>
        <v>1.1955</v>
      </c>
      <c r="G23" s="4" cm="1">
        <f t="array" ref="G23">_FV(C23,"Price")</f>
        <v>486.49</v>
      </c>
      <c r="H23" s="2" cm="1">
        <f t="array" ref="H23">_FV(C23,"P/E",TRUE)</f>
        <v>61.472700000000003</v>
      </c>
    </row>
    <row r="24" spans="1:8" x14ac:dyDescent="0.2">
      <c r="A24">
        <v>24</v>
      </c>
      <c r="B24" t="s">
        <v>22</v>
      </c>
      <c r="C24" t="e" vm="25">
        <v>#VALUE!</v>
      </c>
      <c r="D24" t="str" cm="1">
        <f t="array" ref="D24">_FV(C24,"Ticker symbol",TRUE)</f>
        <v>INTC</v>
      </c>
      <c r="E24" s="2" t="str" cm="1">
        <f t="array" ref="E24">_FV(C24,"Industry")</f>
        <v>Semiconductors &amp; Semiconductor Equipment</v>
      </c>
      <c r="F24" s="2" cm="1">
        <f t="array" ref="F24">_FV(C24,"Beta")</f>
        <v>0.9</v>
      </c>
      <c r="G24" s="4" cm="1">
        <f t="array" ref="G24">_FV(C24,"Price")</f>
        <v>32.634999999999998</v>
      </c>
      <c r="H24" s="2" cm="1">
        <f t="array" ref="H24">_FV(C24,"P/E",TRUE)</f>
        <v>15.3622</v>
      </c>
    </row>
    <row r="25" spans="1:8" x14ac:dyDescent="0.2">
      <c r="A25">
        <v>25</v>
      </c>
      <c r="B25" t="s">
        <v>23</v>
      </c>
      <c r="C25" t="e" vm="26">
        <v>#VALUE!</v>
      </c>
      <c r="D25" t="str" cm="1">
        <f t="array" ref="D25">_FV(C25,"Ticker symbol",TRUE)</f>
        <v>GILD</v>
      </c>
      <c r="E25" s="2" t="str" cm="1">
        <f t="array" ref="E25">_FV(C25,"Industry")</f>
        <v>Pharmaceuticals</v>
      </c>
      <c r="F25" s="2" cm="1">
        <f t="array" ref="F25">_FV(C25,"Beta")</f>
        <v>0.38080000000000003</v>
      </c>
      <c r="G25" s="4" cm="1">
        <f t="array" ref="G25">_FV(C25,"Price")</f>
        <v>76.204999999999998</v>
      </c>
      <c r="H25" s="2" cm="1">
        <f t="array" ref="H25">_FV(C25,"P/E",TRUE)</f>
        <v>17.5992</v>
      </c>
    </row>
    <row r="26" spans="1:8" x14ac:dyDescent="0.2">
      <c r="A26">
        <v>26</v>
      </c>
      <c r="B26" t="s">
        <v>24</v>
      </c>
      <c r="C26" t="e" vm="27">
        <v>#VALUE!</v>
      </c>
      <c r="D26" t="str" cm="1">
        <f t="array" ref="D26">_FV(C26,"Ticker symbol",TRUE)</f>
        <v>AMAT</v>
      </c>
      <c r="E26" s="2" t="str" cm="1">
        <f t="array" ref="E26">_FV(C26,"Industry")</f>
        <v>Semiconductors &amp; Semiconductor Equipment</v>
      </c>
      <c r="F26" s="2" cm="1">
        <f t="array" ref="F26">_FV(C26,"Beta")</f>
        <v>1.6114999999999999</v>
      </c>
      <c r="G26" s="4" cm="1">
        <f t="array" ref="G26">_FV(C26,"Price")</f>
        <v>139.88999999999999</v>
      </c>
      <c r="H26" s="2" cm="1">
        <f t="array" ref="H26">_FV(C26,"P/E",TRUE)</f>
        <v>18.142099999999999</v>
      </c>
    </row>
    <row r="27" spans="1:8" x14ac:dyDescent="0.2">
      <c r="A27">
        <v>27</v>
      </c>
      <c r="B27" t="s">
        <v>25</v>
      </c>
      <c r="C27" t="e" vm="28">
        <v>#VALUE!</v>
      </c>
      <c r="D27" t="str" cm="1">
        <f t="array" ref="D27">_FV(C27,"Ticker symbol",TRUE)</f>
        <v>BKNG</v>
      </c>
      <c r="E27" s="2" t="str" cm="1">
        <f t="array" ref="E27">_FV(C27,"Industry")</f>
        <v>Hotels &amp; Entertainment Services</v>
      </c>
      <c r="F27" s="2" cm="1">
        <f t="array" ref="F27">_FV(C27,"Beta")</f>
        <v>1.3213999999999999</v>
      </c>
      <c r="G27" s="4" cm="1">
        <f t="array" ref="G27">_FV(C27,"Price")</f>
        <v>3041.01</v>
      </c>
      <c r="H27" s="2" cm="1">
        <f t="array" ref="H27">_FV(C27,"P/E",TRUE)</f>
        <v>26.871500000000001</v>
      </c>
    </row>
    <row r="28" spans="1:8" x14ac:dyDescent="0.2">
      <c r="A28">
        <v>28</v>
      </c>
      <c r="B28" t="s">
        <v>26</v>
      </c>
      <c r="C28" t="e" vm="29">
        <v>#VALUE!</v>
      </c>
      <c r="D28" t="str" cm="1">
        <f t="array" ref="D28">_FV(C28,"Ticker symbol",TRUE)</f>
        <v>ADI</v>
      </c>
      <c r="E28" s="2" t="str" cm="1">
        <f t="array" ref="E28">_FV(C28,"Industry")</f>
        <v>Semiconductors &amp; Semiconductor Equipment</v>
      </c>
      <c r="F28" s="2" cm="1">
        <f t="array" ref="F28">_FV(C28,"Beta")</f>
        <v>1.1778</v>
      </c>
      <c r="G28" s="4" cm="1">
        <f t="array" ref="G28">_FV(C28,"Price")</f>
        <v>175.19499999999999</v>
      </c>
      <c r="H28" s="2" cm="1">
        <f t="array" ref="H28">_FV(C28,"P/E",TRUE)</f>
        <v>24.868400000000001</v>
      </c>
    </row>
    <row r="29" spans="1:8" x14ac:dyDescent="0.2">
      <c r="A29">
        <v>29</v>
      </c>
      <c r="B29" t="s">
        <v>27</v>
      </c>
      <c r="C29" t="e" vm="30">
        <v>#VALUE!</v>
      </c>
      <c r="D29" t="str" cm="1">
        <f t="array" ref="D29">_FV(C29,"Ticker symbol",TRUE)</f>
        <v>ADP</v>
      </c>
      <c r="E29" s="2" t="str" cm="1">
        <f t="array" ref="E29">_FV(C29,"Industry")</f>
        <v>Software &amp; IT Services</v>
      </c>
      <c r="F29" s="2" cm="1">
        <f t="array" ref="F29">_FV(C29,"Beta")</f>
        <v>0.80520000000000003</v>
      </c>
      <c r="G29" s="4" cm="1">
        <f t="array" ref="G29">_FV(C29,"Price")</f>
        <v>251.32</v>
      </c>
      <c r="H29" s="2" cm="1">
        <f t="array" ref="H29">_FV(C29,"P/E",TRUE)</f>
        <v>30.492799999999999</v>
      </c>
    </row>
    <row r="30" spans="1:8" x14ac:dyDescent="0.2">
      <c r="A30">
        <v>30</v>
      </c>
      <c r="B30" t="s">
        <v>28</v>
      </c>
      <c r="C30" t="e" vm="31">
        <v>#VALUE!</v>
      </c>
      <c r="D30" t="str" cm="1">
        <f t="array" ref="D30">_FV(C30,"Ticker symbol",TRUE)</f>
        <v>MDLZ</v>
      </c>
      <c r="E30" s="2" t="str" cm="1">
        <f t="array" ref="E30">_FV(C30,"Industry")</f>
        <v>Food &amp; Tobacco</v>
      </c>
      <c r="F30" s="2" cm="1">
        <f t="array" ref="F30">_FV(C30,"Beta")</f>
        <v>0.65180000000000005</v>
      </c>
      <c r="G30" s="4" cm="1">
        <f t="array" ref="G30">_FV(C30,"Price")</f>
        <v>71.254999999999995</v>
      </c>
      <c r="H30" s="2" cm="1">
        <f t="array" ref="H30">_FV(C30,"P/E",TRUE)</f>
        <v>23.618200000000002</v>
      </c>
    </row>
    <row r="31" spans="1:8" x14ac:dyDescent="0.2">
      <c r="A31">
        <v>31</v>
      </c>
      <c r="B31" t="s">
        <v>29</v>
      </c>
      <c r="C31" t="e" vm="32">
        <v>#VALUE!</v>
      </c>
      <c r="D31" t="str" cm="1">
        <f t="array" ref="D31">_FV(C31,"Ticker symbol",TRUE)</f>
        <v>PYPL</v>
      </c>
      <c r="E31" s="2" t="str" cm="1">
        <f t="array" ref="E31">_FV(C31,"Industry")</f>
        <v>Software &amp; IT Services</v>
      </c>
      <c r="F31" s="2" cm="1">
        <f t="array" ref="F31">_FV(C31,"Beta")</f>
        <v>1.3668</v>
      </c>
      <c r="G31" s="4" cm="1">
        <f t="array" ref="G31">_FV(C31,"Price")</f>
        <v>59.46</v>
      </c>
      <c r="H31" s="2" cm="1">
        <f t="array" ref="H31">_FV(C31,"P/E",TRUE)</f>
        <v>16.368500000000001</v>
      </c>
    </row>
    <row r="32" spans="1:8" x14ac:dyDescent="0.2">
      <c r="A32">
        <v>32</v>
      </c>
      <c r="B32" t="s">
        <v>30</v>
      </c>
      <c r="C32" t="e" vm="33">
        <v>#VALUE!</v>
      </c>
      <c r="D32" t="str" cm="1">
        <f t="array" ref="D32">_FV(C32,"Ticker symbol",TRUE)</f>
        <v>REGN</v>
      </c>
      <c r="E32" s="2" t="str" cm="1">
        <f t="array" ref="E32">_FV(C32,"Industry")</f>
        <v>Biotechnology &amp; Medical Research</v>
      </c>
      <c r="F32" s="2" cm="1">
        <f t="array" ref="F32">_FV(C32,"Beta")</f>
        <v>0.1792</v>
      </c>
      <c r="G32" s="4" cm="1">
        <f t="array" ref="G32">_FV(C32,"Price")</f>
        <v>794.96</v>
      </c>
      <c r="H32" s="2" cm="1">
        <f t="array" ref="H32">_FV(C32,"P/E",TRUE)</f>
        <v>21.062000000000001</v>
      </c>
    </row>
    <row r="33" spans="1:8" x14ac:dyDescent="0.2">
      <c r="A33">
        <v>33</v>
      </c>
      <c r="B33" t="s">
        <v>31</v>
      </c>
      <c r="C33" t="e" vm="34">
        <v>#VALUE!</v>
      </c>
      <c r="D33" t="str" cm="1">
        <f t="array" ref="D33">_FV(C33,"Ticker symbol",TRUE)</f>
        <v>ISRG</v>
      </c>
      <c r="E33" s="2" t="str" cm="1">
        <f t="array" ref="E33">_FV(C33,"Industry")</f>
        <v>Healthcare Equipment &amp; Supplies</v>
      </c>
      <c r="F33" s="2" cm="1">
        <f t="array" ref="F33">_FV(C33,"Beta")</f>
        <v>1.3119000000000001</v>
      </c>
      <c r="G33" s="4" cm="1">
        <f t="array" ref="G33">_FV(C33,"Price")</f>
        <v>286.85000000000002</v>
      </c>
      <c r="H33" s="2" cm="1">
        <f t="array" ref="H33">_FV(C33,"P/E",TRUE)</f>
        <v>72.795900000000003</v>
      </c>
    </row>
    <row r="34" spans="1:8" x14ac:dyDescent="0.2">
      <c r="A34">
        <v>34</v>
      </c>
      <c r="B34" t="s">
        <v>32</v>
      </c>
      <c r="C34" t="e" vm="35">
        <v>#VALUE!</v>
      </c>
      <c r="D34" t="str" cm="1">
        <f t="array" ref="D34">_FV(C34,"Ticker symbol",TRUE)</f>
        <v>VRTX</v>
      </c>
      <c r="E34" s="2" t="str" cm="1">
        <f t="array" ref="E34">_FV(C34,"Industry")</f>
        <v>Biotechnology &amp; Medical Research</v>
      </c>
      <c r="F34" s="2" cm="1">
        <f t="array" ref="F34">_FV(C34,"Beta")</f>
        <v>0.50700000000000001</v>
      </c>
      <c r="G34" s="4" cm="1">
        <f t="array" ref="G34">_FV(C34,"Price")</f>
        <v>345.53</v>
      </c>
      <c r="H34" s="2" cm="1">
        <f t="array" ref="H34">_FV(C34,"P/E",TRUE)</f>
        <v>26.581</v>
      </c>
    </row>
    <row r="35" spans="1:8" x14ac:dyDescent="0.2">
      <c r="A35">
        <v>35</v>
      </c>
      <c r="B35" t="s">
        <v>33</v>
      </c>
      <c r="C35" t="e" vm="36">
        <v>#VALUE!</v>
      </c>
      <c r="D35" t="str" cm="1">
        <f t="array" ref="D35">_FV(C35,"Ticker symbol",TRUE)</f>
        <v>FI</v>
      </c>
      <c r="E35" s="2" t="str" cm="1">
        <f t="array" ref="E35">_FV(C35,"Industry")</f>
        <v>Professional &amp; Commercial Services</v>
      </c>
      <c r="F35" s="2" cm="1">
        <f t="array" ref="F35">_FV(C35,"Beta")</f>
        <v>0.87619999999999998</v>
      </c>
      <c r="G35" s="4" cm="1">
        <f t="array" ref="G35">_FV(C35,"Price")</f>
        <v>120.4</v>
      </c>
      <c r="H35" s="2" cm="1">
        <f t="array" ref="H35">_FV(C35,"P/E",TRUE)</f>
        <v>30.347000000000001</v>
      </c>
    </row>
    <row r="36" spans="1:8" x14ac:dyDescent="0.2">
      <c r="A36">
        <v>36</v>
      </c>
      <c r="B36" t="s">
        <v>34</v>
      </c>
      <c r="C36" t="e" vm="37">
        <v>#VALUE!</v>
      </c>
      <c r="D36" t="str" cm="1">
        <f t="array" ref="D36">_FV(C36,"Ticker symbol",TRUE)</f>
        <v>LRCX</v>
      </c>
      <c r="E36" s="2" t="str" cm="1">
        <f t="array" ref="E36">_FV(C36,"Industry")</f>
        <v>Semiconductors &amp; Semiconductor Equipment</v>
      </c>
      <c r="F36" s="2" cm="1">
        <f t="array" ref="F36">_FV(C36,"Beta")</f>
        <v>1.5053000000000001</v>
      </c>
      <c r="G36" s="4" cm="1">
        <f t="array" ref="G36">_FV(C36,"Price")</f>
        <v>649.30999999999995</v>
      </c>
      <c r="H36" s="2" cm="1">
        <f t="array" ref="H36">_FV(C36,"P/E",TRUE)</f>
        <v>19.566299999999998</v>
      </c>
    </row>
    <row r="37" spans="1:8" x14ac:dyDescent="0.2">
      <c r="A37">
        <v>37</v>
      </c>
      <c r="B37" t="s">
        <v>35</v>
      </c>
      <c r="C37" t="e" vm="38">
        <v>#VALUE!</v>
      </c>
      <c r="D37" t="str" cm="1">
        <f t="array" ref="D37">_FV(C37,"Ticker symbol",TRUE)</f>
        <v>CSX</v>
      </c>
      <c r="E37" s="2" t="str" cm="1">
        <f t="array" ref="E37">_FV(C37,"Industry")</f>
        <v>Freight &amp; Logistics Services</v>
      </c>
      <c r="F37" s="2" cm="1">
        <f t="array" ref="F37">_FV(C37,"Beta")</f>
        <v>1.2215</v>
      </c>
      <c r="G37" s="4" cm="1">
        <f t="array" ref="G37">_FV(C37,"Price")</f>
        <v>30.65</v>
      </c>
      <c r="H37" s="2" cm="1">
        <f t="array" ref="H37">_FV(C37,"P/E",TRUE)</f>
        <v>15.2631</v>
      </c>
    </row>
    <row r="38" spans="1:8" x14ac:dyDescent="0.2">
      <c r="A38">
        <v>38</v>
      </c>
      <c r="B38" t="s">
        <v>36</v>
      </c>
      <c r="C38" t="e" vm="39">
        <v>#VALUE!</v>
      </c>
      <c r="D38" t="str" cm="1">
        <f t="array" ref="D38">_FV(C38,"Ticker symbol",TRUE)</f>
        <v>MU</v>
      </c>
      <c r="E38" s="2" t="str" cm="1">
        <f t="array" ref="E38">_FV(C38,"Industry")</f>
        <v>Semiconductors &amp; Semiconductor Equipment</v>
      </c>
      <c r="F38" s="2" cm="1">
        <f t="array" ref="F38">_FV(C38,"Beta")</f>
        <v>1.371</v>
      </c>
      <c r="G38" s="4" cm="1">
        <f t="array" ref="G38">_FV(C38,"Price")</f>
        <v>63.534999999999997</v>
      </c>
      <c r="H38" s="2" cm="1">
        <f t="array" ref="H38">_FV(C38,"P/E",TRUE)</f>
        <v>46.887099999999997</v>
      </c>
    </row>
    <row r="39" spans="1:8" x14ac:dyDescent="0.2">
      <c r="A39">
        <v>39</v>
      </c>
      <c r="B39" t="s">
        <v>37</v>
      </c>
      <c r="C39" t="e" vm="40">
        <v>#VALUE!</v>
      </c>
      <c r="D39" t="str" cm="1">
        <f t="array" ref="D39">_FV(C39,"Ticker symbol",TRUE)</f>
        <v>MELI</v>
      </c>
      <c r="E39" s="2" t="str" cm="1">
        <f t="array" ref="E39">_FV(C39,"Industry")</f>
        <v>Software &amp; IT Services</v>
      </c>
      <c r="F39" s="2" cm="1">
        <f t="array" ref="F39">_FV(C39,"Beta")</f>
        <v>1.5206</v>
      </c>
      <c r="G39" s="4" cm="1">
        <f t="array" ref="G39">_FV(C39,"Price")</f>
        <v>1196.92</v>
      </c>
      <c r="H39" s="2" cm="1">
        <f t="array" ref="H39">_FV(C39,"P/E",TRUE)</f>
        <v>80.234200000000001</v>
      </c>
    </row>
    <row r="40" spans="1:8" x14ac:dyDescent="0.2">
      <c r="A40">
        <v>40</v>
      </c>
      <c r="B40" t="s">
        <v>38</v>
      </c>
      <c r="C40" t="e" vm="41">
        <v>#VALUE!</v>
      </c>
      <c r="D40" t="str" cm="1">
        <f t="array" ref="D40">_FV(C40,"Ticker symbol",TRUE)</f>
        <v>ATVI</v>
      </c>
      <c r="E40" s="2" t="str" cm="1">
        <f t="array" ref="E40">_FV(C40,"Industry")</f>
        <v>Software &amp; IT Services</v>
      </c>
      <c r="F40" s="2" cm="1">
        <f t="array" ref="F40">_FV(C40,"Beta")</f>
        <v>0.44569999999999999</v>
      </c>
      <c r="G40" s="4" cm="1">
        <f t="array" ref="G40">_FV(C40,"Price")</f>
        <v>90.48</v>
      </c>
      <c r="H40" s="2" cm="1">
        <f t="array" ref="H40">_FV(C40,"P/E",TRUE)</f>
        <v>33.078499999999998</v>
      </c>
    </row>
    <row r="41" spans="1:8" x14ac:dyDescent="0.2">
      <c r="A41">
        <v>41</v>
      </c>
      <c r="B41" t="s">
        <v>39</v>
      </c>
      <c r="C41" t="e" vm="42">
        <v>#VALUE!</v>
      </c>
      <c r="D41" t="str" cm="1">
        <f t="array" ref="D41">_FV(C41,"Ticker symbol",TRUE)</f>
        <v>CHTR</v>
      </c>
      <c r="E41" s="2" t="str" cm="1">
        <f t="array" ref="E41">_FV(C41,"Industry")</f>
        <v>Telecommunications Services</v>
      </c>
      <c r="F41" s="2" cm="1">
        <f t="array" ref="F41">_FV(C41,"Beta")</f>
        <v>1.1046</v>
      </c>
      <c r="G41" s="4" cm="1">
        <f t="array" ref="G41">_FV(C41,"Price")</f>
        <v>421.72</v>
      </c>
      <c r="H41" s="2" cm="1">
        <f t="array" ref="H41">_FV(C41,"P/E",TRUE)</f>
        <v>14.2768</v>
      </c>
    </row>
    <row r="42" spans="1:8" x14ac:dyDescent="0.2">
      <c r="A42">
        <v>42</v>
      </c>
      <c r="B42" t="s">
        <v>40</v>
      </c>
      <c r="C42" t="e" vm="43">
        <v>#VALUE!</v>
      </c>
      <c r="D42" t="str" cm="1">
        <f t="array" ref="D42">_FV(C42,"Ticker symbol",TRUE)</f>
        <v>PANW</v>
      </c>
      <c r="E42" s="2" t="str" cm="1">
        <f t="array" ref="E42">_FV(C42,"Industry")</f>
        <v>Software &amp; IT Services</v>
      </c>
      <c r="F42" s="2" cm="1">
        <f t="array" ref="F42">_FV(C42,"Beta")</f>
        <v>1.2293000000000001</v>
      </c>
      <c r="G42" s="4" cm="1">
        <f t="array" ref="G42">_FV(C42,"Price")</f>
        <v>208.315</v>
      </c>
      <c r="H42" s="2" cm="1">
        <f t="array" ref="H42">_FV(C42,"P/E",TRUE)</f>
        <v>325.9443</v>
      </c>
    </row>
    <row r="43" spans="1:8" x14ac:dyDescent="0.2">
      <c r="A43">
        <v>43</v>
      </c>
      <c r="B43" t="s">
        <v>41</v>
      </c>
      <c r="C43" t="e" vm="44">
        <v>#VALUE!</v>
      </c>
      <c r="D43" t="str" cm="1">
        <f t="array" ref="D43">_FV(C43,"Ticker symbol",TRUE)</f>
        <v>SNPS</v>
      </c>
      <c r="E43" s="2" t="str" cm="1">
        <f t="array" ref="E43">_FV(C43,"Industry")</f>
        <v>Software &amp; IT Services</v>
      </c>
      <c r="F43" s="2" cm="1">
        <f t="array" ref="F43">_FV(C43,"Beta")</f>
        <v>1.123</v>
      </c>
      <c r="G43" s="4" cm="1">
        <f t="array" ref="G43">_FV(C43,"Price")</f>
        <v>422.52</v>
      </c>
      <c r="H43" s="2" cm="1">
        <f t="array" ref="H43">_FV(C43,"P/E",TRUE)</f>
        <v>63.612499999999997</v>
      </c>
    </row>
    <row r="44" spans="1:8" x14ac:dyDescent="0.2">
      <c r="A44">
        <v>44</v>
      </c>
      <c r="B44" t="s">
        <v>42</v>
      </c>
      <c r="C44" t="e" vm="45">
        <v>#VALUE!</v>
      </c>
      <c r="D44" t="str" cm="1">
        <f t="array" ref="D44">_FV(C44,"Ticker symbol",TRUE)</f>
        <v>ASML</v>
      </c>
      <c r="E44" s="2" t="str" cm="1">
        <f t="array" ref="E44">_FV(C44,"Industry")</f>
        <v>Semiconductors &amp; Semiconductor Equipment</v>
      </c>
      <c r="F44" s="2" cm="1">
        <f t="array" ref="F44">_FV(C44,"Beta")</f>
        <v>1.4438</v>
      </c>
      <c r="G44" s="4" cm="1">
        <f t="array" ref="G44">_FV(C44,"Price")</f>
        <v>651.005</v>
      </c>
      <c r="H44" s="2" cm="1">
        <f t="array" ref="H44">_FV(C44,"P/E",TRUE)</f>
        <v>31.4102</v>
      </c>
    </row>
    <row r="45" spans="1:8" x14ac:dyDescent="0.2">
      <c r="A45">
        <v>45</v>
      </c>
      <c r="B45" t="s">
        <v>43</v>
      </c>
      <c r="C45" t="e" vm="46">
        <v>#VALUE!</v>
      </c>
      <c r="D45" t="str" cm="1">
        <f t="array" ref="D45">_FV(C45,"Ticker symbol",TRUE)</f>
        <v>KLAC</v>
      </c>
      <c r="E45" s="2" t="str" cm="1">
        <f t="array" ref="E45">_FV(C45,"Industry")</f>
        <v>Semiconductors &amp; Semiconductor Equipment</v>
      </c>
      <c r="F45" s="2" cm="1">
        <f t="array" ref="F45">_FV(C45,"Beta")</f>
        <v>1.3596999999999999</v>
      </c>
      <c r="G45" s="4" cm="1">
        <f t="array" ref="G45">_FV(C45,"Price")</f>
        <v>477.14</v>
      </c>
      <c r="H45" s="2" cm="1">
        <f t="array" ref="H45">_FV(C45,"P/E",TRUE)</f>
        <v>19.627800000000001</v>
      </c>
    </row>
    <row r="46" spans="1:8" x14ac:dyDescent="0.2">
      <c r="A46">
        <v>46</v>
      </c>
      <c r="B46" t="s">
        <v>44</v>
      </c>
      <c r="C46" t="e" vm="47">
        <v>#VALUE!</v>
      </c>
      <c r="D46" t="str" cm="1">
        <f t="array" ref="D46">_FV(C46,"Ticker symbol",TRUE)</f>
        <v>MAR</v>
      </c>
      <c r="E46" s="2" t="str" cm="1">
        <f t="array" ref="E46">_FV(C46,"Industry")</f>
        <v>Hotels &amp; Entertainment Services</v>
      </c>
      <c r="F46" s="2" cm="1">
        <f t="array" ref="F46">_FV(C46,"Beta")</f>
        <v>1.5747</v>
      </c>
      <c r="G46" s="4" cm="1">
        <f t="array" ref="G46">_FV(C46,"Price")</f>
        <v>203.29</v>
      </c>
      <c r="H46" s="2" cm="1">
        <f t="array" ref="H46">_FV(C46,"P/E",TRUE)</f>
        <v>22.8233</v>
      </c>
    </row>
    <row r="47" spans="1:8" x14ac:dyDescent="0.2">
      <c r="A47">
        <v>47</v>
      </c>
      <c r="B47" t="s">
        <v>45</v>
      </c>
      <c r="C47" t="e" vm="48">
        <v>#VALUE!</v>
      </c>
      <c r="D47" t="str" cm="1">
        <f t="array" ref="D47">_FV(C47,"Ticker symbol",TRUE)</f>
        <v>MRNA</v>
      </c>
      <c r="E47" s="2" t="str" cm="1">
        <f t="array" ref="E47">_FV(C47,"Industry")</f>
        <v>Biotechnology &amp; Medical Research</v>
      </c>
      <c r="F47" s="2" cm="1">
        <f t="array" ref="F47">_FV(C47,"Beta")</f>
        <v>1.6354</v>
      </c>
      <c r="G47" s="4" cm="1">
        <f t="array" ref="G47">_FV(C47,"Price")</f>
        <v>103.68</v>
      </c>
      <c r="H47" s="2" cm="1">
        <f t="array" ref="H47">_FV(C47,"P/E",TRUE)</f>
        <v>39.288899999999998</v>
      </c>
    </row>
    <row r="48" spans="1:8" x14ac:dyDescent="0.2">
      <c r="A48">
        <v>48</v>
      </c>
      <c r="B48" t="s">
        <v>46</v>
      </c>
      <c r="C48" t="e" vm="49">
        <v>#VALUE!</v>
      </c>
      <c r="D48" t="str" cm="1">
        <f t="array" ref="D48">_FV(C48,"Ticker symbol",TRUE)</f>
        <v>MNST</v>
      </c>
      <c r="E48" s="2" t="str" cm="1">
        <f t="array" ref="E48">_FV(C48,"Industry")</f>
        <v>Beverages</v>
      </c>
      <c r="F48" s="2" cm="1">
        <f t="array" ref="F48">_FV(C48,"Beta")</f>
        <v>0.82379999999999998</v>
      </c>
      <c r="G48" s="4" cm="1">
        <f t="array" ref="G48">_FV(C48,"Price")</f>
        <v>56.984999999999999</v>
      </c>
      <c r="H48" s="2" cm="1">
        <f t="array" ref="H48">_FV(C48,"P/E",TRUE)</f>
        <v>47.294899999999998</v>
      </c>
    </row>
    <row r="49" spans="1:8" x14ac:dyDescent="0.2">
      <c r="A49">
        <v>49</v>
      </c>
      <c r="B49" t="s">
        <v>47</v>
      </c>
      <c r="C49" t="e" vm="50">
        <v>#VALUE!</v>
      </c>
      <c r="D49" t="str" cm="1">
        <f t="array" ref="D49">_FV(C49,"Ticker symbol",TRUE)</f>
        <v>CDNS</v>
      </c>
      <c r="E49" s="2" t="str" cm="1">
        <f t="array" ref="E49">_FV(C49,"Industry")</f>
        <v>Software &amp; IT Services</v>
      </c>
      <c r="F49" s="2" cm="1">
        <f t="array" ref="F49">_FV(C49,"Beta")</f>
        <v>1.0468999999999999</v>
      </c>
      <c r="G49" s="4" cm="1">
        <f t="array" ref="G49">_FV(C49,"Price")</f>
        <v>219.67</v>
      </c>
      <c r="H49" s="2" cm="1">
        <f t="array" ref="H49">_FV(C49,"P/E",TRUE)</f>
        <v>67.717699999999994</v>
      </c>
    </row>
    <row r="50" spans="1:8" x14ac:dyDescent="0.2">
      <c r="A50">
        <v>50</v>
      </c>
      <c r="B50" t="s">
        <v>48</v>
      </c>
      <c r="C50" t="e" vm="51">
        <v>#VALUE!</v>
      </c>
      <c r="D50" t="str" cm="1">
        <f t="array" ref="D50">_FV(C50,"Ticker symbol",TRUE)</f>
        <v>ORLY</v>
      </c>
      <c r="E50" s="2" t="str" cm="1">
        <f t="array" ref="E50">_FV(C50,"Industry")</f>
        <v>Specialty Retailers</v>
      </c>
      <c r="F50" s="2" cm="1">
        <f t="array" ref="F50">_FV(C50,"Beta")</f>
        <v>0.83889999999999998</v>
      </c>
      <c r="G50" s="4" cm="1">
        <f t="array" ref="G50">_FV(C50,"Price")</f>
        <v>941.74</v>
      </c>
      <c r="H50" s="2" cm="1">
        <f t="array" ref="H50">_FV(C50,"P/E",TRUE)</f>
        <v>25.8477</v>
      </c>
    </row>
    <row r="51" spans="1:8" x14ac:dyDescent="0.2">
      <c r="A51">
        <v>51</v>
      </c>
      <c r="B51" t="s">
        <v>49</v>
      </c>
      <c r="C51" t="e" vm="52">
        <v>#VALUE!</v>
      </c>
      <c r="D51" t="str" cm="1">
        <f t="array" ref="D51">_FV(C51,"Ticker symbol",TRUE)</f>
        <v>ABNB</v>
      </c>
      <c r="E51" s="2" t="str" cm="1">
        <f t="array" ref="E51">_FV(C51,"Industry")</f>
        <v>Software &amp; IT Services</v>
      </c>
      <c r="F51" s="2" cm="1">
        <f t="array" ref="F51">_FV(C51,"Beta")</f>
        <v>1.643</v>
      </c>
      <c r="G51" s="4" cm="1">
        <f t="array" ref="G51">_FV(C51,"Price")</f>
        <v>124.87</v>
      </c>
      <c r="H51" s="2" cm="1">
        <f t="array" ref="H51">_FV(C51,"P/E",TRUE)</f>
        <v>37.414000000000001</v>
      </c>
    </row>
    <row r="52" spans="1:8" x14ac:dyDescent="0.2">
      <c r="A52">
        <v>52</v>
      </c>
      <c r="B52" t="s">
        <v>50</v>
      </c>
      <c r="C52" t="e" vm="53">
        <v>#VALUE!</v>
      </c>
      <c r="D52" t="str" cm="1">
        <f t="array" ref="D52">_FV(C52,"Ticker symbol",TRUE)</f>
        <v>KDP</v>
      </c>
      <c r="E52" s="2" t="str" cm="1">
        <f t="array" ref="E52">_FV(C52,"Industry")</f>
        <v>Beverages</v>
      </c>
      <c r="F52" s="2" cm="1">
        <f t="array" ref="F52">_FV(C52,"Beta")</f>
        <v>0.57709999999999995</v>
      </c>
      <c r="G52" s="4" cm="1">
        <f t="array" ref="G52">_FV(C52,"Price")</f>
        <v>33.78</v>
      </c>
      <c r="H52" s="2" cm="1">
        <f t="array" ref="H52">_FV(C52,"P/E",TRUE)</f>
        <v>29.760100000000001</v>
      </c>
    </row>
    <row r="53" spans="1:8" x14ac:dyDescent="0.2">
      <c r="A53">
        <v>53</v>
      </c>
      <c r="B53" t="s">
        <v>51</v>
      </c>
      <c r="C53" t="e" vm="54">
        <v>#VALUE!</v>
      </c>
      <c r="D53" t="str" cm="1">
        <f t="array" ref="D53">_FV(C53,"Ticker symbol",TRUE)</f>
        <v>KHC</v>
      </c>
      <c r="E53" s="2" t="str" cm="1">
        <f t="array" ref="E53">_FV(C53,"Industry")</f>
        <v>Food &amp; Tobacco</v>
      </c>
      <c r="F53" s="2" cm="1">
        <f t="array" ref="F53">_FV(C53,"Beta")</f>
        <v>0.68149999999999999</v>
      </c>
      <c r="G53" s="4" cm="1">
        <f t="array" ref="G53">_FV(C53,"Price")</f>
        <v>33.75</v>
      </c>
      <c r="H53" s="2" cm="1">
        <f t="array" ref="H53">_FV(C53,"P/E",TRUE)</f>
        <v>13.0967</v>
      </c>
    </row>
    <row r="54" spans="1:8" x14ac:dyDescent="0.2">
      <c r="A54">
        <v>54</v>
      </c>
      <c r="B54" t="s">
        <v>52</v>
      </c>
      <c r="C54" t="e" vm="55">
        <v>#VALUE!</v>
      </c>
      <c r="D54" t="str" cm="1">
        <f t="array" ref="D54">_FV(C54,"Ticker symbol",TRUE)</f>
        <v>FTNT</v>
      </c>
      <c r="E54" s="2" t="str" cm="1">
        <f t="array" ref="E54">_FV(C54,"Industry")</f>
        <v>Software &amp; IT Services</v>
      </c>
      <c r="F54" s="2" cm="1">
        <f t="array" ref="F54">_FV(C54,"Beta")</f>
        <v>1.1966000000000001</v>
      </c>
      <c r="G54" s="4" cm="1">
        <f t="array" ref="G54">_FV(C54,"Price")</f>
        <v>57.174999999999997</v>
      </c>
      <c r="H54" s="2" cm="1">
        <f t="array" ref="H54">_FV(C54,"P/E",TRUE)</f>
        <v>43.064700000000002</v>
      </c>
    </row>
    <row r="55" spans="1:8" x14ac:dyDescent="0.2">
      <c r="A55">
        <v>55</v>
      </c>
      <c r="B55" t="s">
        <v>53</v>
      </c>
      <c r="C55" t="e" vm="56">
        <v>#VALUE!</v>
      </c>
      <c r="D55" t="str" cm="1">
        <f t="array" ref="D55">_FV(C55,"Ticker symbol",TRUE)</f>
        <v>NXPI</v>
      </c>
      <c r="E55" s="2" t="str" cm="1">
        <f t="array" ref="E55">_FV(C55,"Industry")</f>
        <v>Semiconductors &amp; Semiconductor Equipment</v>
      </c>
      <c r="F55" s="2" cm="1">
        <f t="array" ref="F55">_FV(C55,"Beta")</f>
        <v>1.5867</v>
      </c>
      <c r="G55" s="4" cm="1">
        <f t="array" ref="G55">_FV(C55,"Price")</f>
        <v>195.22</v>
      </c>
      <c r="H55" s="2" cm="1">
        <f t="array" ref="H55">_FV(C55,"P/E",TRUE)</f>
        <v>18.3995</v>
      </c>
    </row>
    <row r="56" spans="1:8" x14ac:dyDescent="0.2">
      <c r="A56">
        <v>56</v>
      </c>
      <c r="B56" t="s">
        <v>54</v>
      </c>
      <c r="C56" t="e" vm="57">
        <v>#VALUE!</v>
      </c>
      <c r="D56" t="str" cm="1">
        <f t="array" ref="D56">_FV(C56,"Ticker symbol",TRUE)</f>
        <v>AEP</v>
      </c>
      <c r="E56" s="2" t="str" cm="1">
        <f t="array" ref="E56">_FV(C56,"Industry")</f>
        <v>Electrical Utilities &amp; IPPs</v>
      </c>
      <c r="F56" s="2" cm="1">
        <f t="array" ref="F56">_FV(C56,"Beta")</f>
        <v>0.46750000000000003</v>
      </c>
      <c r="G56" s="4" cm="1">
        <f t="array" ref="G56">_FV(C56,"Price")</f>
        <v>79.09</v>
      </c>
      <c r="H56" s="2" cm="1">
        <f t="array" ref="H56">_FV(C56,"P/E",TRUE)</f>
        <v>20.454899999999999</v>
      </c>
    </row>
    <row r="57" spans="1:8" x14ac:dyDescent="0.2">
      <c r="A57">
        <v>57</v>
      </c>
      <c r="B57" t="s">
        <v>55</v>
      </c>
      <c r="C57" t="e" vm="58">
        <v>#VALUE!</v>
      </c>
      <c r="D57" t="str" cm="1">
        <f t="array" ref="D57">_FV(C57,"Ticker symbol",TRUE)</f>
        <v>MCHP</v>
      </c>
      <c r="E57" s="2" t="str" cm="1">
        <f t="array" ref="E57">_FV(C57,"Industry")</f>
        <v>Semiconductors &amp; Semiconductor Equipment</v>
      </c>
      <c r="F57" s="2" cm="1">
        <f t="array" ref="F57">_FV(C57,"Beta")</f>
        <v>1.6376999999999999</v>
      </c>
      <c r="G57" s="4" cm="1">
        <f t="array" ref="G57">_FV(C57,"Price")</f>
        <v>78.844999999999999</v>
      </c>
      <c r="H57" s="2" cm="1">
        <f t="array" ref="H57">_FV(C57,"P/E",TRUE)</f>
        <v>18.3018</v>
      </c>
    </row>
    <row r="58" spans="1:8" x14ac:dyDescent="0.2">
      <c r="A58">
        <v>58</v>
      </c>
      <c r="B58" t="s">
        <v>56</v>
      </c>
      <c r="C58" t="e" vm="59">
        <v>#VALUE!</v>
      </c>
      <c r="D58" t="str" cm="1">
        <f t="array" ref="D58">_FV(C58,"Ticker symbol",TRUE)</f>
        <v>CTAS</v>
      </c>
      <c r="E58" s="2" t="str" cm="1">
        <f t="array" ref="E58">_FV(C58,"Industry")</f>
        <v>Professional &amp; Commercial Services</v>
      </c>
      <c r="F58" s="2" cm="1">
        <f t="array" ref="F58">_FV(C58,"Beta")</f>
        <v>1.2988</v>
      </c>
      <c r="G58" s="4" cm="1">
        <f t="array" ref="G58">_FV(C58,"Price")</f>
        <v>485.5</v>
      </c>
      <c r="H58" s="2" cm="1">
        <f t="array" ref="H58">_FV(C58,"P/E",TRUE)</f>
        <v>37.2667</v>
      </c>
    </row>
    <row r="59" spans="1:8" x14ac:dyDescent="0.2">
      <c r="A59">
        <v>59</v>
      </c>
      <c r="B59" t="s">
        <v>57</v>
      </c>
      <c r="C59" t="e" vm="60">
        <v>#VALUE!</v>
      </c>
      <c r="D59" t="str" cm="1">
        <f t="array" ref="D59">_FV(C59,"Ticker symbol",TRUE)</f>
        <v>ADSK</v>
      </c>
      <c r="E59" s="2" t="str" cm="1">
        <f t="array" ref="E59">_FV(C59,"Industry")</f>
        <v>Software &amp; IT Services</v>
      </c>
      <c r="F59" s="2" cm="1">
        <f t="array" ref="F59">_FV(C59,"Beta")</f>
        <v>1.4945999999999999</v>
      </c>
      <c r="G59" s="4" cm="1">
        <f t="array" ref="G59">_FV(C59,"Price")</f>
        <v>199.12</v>
      </c>
      <c r="H59" s="2" cm="1">
        <f t="array" ref="H59">_FV(C59,"P/E",TRUE)</f>
        <v>51.5426</v>
      </c>
    </row>
    <row r="60" spans="1:8" x14ac:dyDescent="0.2">
      <c r="A60">
        <v>60</v>
      </c>
      <c r="B60" t="s">
        <v>58</v>
      </c>
      <c r="C60" t="e" vm="61">
        <v>#VALUE!</v>
      </c>
      <c r="D60" t="str" cm="1">
        <f t="array" ref="D60">_FV(C60,"Ticker symbol",TRUE)</f>
        <v>DXCM</v>
      </c>
      <c r="E60" s="2" t="str" cm="1">
        <f t="array" ref="E60">_FV(C60,"Industry")</f>
        <v>Healthcare Equipment &amp; Supplies</v>
      </c>
      <c r="F60" s="2" cm="1">
        <f t="array" ref="F60">_FV(C60,"Beta")</f>
        <v>1.1196999999999999</v>
      </c>
      <c r="G60" s="4" cm="1">
        <f t="array" ref="G60">_FV(C60,"Price")</f>
        <v>106.01</v>
      </c>
      <c r="H60" s="2" cm="1">
        <f t="array" ref="H60">_FV(C60,"P/E",TRUE)</f>
        <v>128.66839999999999</v>
      </c>
    </row>
    <row r="61" spans="1:8" x14ac:dyDescent="0.2">
      <c r="A61">
        <v>61</v>
      </c>
      <c r="B61" t="s">
        <v>59</v>
      </c>
      <c r="C61" t="e" vm="62">
        <v>#VALUE!</v>
      </c>
      <c r="D61" t="str" cm="1">
        <f t="array" ref="D61">_FV(C61,"Ticker symbol",TRUE)</f>
        <v>PDD</v>
      </c>
      <c r="E61" s="2" t="str" cm="1">
        <f t="array" ref="E61">_FV(C61,"Industry")</f>
        <v>Software &amp; IT Services</v>
      </c>
      <c r="F61" s="2" cm="1">
        <f t="array" ref="F61">_FV(C61,"Beta")</f>
        <v>0.81379999999999997</v>
      </c>
      <c r="G61" s="4" cm="1">
        <f t="array" ref="G61">_FV(C61,"Price")</f>
        <v>76.555000000000007</v>
      </c>
      <c r="H61" s="2" cm="1">
        <f t="array" ref="H61">_FV(C61,"P/E",TRUE)</f>
        <v>21.398700000000002</v>
      </c>
    </row>
    <row r="62" spans="1:8" x14ac:dyDescent="0.2">
      <c r="A62">
        <v>62</v>
      </c>
      <c r="B62" t="s">
        <v>60</v>
      </c>
      <c r="C62" t="e" vm="63">
        <v>#VALUE!</v>
      </c>
      <c r="D62" t="str" cm="1">
        <f t="array" ref="D62">_FV(C62,"Ticker symbol",TRUE)</f>
        <v>EXC</v>
      </c>
      <c r="E62" s="2" t="str" cm="1">
        <f t="array" ref="E62">_FV(C62,"Industry")</f>
        <v>Electrical Utilities &amp; IPPs</v>
      </c>
      <c r="F62" s="2" cm="1">
        <f t="array" ref="F62">_FV(C62,"Beta")</f>
        <v>0.54910000000000003</v>
      </c>
      <c r="G62" s="4" cm="1">
        <f t="array" ref="G62">_FV(C62,"Price")</f>
        <v>40.145000000000003</v>
      </c>
      <c r="H62" s="2" cm="1">
        <f t="array" ref="H62">_FV(C62,"P/E",TRUE)</f>
        <v>18.731400000000001</v>
      </c>
    </row>
    <row r="63" spans="1:8" x14ac:dyDescent="0.2">
      <c r="A63">
        <v>63</v>
      </c>
      <c r="B63" t="s">
        <v>61</v>
      </c>
      <c r="C63" t="e" vm="64">
        <v>#VALUE!</v>
      </c>
      <c r="D63" t="str" cm="1">
        <f t="array" ref="D63">_FV(C63,"Ticker symbol",TRUE)</f>
        <v>AZN</v>
      </c>
      <c r="E63" s="2" t="str" cm="1">
        <f t="array" ref="E63">_FV(C63,"Industry")</f>
        <v>Pharmaceuticals</v>
      </c>
      <c r="F63" s="2" cm="1">
        <f t="array" ref="F63">_FV(C63,"Beta")</f>
        <v>0.5071</v>
      </c>
      <c r="G63" s="4" cm="1">
        <f t="array" ref="G63">_FV(C63,"Price")</f>
        <v>68.575000000000003</v>
      </c>
      <c r="H63" s="2" cm="1">
        <f t="array" ref="H63">_FV(C63,"P/E",TRUE)</f>
        <v>34.991500000000002</v>
      </c>
    </row>
    <row r="64" spans="1:8" x14ac:dyDescent="0.2">
      <c r="A64">
        <v>64</v>
      </c>
      <c r="B64" t="s">
        <v>62</v>
      </c>
      <c r="C64" t="e" vm="65">
        <v>#VALUE!</v>
      </c>
      <c r="D64" t="str" cm="1">
        <f t="array" ref="D64">_FV(C64,"Ticker symbol",TRUE)</f>
        <v>PAYX</v>
      </c>
      <c r="E64" s="2" t="str" cm="1">
        <f t="array" ref="E64">_FV(C64,"Industry")</f>
        <v>Professional &amp; Commercial Services</v>
      </c>
      <c r="F64" s="2" cm="1">
        <f t="array" ref="F64">_FV(C64,"Beta")</f>
        <v>0.97609999999999997</v>
      </c>
      <c r="G64" s="4" cm="1">
        <f t="array" ref="G64">_FV(C64,"Price")</f>
        <v>120.97</v>
      </c>
      <c r="H64" s="2" cm="1">
        <f t="array" ref="H64">_FV(C64,"P/E",TRUE)</f>
        <v>28.152100000000001</v>
      </c>
    </row>
    <row r="65" spans="1:8" x14ac:dyDescent="0.2">
      <c r="A65">
        <v>65</v>
      </c>
      <c r="B65" t="s">
        <v>63</v>
      </c>
      <c r="C65" t="e" vm="66">
        <v>#VALUE!</v>
      </c>
      <c r="D65" t="str" cm="1">
        <f t="array" ref="D65">_FV(C65,"Ticker symbol",TRUE)</f>
        <v>IDXX</v>
      </c>
      <c r="E65" s="2" t="str" cm="1">
        <f t="array" ref="E65">_FV(C65,"Industry")</f>
        <v>Healthcare Equipment &amp; Supplies</v>
      </c>
      <c r="F65" s="2" cm="1">
        <f t="array" ref="F65">_FV(C65,"Beta")</f>
        <v>1.2117</v>
      </c>
      <c r="G65" s="4" cm="1">
        <f t="array" ref="G65">_FV(C65,"Price")</f>
        <v>485.42500000000001</v>
      </c>
      <c r="H65" s="2" cm="1">
        <f t="array" ref="H65">_FV(C65,"P/E",TRUE)</f>
        <v>51.609499999999997</v>
      </c>
    </row>
    <row r="66" spans="1:8" x14ac:dyDescent="0.2">
      <c r="A66">
        <v>66</v>
      </c>
      <c r="B66" t="s">
        <v>64</v>
      </c>
      <c r="C66" t="e" vm="67">
        <v>#VALUE!</v>
      </c>
      <c r="D66" t="str" cm="1">
        <f t="array" ref="D66">_FV(C66,"Ticker symbol",TRUE)</f>
        <v>BIIB</v>
      </c>
      <c r="E66" s="2" t="str" cm="1">
        <f t="array" ref="E66">_FV(C66,"Industry")</f>
        <v>Pharmaceuticals</v>
      </c>
      <c r="F66" s="2" cm="1">
        <f t="array" ref="F66">_FV(C66,"Beta")</f>
        <v>0.13900000000000001</v>
      </c>
      <c r="G66" s="4" cm="1">
        <f t="array" ref="G66">_FV(C66,"Price")</f>
        <v>261.43</v>
      </c>
      <c r="H66" s="2" cm="1">
        <f t="array" ref="H66">_FV(C66,"P/E",TRUE)</f>
        <v>14.243499999999999</v>
      </c>
    </row>
    <row r="67" spans="1:8" x14ac:dyDescent="0.2">
      <c r="A67">
        <v>67</v>
      </c>
      <c r="B67" t="s">
        <v>65</v>
      </c>
      <c r="C67" t="e" vm="68">
        <v>#VALUE!</v>
      </c>
      <c r="D67" t="str" cm="1">
        <f t="array" ref="D67">_FV(C67,"Ticker symbol",TRUE)</f>
        <v>MRVL</v>
      </c>
      <c r="E67" s="2" t="str" cm="1">
        <f t="array" ref="E67">_FV(C67,"Industry")</f>
        <v>Semiconductors &amp; Semiconductor Equipment</v>
      </c>
      <c r="F67" s="2" cm="1">
        <f t="array" ref="F67">_FV(C67,"Beta")</f>
        <v>1.4325000000000001</v>
      </c>
      <c r="G67" s="4" cm="1">
        <f t="array" ref="G67">_FV(C67,"Price")</f>
        <v>57.42</v>
      </c>
      <c r="H67" s="2" t="e" cm="1" vm="69">
        <f t="array" ref="H67">_FV(C67,"P/E",TRUE)</f>
        <v>#VALUE!</v>
      </c>
    </row>
    <row r="68" spans="1:8" x14ac:dyDescent="0.2">
      <c r="A68">
        <v>68</v>
      </c>
      <c r="B68" t="s">
        <v>66</v>
      </c>
      <c r="C68" t="e" vm="70">
        <v>#VALUE!</v>
      </c>
      <c r="D68" t="str" cm="1">
        <f t="array" ref="D68">_FV(C68,"Ticker symbol",TRUE)</f>
        <v>ROST</v>
      </c>
      <c r="E68" s="2" t="str" cm="1">
        <f t="array" ref="E68">_FV(C68,"Industry")</f>
        <v>Specialty Retailers</v>
      </c>
      <c r="F68" s="2" cm="1">
        <f t="array" ref="F68">_FV(C68,"Beta")</f>
        <v>0.97419999999999995</v>
      </c>
      <c r="G68" s="4" cm="1">
        <f t="array" ref="G68">_FV(C68,"Price")</f>
        <v>119.81</v>
      </c>
      <c r="H68" s="2" cm="1">
        <f t="array" ref="H68">_FV(C68,"P/E",TRUE)</f>
        <v>23.985800000000001</v>
      </c>
    </row>
    <row r="69" spans="1:8" x14ac:dyDescent="0.2">
      <c r="A69">
        <v>69</v>
      </c>
      <c r="B69" t="s">
        <v>67</v>
      </c>
      <c r="C69" t="e" vm="71">
        <v>#VALUE!</v>
      </c>
      <c r="D69" t="str" cm="1">
        <f t="array" ref="D69">_FV(C69,"Ticker symbol",TRUE)</f>
        <v>WBD</v>
      </c>
      <c r="E69" s="2" t="str" cm="1">
        <f t="array" ref="E69">_FV(C69,"Industry")</f>
        <v>Media &amp; Publishing</v>
      </c>
      <c r="F69" s="2" cm="1">
        <f t="array" ref="F69">_FV(C69,"Beta")</f>
        <v>1.4993000000000001</v>
      </c>
      <c r="G69" s="4" cm="1">
        <f t="array" ref="G69">_FV(C69,"Price")</f>
        <v>12.715</v>
      </c>
      <c r="H69" s="2" cm="1">
        <f t="array" ref="H69">_FV(C69,"P/E",TRUE)</f>
        <v>7.2262000000000004</v>
      </c>
    </row>
    <row r="70" spans="1:8" x14ac:dyDescent="0.2">
      <c r="A70">
        <v>70</v>
      </c>
      <c r="B70" t="s">
        <v>68</v>
      </c>
      <c r="C70" t="e" vm="72">
        <v>#VALUE!</v>
      </c>
      <c r="D70" t="str" cm="1">
        <f t="array" ref="D70">_FV(C70,"Ticker symbol",TRUE)</f>
        <v>LULU</v>
      </c>
      <c r="E70" s="2" t="str" cm="1">
        <f t="array" ref="E70">_FV(C70,"Industry")</f>
        <v>Textiles &amp; Apparel</v>
      </c>
      <c r="F70" s="2" cm="1">
        <f t="array" ref="F70">_FV(C70,"Beta")</f>
        <v>1.377</v>
      </c>
      <c r="G70" s="4" cm="1">
        <f t="array" ref="G70">_FV(C70,"Price")</f>
        <v>374.27499999999998</v>
      </c>
      <c r="H70" s="2" cm="1">
        <f t="array" ref="H70">_FV(C70,"P/E",TRUE)</f>
        <v>50.339599999999997</v>
      </c>
    </row>
    <row r="71" spans="1:8" x14ac:dyDescent="0.2">
      <c r="A71">
        <v>71</v>
      </c>
      <c r="B71" t="s">
        <v>69</v>
      </c>
      <c r="C71" t="e" vm="73">
        <v>#VALUE!</v>
      </c>
      <c r="D71" t="str" cm="1">
        <f t="array" ref="D71">_FV(C71,"Ticker symbol",TRUE)</f>
        <v>PCAR</v>
      </c>
      <c r="E71" s="2" t="str" cm="1">
        <f t="array" ref="E71">_FV(C71,"Industry")</f>
        <v>Machinery, Equipment &amp; Components</v>
      </c>
      <c r="F71" s="2" cm="1">
        <f t="array" ref="F71">_FV(C71,"Beta")</f>
        <v>0.96079999999999999</v>
      </c>
      <c r="G71" s="4" cm="1">
        <f t="array" ref="G71">_FV(C71,"Price")</f>
        <v>84.5535</v>
      </c>
      <c r="H71" s="2" cm="1">
        <f t="array" ref="H71">_FV(C71,"P/E",TRUE)</f>
        <v>15.1876</v>
      </c>
    </row>
    <row r="72" spans="1:8" x14ac:dyDescent="0.2">
      <c r="A72">
        <v>72</v>
      </c>
      <c r="B72" t="s">
        <v>70</v>
      </c>
      <c r="C72" t="e" vm="74">
        <v>#VALUE!</v>
      </c>
      <c r="D72" t="str" cm="1">
        <f t="array" ref="D72">_FV(C72,"Ticker symbol",TRUE)</f>
        <v>ODFL</v>
      </c>
      <c r="E72" s="2" t="str" cm="1">
        <f t="array" ref="E72">_FV(C72,"Industry")</f>
        <v>Freight &amp; Logistics Services</v>
      </c>
      <c r="F72" s="2" cm="1">
        <f t="array" ref="F72">_FV(C72,"Beta")</f>
        <v>1.1315</v>
      </c>
      <c r="G72" s="4" cm="1">
        <f t="array" ref="G72">_FV(C72,"Price")</f>
        <v>391.72500000000002</v>
      </c>
      <c r="H72" s="2" cm="1">
        <f t="array" ref="H72">_FV(C72,"P/E",TRUE)</f>
        <v>34.258899999999997</v>
      </c>
    </row>
    <row r="73" spans="1:8" x14ac:dyDescent="0.2">
      <c r="A73">
        <v>73</v>
      </c>
      <c r="B73" t="s">
        <v>71</v>
      </c>
      <c r="C73" t="e" vm="75">
        <v>#VALUE!</v>
      </c>
      <c r="D73" t="str" cm="1">
        <f t="array" ref="D73">_FV(C73,"Ticker symbol",TRUE)</f>
        <v>WDAY</v>
      </c>
      <c r="E73" s="2" t="str" cm="1">
        <f t="array" ref="E73">_FV(C73,"Industry")</f>
        <v>Software &amp; IT Services</v>
      </c>
      <c r="F73" s="2" cm="1">
        <f t="array" ref="F73">_FV(C73,"Beta")</f>
        <v>1.2361</v>
      </c>
      <c r="G73" s="4" cm="1">
        <f t="array" ref="G73">_FV(C73,"Price")</f>
        <v>222.91499999999999</v>
      </c>
      <c r="H73" s="2" cm="1">
        <f t="array" ref="H73">_FV(C73,"P/E",TRUE)</f>
        <v>1693.5239999999999</v>
      </c>
    </row>
    <row r="74" spans="1:8" x14ac:dyDescent="0.2">
      <c r="A74">
        <v>74</v>
      </c>
      <c r="B74" t="s">
        <v>72</v>
      </c>
      <c r="C74" t="e" vm="76">
        <v>#VALUE!</v>
      </c>
      <c r="D74" t="str" cm="1">
        <f t="array" ref="D74">_FV(C74,"Ticker symbol",TRUE)</f>
        <v>GFS</v>
      </c>
      <c r="E74" s="2" t="str" cm="1">
        <f t="array" ref="E74">_FV(C74,"Industry")</f>
        <v>Semiconductors &amp; Semiconductor Equipment</v>
      </c>
      <c r="F74" s="2" cm="1">
        <f t="array" ref="F74">_FV(C74,"Beta")</f>
        <v>1.9159999999999999</v>
      </c>
      <c r="G74" s="4" cm="1">
        <f t="array" ref="G74">_FV(C74,"Price")</f>
        <v>53.47</v>
      </c>
      <c r="H74" s="2" cm="1">
        <f t="array" ref="H74">_FV(C74,"P/E",TRUE)</f>
        <v>20.502500000000001</v>
      </c>
    </row>
    <row r="75" spans="1:8" x14ac:dyDescent="0.2">
      <c r="A75">
        <v>75</v>
      </c>
      <c r="B75" t="s">
        <v>73</v>
      </c>
      <c r="C75" t="e" vm="77">
        <v>#VALUE!</v>
      </c>
      <c r="D75" t="str" cm="1">
        <f t="array" ref="D75">_FV(C75,"Ticker symbol",TRUE)</f>
        <v>XEL</v>
      </c>
      <c r="E75" s="2" t="str" cm="1">
        <f t="array" ref="E75">_FV(C75,"Industry")</f>
        <v>Electrical Utilities &amp; IPPs</v>
      </c>
      <c r="F75" s="2" cm="1">
        <f t="array" ref="F75">_FV(C75,"Beta")</f>
        <v>0.43309999999999998</v>
      </c>
      <c r="G75" s="4" cm="1">
        <f t="array" ref="G75">_FV(C75,"Price")</f>
        <v>58.41</v>
      </c>
      <c r="H75" s="2" cm="1">
        <f t="array" ref="H75">_FV(C75,"P/E",TRUE)</f>
        <v>18.444700000000001</v>
      </c>
    </row>
    <row r="76" spans="1:8" x14ac:dyDescent="0.2">
      <c r="A76">
        <v>76</v>
      </c>
      <c r="B76" t="s">
        <v>74</v>
      </c>
      <c r="C76" t="e" vm="78">
        <v>#VALUE!</v>
      </c>
      <c r="D76" t="str" cm="1">
        <f t="array" ref="D76">_FV(C76,"Ticker symbol",TRUE)</f>
        <v>CPRT</v>
      </c>
      <c r="E76" s="2" t="str" cm="1">
        <f t="array" ref="E76">_FV(C76,"Industry")</f>
        <v>Software &amp; IT Services</v>
      </c>
      <c r="F76" s="2" cm="1">
        <f t="array" ref="F76">_FV(C76,"Beta")</f>
        <v>1.1898</v>
      </c>
      <c r="G76" s="4" cm="1">
        <f t="array" ref="G76">_FV(C76,"Price")</f>
        <v>86.31</v>
      </c>
      <c r="H76" s="2" cm="1">
        <f t="array" ref="H76">_FV(C76,"P/E",TRUE)</f>
        <v>35.967799999999997</v>
      </c>
    </row>
    <row r="77" spans="1:8" x14ac:dyDescent="0.2">
      <c r="A77">
        <v>77</v>
      </c>
      <c r="B77" t="s">
        <v>75</v>
      </c>
      <c r="C77" t="e" vm="79">
        <v>#VALUE!</v>
      </c>
      <c r="D77" t="str" cm="1">
        <f t="array" ref="D77">_FV(C77,"Ticker symbol",TRUE)</f>
        <v>SGEN</v>
      </c>
      <c r="E77" s="2" t="str" cm="1">
        <f t="array" ref="E77">_FV(C77,"Industry")</f>
        <v>Biotechnology &amp; Medical Research</v>
      </c>
      <c r="F77" s="2" cm="1">
        <f t="array" ref="F77">_FV(C77,"Beta")</f>
        <v>0.48349999999999999</v>
      </c>
      <c r="G77" s="4" cm="1">
        <f t="array" ref="G77">_FV(C77,"Price")</f>
        <v>193.04</v>
      </c>
      <c r="H77" s="2" t="e" cm="1" vm="69">
        <f t="array" ref="H77">_FV(C77,"P/E",TRUE)</f>
        <v>#VALUE!</v>
      </c>
    </row>
    <row r="78" spans="1:8" x14ac:dyDescent="0.2">
      <c r="A78">
        <v>78</v>
      </c>
      <c r="B78" t="s">
        <v>76</v>
      </c>
      <c r="C78" t="e" vm="80">
        <v>#VALUE!</v>
      </c>
      <c r="D78" t="str" cm="1">
        <f t="array" ref="D78">_FV(C78,"Ticker symbol",TRUE)</f>
        <v>CTSH</v>
      </c>
      <c r="E78" s="2" t="str" cm="1">
        <f t="array" ref="E78">_FV(C78,"Industry")</f>
        <v>Software &amp; IT Services</v>
      </c>
      <c r="F78" s="2" cm="1">
        <f t="array" ref="F78">_FV(C78,"Beta")</f>
        <v>1.0733999999999999</v>
      </c>
      <c r="G78" s="4" cm="1">
        <f t="array" ref="G78">_FV(C78,"Price")</f>
        <v>68.389899999999997</v>
      </c>
      <c r="H78" s="2" cm="1">
        <f t="array" ref="H78">_FV(C78,"P/E",TRUE)</f>
        <v>16.039300000000001</v>
      </c>
    </row>
    <row r="79" spans="1:8" x14ac:dyDescent="0.2">
      <c r="A79">
        <v>79</v>
      </c>
      <c r="B79" t="s">
        <v>77</v>
      </c>
      <c r="C79" t="e" vm="81">
        <v>#VALUE!</v>
      </c>
      <c r="D79" t="str" cm="1">
        <f t="array" ref="D79">_FV(C79,"Ticker symbol",TRUE)</f>
        <v>DLTR</v>
      </c>
      <c r="E79" s="2" t="str" cm="1">
        <f t="array" ref="E79">_FV(C79,"Industry")</f>
        <v>Diversified Retail</v>
      </c>
      <c r="F79" s="2" cm="1">
        <f t="array" ref="F79">_FV(C79,"Beta")</f>
        <v>0.72030000000000005</v>
      </c>
      <c r="G79" s="4" cm="1">
        <f t="array" ref="G79">_FV(C79,"Price")</f>
        <v>142.79</v>
      </c>
      <c r="H79" s="2" cm="1">
        <f t="array" ref="H79">_FV(C79,"P/E",TRUE)</f>
        <v>22.998899999999999</v>
      </c>
    </row>
    <row r="80" spans="1:8" x14ac:dyDescent="0.2">
      <c r="A80">
        <v>80</v>
      </c>
      <c r="B80" t="s">
        <v>78</v>
      </c>
      <c r="C80" t="e" vm="82">
        <v>#VALUE!</v>
      </c>
      <c r="D80" t="str" cm="1">
        <f t="array" ref="D80">_FV(C80,"Ticker symbol",TRUE)</f>
        <v>ILMN</v>
      </c>
      <c r="E80" s="2" t="str" cm="1">
        <f t="array" ref="E80">_FV(C80,"Industry")</f>
        <v>Healthcare Equipment &amp; Supplies</v>
      </c>
      <c r="F80" s="2" cm="1">
        <f t="array" ref="F80">_FV(C80,"Beta")</f>
        <v>1.1221000000000001</v>
      </c>
      <c r="G80" s="4" cm="1">
        <f t="array" ref="G80">_FV(C80,"Price")</f>
        <v>168.24</v>
      </c>
      <c r="H80" s="2" cm="1">
        <f t="array" ref="H80">_FV(C80,"P/E",TRUE)</f>
        <v>49.578400000000002</v>
      </c>
    </row>
    <row r="81" spans="1:8" x14ac:dyDescent="0.2">
      <c r="A81">
        <v>81</v>
      </c>
      <c r="B81" t="s">
        <v>79</v>
      </c>
      <c r="C81" t="e" vm="83">
        <v>#VALUE!</v>
      </c>
      <c r="D81" t="str" cm="1">
        <f t="array" ref="D81">_FV(C81,"Ticker symbol",TRUE)</f>
        <v>WBA</v>
      </c>
      <c r="E81" s="2" t="str" cm="1">
        <f t="array" ref="E81">_FV(C81,"Industry")</f>
        <v>Food &amp; Drug Retailing</v>
      </c>
      <c r="F81" s="2" cm="1">
        <f t="array" ref="F81">_FV(C81,"Beta")</f>
        <v>0.68920000000000003</v>
      </c>
      <c r="G81" s="4" cm="1">
        <f t="array" ref="G81">_FV(C81,"Price")</f>
        <v>26.782699999999998</v>
      </c>
      <c r="H81" s="2" cm="1">
        <f t="array" ref="H81">_FV(C81,"P/E",TRUE)</f>
        <v>7.4966999999999997</v>
      </c>
    </row>
    <row r="82" spans="1:8" x14ac:dyDescent="0.2">
      <c r="A82">
        <v>82</v>
      </c>
      <c r="B82" t="s">
        <v>80</v>
      </c>
      <c r="C82" t="e" vm="84">
        <v>#VALUE!</v>
      </c>
      <c r="D82" t="str" cm="1">
        <f t="array" ref="D82">_FV(C82,"Ticker symbol",TRUE)</f>
        <v>BKR</v>
      </c>
      <c r="E82" s="2" t="str" cm="1">
        <f t="array" ref="E82">_FV(C82,"Industry")</f>
        <v>Oil &amp; Gas Related Equipment and Services</v>
      </c>
      <c r="F82" s="2" cm="1">
        <f t="array" ref="F82">_FV(C82,"Beta")</f>
        <v>1.5022</v>
      </c>
      <c r="G82" s="4" cm="1">
        <f t="array" ref="G82">_FV(C82,"Price")</f>
        <v>35.2699</v>
      </c>
      <c r="H82" s="2" cm="1">
        <f t="array" ref="H82">_FV(C82,"P/E",TRUE)</f>
        <v>30.607900000000001</v>
      </c>
    </row>
    <row r="83" spans="1:8" x14ac:dyDescent="0.2">
      <c r="A83">
        <v>83</v>
      </c>
      <c r="B83" t="s">
        <v>81</v>
      </c>
      <c r="C83" t="e" vm="85">
        <v>#VALUE!</v>
      </c>
      <c r="D83" t="str" cm="1">
        <f t="array" ref="D83">_FV(C83,"Ticker symbol",TRUE)</f>
        <v>EA</v>
      </c>
      <c r="E83" s="2" t="str" cm="1">
        <f t="array" ref="E83">_FV(C83,"Industry")</f>
        <v>Software &amp; IT Services</v>
      </c>
      <c r="F83" s="2" cm="1">
        <f t="array" ref="F83">_FV(C83,"Beta")</f>
        <v>0.91420000000000001</v>
      </c>
      <c r="G83" s="4" cm="1">
        <f t="array" ref="G83">_FV(C83,"Price")</f>
        <v>118.95</v>
      </c>
      <c r="H83" s="2" cm="1">
        <f t="array" ref="H83">_FV(C83,"P/E",TRUE)</f>
        <v>36.748600000000003</v>
      </c>
    </row>
    <row r="84" spans="1:8" x14ac:dyDescent="0.2">
      <c r="A84">
        <v>84</v>
      </c>
      <c r="B84" t="s">
        <v>82</v>
      </c>
      <c r="C84" t="e" vm="86">
        <v>#VALUE!</v>
      </c>
      <c r="D84" t="str" cm="1">
        <f t="array" ref="D84">_FV(C84,"Ticker symbol",TRUE)</f>
        <v>FAST</v>
      </c>
      <c r="E84" s="2" t="str" cm="1">
        <f t="array" ref="E84">_FV(C84,"Industry")</f>
        <v>Machinery, Equipment &amp; Components</v>
      </c>
      <c r="F84" s="2" cm="1">
        <f t="array" ref="F84">_FV(C84,"Beta")</f>
        <v>1.1402000000000001</v>
      </c>
      <c r="G84" s="4" cm="1">
        <f t="array" ref="G84">_FV(C84,"Price")</f>
        <v>57.354999999999997</v>
      </c>
      <c r="H84" s="2" cm="1">
        <f t="array" ref="H84">_FV(C84,"P/E",TRUE)</f>
        <v>29.220400000000001</v>
      </c>
    </row>
    <row r="85" spans="1:8" x14ac:dyDescent="0.2">
      <c r="A85">
        <v>85</v>
      </c>
      <c r="B85" t="s">
        <v>83</v>
      </c>
      <c r="C85" t="e" vm="87">
        <v>#VALUE!</v>
      </c>
      <c r="D85" t="str" cm="1">
        <f t="array" ref="D85">_FV(C85,"Ticker symbol",TRUE)</f>
        <v>CSGP</v>
      </c>
      <c r="E85" s="2" t="str" cm="1">
        <f t="array" ref="E85">_FV(C85,"Industry")</f>
        <v>Software &amp; IT Services</v>
      </c>
      <c r="F85" s="2" cm="1">
        <f t="array" ref="F85">_FV(C85,"Beta")</f>
        <v>0.90349999999999997</v>
      </c>
      <c r="G85" s="4" cm="1">
        <f t="array" ref="G85">_FV(C85,"Price")</f>
        <v>78.06</v>
      </c>
      <c r="H85" s="2" cm="1">
        <f t="array" ref="H85">_FV(C85,"P/E",TRUE)</f>
        <v>81.946200000000005</v>
      </c>
    </row>
    <row r="86" spans="1:8" x14ac:dyDescent="0.2">
      <c r="A86">
        <v>86</v>
      </c>
      <c r="B86" t="s">
        <v>84</v>
      </c>
      <c r="C86" t="e" vm="88">
        <v>#VALUE!</v>
      </c>
      <c r="D86" t="str" cm="1">
        <f t="array" ref="D86">_FV(C86,"Ticker symbol",TRUE)</f>
        <v>ENPH</v>
      </c>
      <c r="E86" s="2" t="str" cm="1">
        <f t="array" ref="E86">_FV(C86,"Industry")</f>
        <v>Renewable Energy</v>
      </c>
      <c r="F86" s="2" cm="1">
        <f t="array" ref="F86">_FV(C86,"Beta")</f>
        <v>1.5218</v>
      </c>
      <c r="G86" s="4" cm="1">
        <f t="array" ref="G86">_FV(C86,"Price")</f>
        <v>129.69499999999999</v>
      </c>
      <c r="H86" s="2" cm="1">
        <f t="array" ref="H86">_FV(C86,"P/E",TRUE)</f>
        <v>33.414999999999999</v>
      </c>
    </row>
    <row r="87" spans="1:8" x14ac:dyDescent="0.2">
      <c r="A87">
        <v>87</v>
      </c>
      <c r="B87" t="s">
        <v>85</v>
      </c>
      <c r="C87" t="e" vm="89">
        <v>#VALUE!</v>
      </c>
      <c r="D87" t="str" cm="1">
        <f t="array" ref="D87">_FV(C87,"Ticker symbol",TRUE)</f>
        <v>VRSK</v>
      </c>
      <c r="E87" s="2" t="str" cm="1">
        <f t="array" ref="E87">_FV(C87,"Industry")</f>
        <v>Software &amp; IT Services</v>
      </c>
      <c r="F87" s="2" cm="1">
        <f t="array" ref="F87">_FV(C87,"Beta")</f>
        <v>0.82820000000000005</v>
      </c>
      <c r="G87" s="4" cm="1">
        <f t="array" ref="G87">_FV(C87,"Price")</f>
        <v>232.39</v>
      </c>
      <c r="H87" s="2" cm="1">
        <f t="array" ref="H87">_FV(C87,"P/E",TRUE)</f>
        <v>47.813099999999999</v>
      </c>
    </row>
    <row r="88" spans="1:8" x14ac:dyDescent="0.2">
      <c r="A88">
        <v>88</v>
      </c>
      <c r="B88" t="s">
        <v>86</v>
      </c>
      <c r="C88" t="e" vm="90">
        <v>#VALUE!</v>
      </c>
      <c r="D88" t="str" cm="1">
        <f t="array" ref="D88">_FV(C88,"Ticker symbol",TRUE)</f>
        <v>ANSS</v>
      </c>
      <c r="E88" s="2" t="str" cm="1">
        <f t="array" ref="E88">_FV(C88,"Industry")</f>
        <v>Software &amp; IT Services</v>
      </c>
      <c r="F88" s="2" cm="1">
        <f t="array" ref="F88">_FV(C88,"Beta")</f>
        <v>1.2598</v>
      </c>
      <c r="G88" s="4" cm="1">
        <f t="array" ref="G88">_FV(C88,"Price")</f>
        <v>290.60500000000002</v>
      </c>
      <c r="H88" s="2" cm="1">
        <f t="array" ref="H88">_FV(C88,"P/E",TRUE)</f>
        <v>48.388199999999998</v>
      </c>
    </row>
    <row r="89" spans="1:8" x14ac:dyDescent="0.2">
      <c r="A89">
        <v>89</v>
      </c>
      <c r="B89" t="s">
        <v>87</v>
      </c>
      <c r="C89" t="e" vm="91">
        <v>#VALUE!</v>
      </c>
      <c r="D89" t="str" cm="1">
        <f t="array" ref="D89">_FV(C89,"Ticker symbol",TRUE)</f>
        <v>CRWD</v>
      </c>
      <c r="E89" s="2" t="str" cm="1">
        <f t="array" ref="E89">_FV(C89,"Industry")</f>
        <v>Software &amp; IT Services</v>
      </c>
      <c r="F89" s="2" cm="1">
        <f t="array" ref="F89">_FV(C89,"Beta")</f>
        <v>0.99239999999999995</v>
      </c>
      <c r="G89" s="4" cm="1">
        <f t="array" ref="G89">_FV(C89,"Price")</f>
        <v>145.1</v>
      </c>
      <c r="H89" s="2" t="e" cm="1" vm="69">
        <f t="array" ref="H89">_FV(C89,"P/E",TRUE)</f>
        <v>#VALUE!</v>
      </c>
    </row>
    <row r="90" spans="1:8" x14ac:dyDescent="0.2">
      <c r="A90">
        <v>90</v>
      </c>
      <c r="B90" t="s">
        <v>88</v>
      </c>
      <c r="C90" t="e" vm="92">
        <v>#VALUE!</v>
      </c>
      <c r="D90" t="str" cm="1">
        <f t="array" ref="D90">_FV(C90,"Ticker symbol",TRUE)</f>
        <v>EBAY</v>
      </c>
      <c r="E90" s="2" t="str" cm="1">
        <f t="array" ref="E90">_FV(C90,"Industry")</f>
        <v>Software &amp; IT Services</v>
      </c>
      <c r="F90" s="2" cm="1">
        <f t="array" ref="F90">_FV(C90,"Beta")</f>
        <v>1.3434999999999999</v>
      </c>
      <c r="G90" s="4" cm="1">
        <f t="array" ref="G90">_FV(C90,"Price")</f>
        <v>43.145000000000003</v>
      </c>
      <c r="H90" s="2" cm="1">
        <f t="array" ref="H90">_FV(C90,"P/E",TRUE)</f>
        <v>17.318200000000001</v>
      </c>
    </row>
    <row r="91" spans="1:8" x14ac:dyDescent="0.2">
      <c r="A91">
        <v>91</v>
      </c>
      <c r="B91" t="s">
        <v>89</v>
      </c>
      <c r="C91" t="e" vm="93">
        <v>#VALUE!</v>
      </c>
      <c r="D91" t="str" cm="1">
        <f t="array" ref="D91">_FV(C91,"Ticker symbol",TRUE)</f>
        <v>FANG</v>
      </c>
      <c r="E91" s="2" t="str" cm="1">
        <f t="array" ref="E91">_FV(C91,"Industry")</f>
        <v>Oil &amp; Gas</v>
      </c>
      <c r="F91" s="2" cm="1">
        <f t="array" ref="F91">_FV(C91,"Beta")</f>
        <v>2.0106000000000002</v>
      </c>
      <c r="G91" s="4" cm="1">
        <f t="array" ref="G91">_FV(C91,"Price")</f>
        <v>147.83500000000001</v>
      </c>
      <c r="H91" s="2" cm="1">
        <f t="array" ref="H91">_FV(C91,"P/E",TRUE)</f>
        <v>7.6276999999999999</v>
      </c>
    </row>
    <row r="92" spans="1:8" x14ac:dyDescent="0.2">
      <c r="A92">
        <v>92</v>
      </c>
      <c r="B92" t="s">
        <v>90</v>
      </c>
      <c r="C92" t="e" vm="94">
        <v>#VALUE!</v>
      </c>
      <c r="D92" t="str" cm="1">
        <f t="array" ref="D92">_FV(C92,"Ticker symbol",TRUE)</f>
        <v>CEG</v>
      </c>
      <c r="E92" s="2" t="str" cm="1">
        <f t="array" ref="E92">_FV(C92,"Industry")</f>
        <v>Electrical Utilities &amp; IPPs</v>
      </c>
      <c r="F92" s="2" cm="1">
        <f t="array" ref="F92">_FV(C92,"Beta")</f>
        <v>0.91100000000000003</v>
      </c>
      <c r="G92" s="4" cm="1">
        <f t="array" ref="G92">_FV(C92,"Price")</f>
        <v>105.07</v>
      </c>
      <c r="H92" s="2" cm="1">
        <f t="array" ref="H92">_FV(C92,"P/E",TRUE)</f>
        <v>43.976199999999999</v>
      </c>
    </row>
    <row r="93" spans="1:8" x14ac:dyDescent="0.2">
      <c r="A93">
        <v>93</v>
      </c>
      <c r="B93" t="s">
        <v>91</v>
      </c>
      <c r="C93" t="e" vm="95">
        <v>#VALUE!</v>
      </c>
      <c r="D93" t="str" cm="1">
        <f t="array" ref="D93">_FV(C93,"Ticker symbol",TRUE)</f>
        <v>TEAM</v>
      </c>
      <c r="E93" s="2" t="str" cm="1">
        <f t="array" ref="E93">_FV(C93,"Industry")</f>
        <v>Software &amp; IT Services</v>
      </c>
      <c r="F93" s="2" cm="1">
        <f t="array" ref="F93">_FV(C93,"Beta")</f>
        <v>0.7087</v>
      </c>
      <c r="G93" s="4" cm="1">
        <f t="array" ref="G93">_FV(C93,"Price")</f>
        <v>185.15</v>
      </c>
      <c r="H93" s="2" t="e" cm="1" vm="69">
        <f t="array" ref="H93">_FV(C93,"P/E",TRUE)</f>
        <v>#VALUE!</v>
      </c>
    </row>
    <row r="94" spans="1:8" x14ac:dyDescent="0.2">
      <c r="A94">
        <v>94</v>
      </c>
      <c r="B94" t="s">
        <v>92</v>
      </c>
      <c r="C94" t="e" vm="96">
        <v>#VALUE!</v>
      </c>
      <c r="D94" t="str" cm="1">
        <f t="array" ref="D94">_FV(C94,"Ticker symbol",TRUE)</f>
        <v>ALGN</v>
      </c>
      <c r="E94" s="2" t="str" cm="1">
        <f t="array" ref="E94">_FV(C94,"Industry")</f>
        <v>Healthcare Equipment &amp; Supplies</v>
      </c>
      <c r="F94" s="2" cm="1">
        <f t="array" ref="F94">_FV(C94,"Beta")</f>
        <v>1.6289</v>
      </c>
      <c r="G94" s="4" cm="1">
        <f t="array" ref="G94">_FV(C94,"Price")</f>
        <v>348.79</v>
      </c>
      <c r="H94" s="2" cm="1">
        <f t="array" ref="H94">_FV(C94,"P/E",TRUE)</f>
        <v>85.934700000000007</v>
      </c>
    </row>
    <row r="95" spans="1:8" x14ac:dyDescent="0.2">
      <c r="A95">
        <v>95</v>
      </c>
      <c r="B95" t="s">
        <v>93</v>
      </c>
      <c r="C95" t="e" vm="97">
        <v>#VALUE!</v>
      </c>
      <c r="D95" t="str" cm="1">
        <f t="array" ref="D95">_FV(C95,"Ticker symbol",TRUE)</f>
        <v>DDOG</v>
      </c>
      <c r="E95" s="2" t="str" cm="1">
        <f t="array" ref="E95">_FV(C95,"Industry")</f>
        <v>Software &amp; IT Services</v>
      </c>
      <c r="F95" s="2" cm="1">
        <f t="array" ref="F95">_FV(C95,"Beta")</f>
        <v>1.026</v>
      </c>
      <c r="G95" s="4" cm="1">
        <f t="array" ref="G95">_FV(C95,"Price")</f>
        <v>92.8536</v>
      </c>
      <c r="H95" s="2" t="e" cm="1" vm="69">
        <f t="array" ref="H95">_FV(C95,"P/E",TRUE)</f>
        <v>#VALUE!</v>
      </c>
    </row>
    <row r="96" spans="1:8" x14ac:dyDescent="0.2">
      <c r="A96">
        <v>96</v>
      </c>
      <c r="B96" t="s">
        <v>94</v>
      </c>
      <c r="C96" t="e" vm="98">
        <v>#VALUE!</v>
      </c>
      <c r="D96" t="str" cm="1">
        <f t="array" ref="D96">_FV(C96,"Ticker symbol",TRUE)</f>
        <v>JD</v>
      </c>
      <c r="E96" s="2" t="str" cm="1">
        <f t="array" ref="E96">_FV(C96,"Industry")</f>
        <v>Diversified Retail</v>
      </c>
      <c r="F96" s="2" cm="1">
        <f t="array" ref="F96">_FV(C96,"Beta")</f>
        <v>0.55310000000000004</v>
      </c>
      <c r="G96" s="4" cm="1">
        <f t="array" ref="G96">_FV(C96,"Price")</f>
        <v>32.975000000000001</v>
      </c>
      <c r="H96" s="2" cm="1">
        <f t="array" ref="H96">_FV(C96,"P/E",TRUE)</f>
        <v>18.3278</v>
      </c>
    </row>
    <row r="97" spans="1:8" x14ac:dyDescent="0.2">
      <c r="A97">
        <v>97</v>
      </c>
      <c r="B97" t="s">
        <v>95</v>
      </c>
      <c r="C97" t="e" vm="99">
        <v>#VALUE!</v>
      </c>
      <c r="D97" t="str" cm="1">
        <f t="array" ref="D97">_FV(C97,"Ticker symbol",TRUE)</f>
        <v>ZS</v>
      </c>
      <c r="E97" s="2" t="str" cm="1">
        <f t="array" ref="E97">_FV(C97,"Industry")</f>
        <v>Software &amp; IT Services</v>
      </c>
      <c r="F97" s="2" cm="1">
        <f t="array" ref="F97">_FV(C97,"Beta")</f>
        <v>0.88749999999999996</v>
      </c>
      <c r="G97" s="4" cm="1">
        <f t="array" ref="G97">_FV(C97,"Price")</f>
        <v>135.185</v>
      </c>
      <c r="H97" s="2" t="e" cm="1" vm="69">
        <f t="array" ref="H97">_FV(C97,"P/E",TRUE)</f>
        <v>#VALUE!</v>
      </c>
    </row>
    <row r="98" spans="1:8" x14ac:dyDescent="0.2">
      <c r="A98">
        <v>98</v>
      </c>
      <c r="B98" t="s">
        <v>96</v>
      </c>
      <c r="C98" t="e" vm="100">
        <v>#VALUE!</v>
      </c>
      <c r="D98" t="str" cm="1">
        <f t="array" ref="D98">_FV(C98,"Ticker symbol",TRUE)</f>
        <v>ZM</v>
      </c>
      <c r="E98" s="2" t="str" cm="1">
        <f t="array" ref="E98">_FV(C98,"Industry")</f>
        <v>Software &amp; IT Services</v>
      </c>
      <c r="F98" s="2" cm="1">
        <f t="array" ref="F98">_FV(C98,"Beta")</f>
        <v>-0.16819999999999999</v>
      </c>
      <c r="G98" s="4" cm="1">
        <f t="array" ref="G98">_FV(C98,"Price")</f>
        <v>66.25</v>
      </c>
      <c r="H98" s="2" t="e" cm="1" vm="69">
        <f t="array" ref="H98">_FV(C98,"P/E",TRUE)</f>
        <v>#VALUE!</v>
      </c>
    </row>
    <row r="99" spans="1:8" x14ac:dyDescent="0.2">
      <c r="A99">
        <v>99</v>
      </c>
      <c r="B99" t="s">
        <v>97</v>
      </c>
      <c r="C99" t="e" vm="101">
        <v>#VALUE!</v>
      </c>
      <c r="D99" t="str" cm="1">
        <f t="array" ref="D99">_FV(C99,"Ticker symbol",TRUE)</f>
        <v>RIVN</v>
      </c>
      <c r="E99" s="2" t="str" cm="1">
        <f t="array" ref="E99">_FV(C99,"Industry")</f>
        <v>Automobiles &amp; Auto Parts</v>
      </c>
      <c r="F99" s="2" cm="1">
        <f t="array" ref="F99">_FV(C99,"Beta")</f>
        <v>2.319</v>
      </c>
      <c r="G99" s="4" cm="1">
        <f t="array" ref="G99">_FV(C99,"Price")</f>
        <v>20.91</v>
      </c>
      <c r="H99" s="2" t="e" cm="1" vm="69">
        <f t="array" ref="H99">_FV(C99,"P/E",TRUE)</f>
        <v>#VALUE!</v>
      </c>
    </row>
    <row r="100" spans="1:8" x14ac:dyDescent="0.2">
      <c r="A100">
        <v>100</v>
      </c>
      <c r="B100" t="s">
        <v>98</v>
      </c>
      <c r="C100" t="e" vm="102">
        <v>#VALUE!</v>
      </c>
      <c r="D100" t="str" cm="1">
        <f t="array" ref="D100">_FV(C100,"Ticker symbol",TRUE)</f>
        <v>SIRI</v>
      </c>
      <c r="E100" s="2" t="str" cm="1">
        <f t="array" ref="E100">_FV(C100,"Industry")</f>
        <v>Media &amp; Publishing</v>
      </c>
      <c r="F100" s="2" cm="1">
        <f t="array" ref="F100">_FV(C100,"Beta")</f>
        <v>1.0466</v>
      </c>
      <c r="G100" s="4" cm="1">
        <f t="array" ref="G100">_FV(C100,"Price")</f>
        <v>4.5750000000000002</v>
      </c>
      <c r="H100" s="2" cm="1">
        <f t="array" ref="H100">_FV(C100,"P/E",TRUE)</f>
        <v>15.648899999999999</v>
      </c>
    </row>
    <row r="101" spans="1:8" x14ac:dyDescent="0.2">
      <c r="A101">
        <v>101</v>
      </c>
      <c r="B101" t="s">
        <v>99</v>
      </c>
      <c r="C101" t="e" vm="103">
        <v>#VALUE!</v>
      </c>
      <c r="D101" t="str" cm="1">
        <f t="array" ref="D101">_FV(C101,"Ticker symbol",TRUE)</f>
        <v>LCID</v>
      </c>
      <c r="E101" s="2" t="str" cm="1">
        <f t="array" ref="E101">_FV(C101,"Industry")</f>
        <v>Automobiles &amp; Auto Parts</v>
      </c>
      <c r="F101" s="2" cm="1">
        <f t="array" ref="F101">_FV(C101,"Beta")</f>
        <v>1.637</v>
      </c>
      <c r="G101" s="4" cm="1">
        <f t="array" ref="G101">_FV(C101,"Price")</f>
        <v>6.165</v>
      </c>
      <c r="H101" s="2" cm="1">
        <f t="array" ref="H101">_FV(C101,"P/E",TRUE)</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2023-08-18T13:30:53Z</dcterms:created>
  <dcterms:modified xsi:type="dcterms:W3CDTF">2023-08-18T15:27:21Z</dcterms:modified>
</cp:coreProperties>
</file>