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rank\Documents\Teaching\LU\Spring2023\Machine Learning² Unit\project\evaluation\experiment_records\"/>
    </mc:Choice>
  </mc:AlternateContent>
  <xr:revisionPtr revIDLastSave="0" documentId="13_ncr:1_{F094E454-6D82-440D-849F-D2985AE2586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oration Results" sheetId="1" r:id="rId1"/>
    <sheet name="Variance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D15" i="2"/>
  <c r="E15" i="2"/>
  <c r="F15" i="2"/>
  <c r="G15" i="2"/>
  <c r="C15" i="2"/>
  <c r="D14" i="2"/>
  <c r="E14" i="2"/>
  <c r="F14" i="2"/>
  <c r="G14" i="2"/>
  <c r="C14" i="2"/>
  <c r="D13" i="2"/>
  <c r="E13" i="2"/>
  <c r="F13" i="2"/>
  <c r="G13" i="2"/>
  <c r="C13" i="2"/>
  <c r="G12" i="2"/>
  <c r="D12" i="2"/>
  <c r="E12" i="2"/>
  <c r="F12" i="2"/>
  <c r="C12" i="2"/>
</calcChain>
</file>

<file path=xl/sharedStrings.xml><?xml version="1.0" encoding="utf-8"?>
<sst xmlns="http://schemas.openxmlformats.org/spreadsheetml/2006/main" count="162" uniqueCount="79">
  <si>
    <t xml:space="preserve">Layers
</t>
  </si>
  <si>
    <t xml:space="preserve">[100]
</t>
  </si>
  <si>
    <t>tanh</t>
  </si>
  <si>
    <t>[1000,1000]</t>
  </si>
  <si>
    <t>relu</t>
  </si>
  <si>
    <t>[100]</t>
  </si>
  <si>
    <t>leaky relu</t>
  </si>
  <si>
    <t>[100,100]</t>
  </si>
  <si>
    <t>[1000]</t>
  </si>
  <si>
    <t>[2000,1000,500]</t>
  </si>
  <si>
    <t>comment</t>
  </si>
  <si>
    <t>Test Accuracy</t>
  </si>
  <si>
    <t>transfer
 function</t>
  </si>
  <si>
    <t>Training 
Accuracy</t>
  </si>
  <si>
    <t>Test 
Accuracy</t>
  </si>
  <si>
    <t>Test
Hamming</t>
  </si>
  <si>
    <t>Training 
Hamming</t>
  </si>
  <si>
    <t>Training 
Epochs</t>
  </si>
  <si>
    <t>Training 
Time</t>
  </si>
  <si>
    <t>1m 26 s</t>
  </si>
  <si>
    <t>Almost no improvement after three epochs</t>
  </si>
  <si>
    <t>43 s</t>
  </si>
  <si>
    <t>34 s</t>
  </si>
  <si>
    <t>1m 08s</t>
  </si>
  <si>
    <t>[50]</t>
  </si>
  <si>
    <t>[10]</t>
  </si>
  <si>
    <t>4m 45s</t>
  </si>
  <si>
    <t>1m 1s</t>
  </si>
  <si>
    <t>smoother learning curve</t>
  </si>
  <si>
    <t>[5000]</t>
  </si>
  <si>
    <t>5m 51</t>
  </si>
  <si>
    <t>[2000]</t>
  </si>
  <si>
    <t xml:space="preserve">8m </t>
  </si>
  <si>
    <t>[2000,100,10]</t>
  </si>
  <si>
    <t>[100,10]</t>
  </si>
  <si>
    <t>24 m 58 s</t>
  </si>
  <si>
    <t>7m 20 s</t>
  </si>
  <si>
    <t>[1000,100,10]</t>
  </si>
  <si>
    <t>Time exceeded</t>
  </si>
  <si>
    <t xml:space="preserve">[2000] </t>
  </si>
  <si>
    <t>Time Exceeded</t>
  </si>
  <si>
    <t>[500,100,10]</t>
  </si>
  <si>
    <t>2m 46 s</t>
  </si>
  <si>
    <t>2m 30s</t>
  </si>
  <si>
    <t>5m 54 s</t>
  </si>
  <si>
    <t>4m 54s</t>
  </si>
  <si>
    <t>8m 42s</t>
  </si>
  <si>
    <t>[50,10]</t>
  </si>
  <si>
    <t>[10,10]</t>
  </si>
  <si>
    <t>[5]</t>
  </si>
  <si>
    <t>[1000,100]</t>
  </si>
  <si>
    <t>4m 43s</t>
  </si>
  <si>
    <t>2m 5s</t>
  </si>
  <si>
    <t>[100,50,10]</t>
  </si>
  <si>
    <t>3m 24s</t>
  </si>
  <si>
    <t>37s</t>
  </si>
  <si>
    <t>1m 24s</t>
  </si>
  <si>
    <t>52s</t>
  </si>
  <si>
    <t>47s</t>
  </si>
  <si>
    <t>43s</t>
  </si>
  <si>
    <t>40s</t>
  </si>
  <si>
    <t>45s</t>
  </si>
  <si>
    <t>48s</t>
  </si>
  <si>
    <t>1m 8s</t>
  </si>
  <si>
    <t>38s</t>
  </si>
  <si>
    <t>4m 5s</t>
  </si>
  <si>
    <t>3m 44s</t>
  </si>
  <si>
    <t>3m 3s</t>
  </si>
  <si>
    <t>3m 41s</t>
  </si>
  <si>
    <t>4m 11s</t>
  </si>
  <si>
    <t>3m 56s</t>
  </si>
  <si>
    <t>3m 37s</t>
  </si>
  <si>
    <t>3m 1s</t>
  </si>
  <si>
    <t>Mean</t>
  </si>
  <si>
    <t>Minimum</t>
  </si>
  <si>
    <t>Maximum</t>
  </si>
  <si>
    <t>Std. Deviation</t>
  </si>
  <si>
    <t>run exceeded the 10 minutes but was not stopped because the learning curve was a lot smoother than previous results,</t>
  </si>
  <si>
    <t>2m 3,9s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</si>
</sst>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Fill="1"/>
    <xf numFmtId="0" fontId="0" fillId="0" borderId="0" xfId="0" applyFill="1"/>
    <xf numFmtId="9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9" fontId="0" fillId="3" borderId="0" xfId="0" applyNumberFormat="1" applyFill="1" applyAlignment="1">
      <alignment wrapText="1"/>
    </xf>
    <xf numFmtId="9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8" workbookViewId="0">
      <selection activeCell="B15" sqref="B15:B17"/>
    </sheetView>
  </sheetViews>
  <sheetFormatPr defaultRowHeight="15" x14ac:dyDescent="0.25"/>
  <cols>
    <col min="1" max="1" width="17.7109375" customWidth="1"/>
    <col min="2" max="2" width="9.7109375" bestFit="1" customWidth="1"/>
    <col min="3" max="3" width="8.7109375" bestFit="1" customWidth="1"/>
    <col min="4" max="4" width="9.42578125" bestFit="1" customWidth="1"/>
    <col min="5" max="5" width="8.7109375" bestFit="1" customWidth="1"/>
    <col min="6" max="6" width="9.42578125" bestFit="1" customWidth="1"/>
    <col min="7" max="8" width="8.140625" bestFit="1" customWidth="1"/>
  </cols>
  <sheetData>
    <row r="1" spans="1:9" ht="30" x14ac:dyDescent="0.25">
      <c r="A1" s="14" t="s">
        <v>0</v>
      </c>
      <c r="B1" s="14" t="s">
        <v>12</v>
      </c>
      <c r="C1" s="14" t="s">
        <v>13</v>
      </c>
      <c r="D1" s="14" t="s">
        <v>16</v>
      </c>
      <c r="E1" s="14" t="s">
        <v>14</v>
      </c>
      <c r="F1" s="14" t="s">
        <v>15</v>
      </c>
      <c r="G1" s="14" t="s">
        <v>17</v>
      </c>
      <c r="H1" s="14" t="s">
        <v>18</v>
      </c>
      <c r="I1" s="15" t="s">
        <v>10</v>
      </c>
    </row>
    <row r="2" spans="1:9" ht="30" x14ac:dyDescent="0.25">
      <c r="A2" s="1" t="s">
        <v>1</v>
      </c>
      <c r="B2" s="1" t="s">
        <v>2</v>
      </c>
      <c r="C2" s="6">
        <v>0.27</v>
      </c>
      <c r="D2" s="1">
        <v>0.56999999999999995</v>
      </c>
      <c r="E2" s="3">
        <v>0.03</v>
      </c>
      <c r="F2" s="1">
        <v>0.17</v>
      </c>
      <c r="G2">
        <v>19</v>
      </c>
      <c r="H2" t="s">
        <v>19</v>
      </c>
      <c r="I2" t="s">
        <v>20</v>
      </c>
    </row>
    <row r="3" spans="1:9" x14ac:dyDescent="0.25">
      <c r="A3" s="1" t="s">
        <v>5</v>
      </c>
      <c r="B3" s="1" t="s">
        <v>4</v>
      </c>
      <c r="C3" s="6">
        <v>0.27</v>
      </c>
      <c r="D3" s="1">
        <v>0.54</v>
      </c>
      <c r="E3" s="4">
        <v>0.01</v>
      </c>
      <c r="F3" s="7">
        <v>0.14000000000000001</v>
      </c>
      <c r="G3" s="5">
        <v>9</v>
      </c>
      <c r="H3" s="5" t="s">
        <v>21</v>
      </c>
    </row>
    <row r="4" spans="1:9" x14ac:dyDescent="0.25">
      <c r="A4" s="1" t="s">
        <v>5</v>
      </c>
      <c r="B4" s="1" t="s">
        <v>6</v>
      </c>
      <c r="C4" s="6">
        <v>0.17</v>
      </c>
      <c r="D4" s="1">
        <v>0.44</v>
      </c>
      <c r="E4" s="4">
        <v>0.01</v>
      </c>
      <c r="F4" s="7">
        <v>0.14000000000000001</v>
      </c>
      <c r="G4" s="5">
        <v>8</v>
      </c>
      <c r="H4" s="5" t="s">
        <v>22</v>
      </c>
    </row>
    <row r="5" spans="1:9" x14ac:dyDescent="0.25">
      <c r="A5" s="10" t="s">
        <v>7</v>
      </c>
      <c r="B5" s="10" t="s">
        <v>2</v>
      </c>
      <c r="C5" s="11">
        <v>7.0000000000000007E-2</v>
      </c>
      <c r="D5" s="10">
        <v>0.33</v>
      </c>
      <c r="E5" s="12">
        <v>0.02</v>
      </c>
      <c r="F5" s="10">
        <v>0.18</v>
      </c>
      <c r="G5" s="13">
        <v>15</v>
      </c>
      <c r="H5" s="13" t="s">
        <v>23</v>
      </c>
    </row>
    <row r="6" spans="1:9" x14ac:dyDescent="0.25">
      <c r="A6" s="1" t="s">
        <v>25</v>
      </c>
      <c r="B6" s="1" t="s">
        <v>2</v>
      </c>
      <c r="C6" s="6">
        <v>0.02</v>
      </c>
      <c r="D6" s="1">
        <v>0.22</v>
      </c>
      <c r="E6" s="3">
        <v>0.04</v>
      </c>
      <c r="F6" s="7">
        <v>0.13</v>
      </c>
      <c r="G6" s="5">
        <v>39</v>
      </c>
      <c r="H6" s="5" t="s">
        <v>27</v>
      </c>
      <c r="I6" t="s">
        <v>28</v>
      </c>
    </row>
    <row r="7" spans="1:9" x14ac:dyDescent="0.25">
      <c r="A7" s="10" t="s">
        <v>8</v>
      </c>
      <c r="B7" s="10" t="s">
        <v>2</v>
      </c>
      <c r="C7" s="11">
        <v>0.26</v>
      </c>
      <c r="D7" s="10">
        <v>0.54</v>
      </c>
      <c r="E7" s="12">
        <v>0.04</v>
      </c>
      <c r="F7" s="10">
        <v>0.19</v>
      </c>
      <c r="G7" s="13">
        <v>13</v>
      </c>
      <c r="H7" s="13" t="s">
        <v>26</v>
      </c>
    </row>
    <row r="8" spans="1:9" x14ac:dyDescent="0.25">
      <c r="A8" s="1" t="s">
        <v>3</v>
      </c>
      <c r="B8" s="1" t="s">
        <v>2</v>
      </c>
      <c r="C8" s="6">
        <v>0.08</v>
      </c>
      <c r="D8" s="1">
        <v>0.25</v>
      </c>
      <c r="E8" s="3">
        <v>0.04</v>
      </c>
      <c r="F8" s="7">
        <v>0.14000000000000001</v>
      </c>
      <c r="G8">
        <v>14</v>
      </c>
      <c r="H8" t="s">
        <v>30</v>
      </c>
    </row>
    <row r="9" spans="1:9" x14ac:dyDescent="0.25">
      <c r="A9" s="1" t="s">
        <v>37</v>
      </c>
      <c r="B9" s="1" t="s">
        <v>2</v>
      </c>
      <c r="C9" s="9"/>
      <c r="D9" s="7"/>
      <c r="E9" s="4"/>
      <c r="F9" s="7"/>
      <c r="G9" s="5"/>
      <c r="H9" s="5" t="s">
        <v>40</v>
      </c>
    </row>
    <row r="10" spans="1:9" x14ac:dyDescent="0.25">
      <c r="A10" s="1" t="s">
        <v>31</v>
      </c>
      <c r="B10" s="1" t="s">
        <v>2</v>
      </c>
      <c r="C10" s="6">
        <v>0.11</v>
      </c>
      <c r="D10" s="1">
        <v>0.4</v>
      </c>
      <c r="E10" s="3">
        <v>0</v>
      </c>
      <c r="F10" s="7">
        <v>0.17</v>
      </c>
      <c r="G10">
        <v>10</v>
      </c>
      <c r="H10" t="s">
        <v>32</v>
      </c>
    </row>
    <row r="11" spans="1:9" x14ac:dyDescent="0.25">
      <c r="A11" s="1" t="s">
        <v>33</v>
      </c>
      <c r="B11" s="1" t="s">
        <v>2</v>
      </c>
      <c r="C11" s="6">
        <v>7.0000000000000007E-2</v>
      </c>
      <c r="D11" s="1">
        <v>0.13</v>
      </c>
      <c r="E11" s="3">
        <v>0.09</v>
      </c>
      <c r="F11" s="7">
        <v>0.13</v>
      </c>
      <c r="G11">
        <v>37</v>
      </c>
      <c r="H11" t="s">
        <v>35</v>
      </c>
      <c r="I11" t="s">
        <v>77</v>
      </c>
    </row>
    <row r="12" spans="1:9" x14ac:dyDescent="0.25">
      <c r="A12" s="1" t="s">
        <v>9</v>
      </c>
      <c r="B12" s="1" t="s">
        <v>2</v>
      </c>
      <c r="C12" s="6">
        <v>7.0000000000000007E-2</v>
      </c>
      <c r="D12" s="1">
        <v>0.11</v>
      </c>
      <c r="E12" s="3">
        <v>0.09</v>
      </c>
      <c r="F12" s="7">
        <v>0.12</v>
      </c>
      <c r="G12">
        <v>11</v>
      </c>
      <c r="H12" t="s">
        <v>36</v>
      </c>
    </row>
    <row r="13" spans="1:9" x14ac:dyDescent="0.25">
      <c r="A13" s="1" t="s">
        <v>29</v>
      </c>
      <c r="B13" s="1" t="s">
        <v>2</v>
      </c>
      <c r="C13" s="7"/>
      <c r="D13" s="7"/>
      <c r="E13" s="4"/>
      <c r="F13" s="5"/>
      <c r="G13" s="5"/>
      <c r="H13" s="5" t="s">
        <v>38</v>
      </c>
    </row>
    <row r="14" spans="1:9" x14ac:dyDescent="0.25">
      <c r="A14" s="1" t="s">
        <v>39</v>
      </c>
      <c r="B14" s="1" t="s">
        <v>4</v>
      </c>
      <c r="C14" s="6">
        <v>0.13</v>
      </c>
      <c r="D14" s="1">
        <v>0.39</v>
      </c>
      <c r="E14" s="3">
        <v>0.02</v>
      </c>
      <c r="F14" s="7">
        <v>0.14000000000000001</v>
      </c>
      <c r="G14">
        <v>7</v>
      </c>
      <c r="H14" t="s">
        <v>45</v>
      </c>
    </row>
    <row r="15" spans="1:9" x14ac:dyDescent="0.25">
      <c r="A15" s="1" t="s">
        <v>39</v>
      </c>
      <c r="B15" s="1" t="s">
        <v>6</v>
      </c>
      <c r="C15" s="6">
        <v>0.78</v>
      </c>
      <c r="D15" s="1">
        <v>0.88</v>
      </c>
      <c r="E15" s="3">
        <v>0.02</v>
      </c>
      <c r="F15">
        <v>13</v>
      </c>
      <c r="G15">
        <v>12</v>
      </c>
      <c r="H15" t="s">
        <v>46</v>
      </c>
    </row>
    <row r="16" spans="1:9" x14ac:dyDescent="0.25">
      <c r="A16" s="1" t="s">
        <v>41</v>
      </c>
      <c r="B16" s="1" t="s">
        <v>2</v>
      </c>
      <c r="C16" s="6">
        <v>0.05</v>
      </c>
      <c r="D16" s="1">
        <v>0.19</v>
      </c>
      <c r="E16" s="3">
        <v>0.06</v>
      </c>
      <c r="F16" s="1">
        <v>0.13</v>
      </c>
      <c r="G16">
        <v>29</v>
      </c>
      <c r="H16" t="s">
        <v>44</v>
      </c>
    </row>
    <row r="17" spans="1:8" x14ac:dyDescent="0.25">
      <c r="A17" s="1" t="s">
        <v>41</v>
      </c>
      <c r="B17" s="1" t="s">
        <v>4</v>
      </c>
      <c r="C17" s="6">
        <v>0.02</v>
      </c>
      <c r="D17" s="3">
        <v>0.17</v>
      </c>
      <c r="E17" s="6">
        <v>0</v>
      </c>
      <c r="F17" s="3">
        <v>0.1</v>
      </c>
      <c r="G17">
        <v>12</v>
      </c>
      <c r="H17" t="s">
        <v>42</v>
      </c>
    </row>
    <row r="18" spans="1:8" x14ac:dyDescent="0.25">
      <c r="A18" s="1" t="s">
        <v>41</v>
      </c>
      <c r="B18" s="1" t="s">
        <v>6</v>
      </c>
      <c r="C18" s="6">
        <v>0.1</v>
      </c>
      <c r="D18" s="6">
        <v>0.3</v>
      </c>
      <c r="E18" s="3">
        <v>0.02</v>
      </c>
      <c r="F18">
        <v>0.12</v>
      </c>
      <c r="G18">
        <v>11</v>
      </c>
      <c r="H18" t="s">
        <v>43</v>
      </c>
    </row>
    <row r="19" spans="1:8" x14ac:dyDescent="0.25">
      <c r="A19" s="1" t="s">
        <v>50</v>
      </c>
      <c r="B19" s="1" t="s">
        <v>2</v>
      </c>
      <c r="C19" s="6">
        <v>0.04</v>
      </c>
      <c r="D19" s="6">
        <v>0.2</v>
      </c>
      <c r="E19" s="3">
        <v>0.02</v>
      </c>
      <c r="F19">
        <v>0.14000000000000001</v>
      </c>
      <c r="G19">
        <v>13</v>
      </c>
      <c r="H19" t="s">
        <v>51</v>
      </c>
    </row>
    <row r="20" spans="1:8" x14ac:dyDescent="0.25">
      <c r="A20" s="1" t="s">
        <v>34</v>
      </c>
      <c r="B20" s="1" t="s">
        <v>2</v>
      </c>
      <c r="C20" s="6">
        <v>0.06</v>
      </c>
      <c r="D20" s="1">
        <v>0.2</v>
      </c>
      <c r="E20" s="3">
        <v>0.04</v>
      </c>
      <c r="F20" s="1">
        <v>0.15</v>
      </c>
      <c r="G20">
        <v>35</v>
      </c>
      <c r="H20" t="s">
        <v>52</v>
      </c>
    </row>
    <row r="21" spans="1:8" x14ac:dyDescent="0.25">
      <c r="A21" s="1" t="s">
        <v>53</v>
      </c>
      <c r="B21" s="1" t="s">
        <v>2</v>
      </c>
      <c r="C21" s="6">
        <v>7.0000000000000007E-2</v>
      </c>
      <c r="D21" s="1">
        <v>0.11</v>
      </c>
      <c r="E21" s="3">
        <v>0.08</v>
      </c>
      <c r="F21">
        <v>0.12</v>
      </c>
      <c r="G21">
        <v>48</v>
      </c>
      <c r="H21" t="s">
        <v>54</v>
      </c>
    </row>
    <row r="22" spans="1:8" x14ac:dyDescent="0.25">
      <c r="A22" s="1" t="s">
        <v>24</v>
      </c>
      <c r="B22" s="1" t="s">
        <v>2</v>
      </c>
      <c r="C22" s="3">
        <v>7.0000000000000007E-2</v>
      </c>
      <c r="D22">
        <v>0.15</v>
      </c>
      <c r="E22" s="3">
        <v>0.09</v>
      </c>
      <c r="F22">
        <v>0.15</v>
      </c>
      <c r="G22">
        <v>16</v>
      </c>
      <c r="H22" t="s">
        <v>55</v>
      </c>
    </row>
    <row r="23" spans="1:8" x14ac:dyDescent="0.25">
      <c r="A23" s="1" t="s">
        <v>47</v>
      </c>
      <c r="B23" s="1" t="s">
        <v>2</v>
      </c>
      <c r="C23" s="3">
        <v>0.01</v>
      </c>
      <c r="D23">
        <v>0.18</v>
      </c>
      <c r="E23" s="3">
        <v>0.04</v>
      </c>
      <c r="F23">
        <v>0.13</v>
      </c>
      <c r="G23">
        <v>45</v>
      </c>
      <c r="H23" t="s">
        <v>78</v>
      </c>
    </row>
    <row r="24" spans="1:8" x14ac:dyDescent="0.25">
      <c r="A24" s="1" t="s">
        <v>48</v>
      </c>
      <c r="B24" s="1" t="s">
        <v>2</v>
      </c>
      <c r="C24" s="3">
        <v>0.04</v>
      </c>
      <c r="D24">
        <v>0.08</v>
      </c>
      <c r="E24" s="3">
        <v>0.02</v>
      </c>
      <c r="F24">
        <v>0.04</v>
      </c>
      <c r="G24">
        <v>32</v>
      </c>
      <c r="H24" t="s">
        <v>57</v>
      </c>
    </row>
    <row r="25" spans="1:8" x14ac:dyDescent="0.25">
      <c r="A25" s="1" t="s">
        <v>49</v>
      </c>
      <c r="B25" s="1" t="s">
        <v>2</v>
      </c>
      <c r="C25" s="3">
        <v>7.0000000000000007E-2</v>
      </c>
      <c r="D25">
        <v>0.12</v>
      </c>
      <c r="E25" s="3">
        <v>0.09</v>
      </c>
      <c r="F25">
        <v>0.12</v>
      </c>
      <c r="G25">
        <v>70</v>
      </c>
      <c r="H25" t="s">
        <v>56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0C1C-4C01-4AA8-BA1A-E53D0FA8F0BE}">
  <dimension ref="A1:L30"/>
  <sheetViews>
    <sheetView tabSelected="1" topLeftCell="A14" workbookViewId="0">
      <selection activeCell="F27" sqref="F27:F30"/>
    </sheetView>
  </sheetViews>
  <sheetFormatPr defaultRowHeight="15" x14ac:dyDescent="0.25"/>
  <sheetData>
    <row r="1" spans="1:12" ht="45" x14ac:dyDescent="0.25">
      <c r="A1" s="1" t="s">
        <v>0</v>
      </c>
      <c r="B1" s="1" t="s">
        <v>12</v>
      </c>
      <c r="C1" s="1" t="s">
        <v>13</v>
      </c>
      <c r="D1" s="1" t="s">
        <v>16</v>
      </c>
      <c r="E1" s="1" t="s">
        <v>14</v>
      </c>
      <c r="F1" s="1" t="s">
        <v>15</v>
      </c>
      <c r="G1" s="1" t="s">
        <v>17</v>
      </c>
      <c r="H1" s="1" t="s">
        <v>18</v>
      </c>
      <c r="I1" t="s">
        <v>10</v>
      </c>
      <c r="L1" t="s">
        <v>11</v>
      </c>
    </row>
    <row r="2" spans="1:12" x14ac:dyDescent="0.25">
      <c r="A2" s="7" t="s">
        <v>7</v>
      </c>
      <c r="B2" s="7" t="s">
        <v>2</v>
      </c>
      <c r="C2" s="9">
        <v>7.0000000000000007E-2</v>
      </c>
      <c r="D2" s="7">
        <v>0.33</v>
      </c>
      <c r="E2" s="4">
        <v>0.02</v>
      </c>
      <c r="F2" s="7">
        <v>0.18</v>
      </c>
      <c r="G2" s="5">
        <v>15</v>
      </c>
      <c r="H2" s="5" t="s">
        <v>23</v>
      </c>
    </row>
    <row r="3" spans="1:12" x14ac:dyDescent="0.25">
      <c r="A3" s="7" t="s">
        <v>7</v>
      </c>
      <c r="B3" s="7" t="s">
        <v>2</v>
      </c>
      <c r="C3" s="9">
        <v>0.05</v>
      </c>
      <c r="D3" s="7">
        <v>0.27</v>
      </c>
      <c r="E3" s="4">
        <v>0.01</v>
      </c>
      <c r="F3" s="7">
        <v>0.16</v>
      </c>
      <c r="G3">
        <v>11</v>
      </c>
      <c r="H3" t="s">
        <v>58</v>
      </c>
    </row>
    <row r="4" spans="1:12" x14ac:dyDescent="0.25">
      <c r="A4" s="7" t="s">
        <v>7</v>
      </c>
      <c r="B4" s="7" t="s">
        <v>2</v>
      </c>
      <c r="C4" s="9">
        <v>0.12</v>
      </c>
      <c r="D4" s="7">
        <v>0.31</v>
      </c>
      <c r="E4" s="4">
        <v>0.05</v>
      </c>
      <c r="F4" s="7">
        <v>0.15</v>
      </c>
      <c r="G4">
        <v>12</v>
      </c>
      <c r="H4" t="s">
        <v>58</v>
      </c>
    </row>
    <row r="5" spans="1:12" x14ac:dyDescent="0.25">
      <c r="A5" s="7" t="s">
        <v>7</v>
      </c>
      <c r="B5" s="7" t="s">
        <v>2</v>
      </c>
      <c r="C5" s="9">
        <v>0.11</v>
      </c>
      <c r="D5" s="7">
        <v>0.28999999999999998</v>
      </c>
      <c r="E5" s="4">
        <v>0.06</v>
      </c>
      <c r="F5" s="7">
        <v>0.17</v>
      </c>
      <c r="G5">
        <v>12</v>
      </c>
      <c r="H5" t="s">
        <v>59</v>
      </c>
    </row>
    <row r="6" spans="1:12" x14ac:dyDescent="0.25">
      <c r="A6" s="7" t="s">
        <v>7</v>
      </c>
      <c r="B6" s="7" t="s">
        <v>2</v>
      </c>
      <c r="C6" s="9">
        <v>0.08</v>
      </c>
      <c r="D6" s="7">
        <v>0.18</v>
      </c>
      <c r="E6" s="4">
        <v>0.05</v>
      </c>
      <c r="F6" s="7">
        <v>0.14000000000000001</v>
      </c>
      <c r="G6">
        <v>11</v>
      </c>
      <c r="H6" t="s">
        <v>60</v>
      </c>
    </row>
    <row r="7" spans="1:12" x14ac:dyDescent="0.25">
      <c r="A7" s="7" t="s">
        <v>7</v>
      </c>
      <c r="B7" s="7" t="s">
        <v>2</v>
      </c>
      <c r="C7" s="9">
        <v>0.08</v>
      </c>
      <c r="D7" s="7">
        <v>0.23</v>
      </c>
      <c r="E7" s="4">
        <v>0.06</v>
      </c>
      <c r="F7" s="7">
        <v>0.16</v>
      </c>
      <c r="G7">
        <v>12</v>
      </c>
      <c r="H7" t="s">
        <v>61</v>
      </c>
    </row>
    <row r="8" spans="1:12" x14ac:dyDescent="0.25">
      <c r="A8" s="7" t="s">
        <v>7</v>
      </c>
      <c r="B8" s="7" t="s">
        <v>2</v>
      </c>
      <c r="C8" s="9">
        <v>0.08</v>
      </c>
      <c r="D8" s="7">
        <v>0.24</v>
      </c>
      <c r="E8" s="4">
        <v>0.05</v>
      </c>
      <c r="F8" s="7">
        <v>0.14000000000000001</v>
      </c>
      <c r="G8">
        <v>12</v>
      </c>
      <c r="H8" t="s">
        <v>58</v>
      </c>
    </row>
    <row r="9" spans="1:12" x14ac:dyDescent="0.25">
      <c r="A9" s="7" t="s">
        <v>7</v>
      </c>
      <c r="B9" s="7" t="s">
        <v>2</v>
      </c>
      <c r="C9" s="9">
        <v>0.15</v>
      </c>
      <c r="D9" s="7">
        <v>0.28999999999999998</v>
      </c>
      <c r="E9" s="4">
        <v>0.06</v>
      </c>
      <c r="F9" s="7">
        <v>0.15</v>
      </c>
      <c r="G9">
        <v>13</v>
      </c>
      <c r="H9" t="s">
        <v>62</v>
      </c>
    </row>
    <row r="10" spans="1:12" x14ac:dyDescent="0.25">
      <c r="A10" s="7" t="s">
        <v>7</v>
      </c>
      <c r="B10" s="7" t="s">
        <v>2</v>
      </c>
      <c r="C10" s="9">
        <v>0.09</v>
      </c>
      <c r="D10" s="7">
        <v>0.31</v>
      </c>
      <c r="E10" s="4">
        <v>0.04</v>
      </c>
      <c r="F10" s="7">
        <v>0.15</v>
      </c>
      <c r="G10">
        <v>18</v>
      </c>
      <c r="H10" t="s">
        <v>63</v>
      </c>
    </row>
    <row r="11" spans="1:12" x14ac:dyDescent="0.25">
      <c r="A11" s="7" t="s">
        <v>7</v>
      </c>
      <c r="B11" s="7" t="s">
        <v>2</v>
      </c>
      <c r="C11" s="9">
        <v>0.11</v>
      </c>
      <c r="D11" s="7">
        <v>0.28000000000000003</v>
      </c>
      <c r="E11" s="4">
        <v>7.0000000000000007E-2</v>
      </c>
      <c r="F11" s="7">
        <v>0.16</v>
      </c>
      <c r="G11">
        <v>11</v>
      </c>
      <c r="H11" t="s">
        <v>64</v>
      </c>
    </row>
    <row r="12" spans="1:12" x14ac:dyDescent="0.25">
      <c r="A12" s="2" t="s">
        <v>73</v>
      </c>
      <c r="B12" s="2"/>
      <c r="C12" s="9">
        <f>GEOMEAN(C2:C11)</f>
        <v>9.0066614623573737E-2</v>
      </c>
      <c r="D12" s="7">
        <f t="shared" ref="D12:H12" si="0">GEOMEAN(D2:D11)</f>
        <v>0.26926299378912522</v>
      </c>
      <c r="E12" s="9">
        <f t="shared" si="0"/>
        <v>4.149112199693774E-2</v>
      </c>
      <c r="F12" s="8">
        <f t="shared" si="0"/>
        <v>0.15554681479968582</v>
      </c>
      <c r="G12">
        <f t="shared" si="0"/>
        <v>12.549343750336027</v>
      </c>
      <c r="H12" s="9"/>
    </row>
    <row r="13" spans="1:12" x14ac:dyDescent="0.25">
      <c r="A13" s="2" t="s">
        <v>74</v>
      </c>
      <c r="B13" s="2"/>
      <c r="C13" s="3">
        <f>MIN(C2:C11)</f>
        <v>0.05</v>
      </c>
      <c r="D13" s="7">
        <f t="shared" ref="D13:G13" si="1">MIN(D2:D11)</f>
        <v>0.18</v>
      </c>
      <c r="E13" s="3">
        <f t="shared" si="1"/>
        <v>0.01</v>
      </c>
      <c r="F13" s="8">
        <f t="shared" si="1"/>
        <v>0.14000000000000001</v>
      </c>
      <c r="G13" s="3">
        <f t="shared" si="1"/>
        <v>11</v>
      </c>
    </row>
    <row r="14" spans="1:12" x14ac:dyDescent="0.25">
      <c r="A14" s="2" t="s">
        <v>75</v>
      </c>
      <c r="B14" s="2"/>
      <c r="C14" s="3">
        <f>MAX(C2:C11)</f>
        <v>0.15</v>
      </c>
      <c r="D14" s="7">
        <f t="shared" ref="D14:G14" si="2">MAX(D2:D11)</f>
        <v>0.33</v>
      </c>
      <c r="E14" s="3">
        <f t="shared" si="2"/>
        <v>7.0000000000000007E-2</v>
      </c>
      <c r="F14" s="8">
        <f t="shared" si="2"/>
        <v>0.18</v>
      </c>
      <c r="G14" s="3">
        <f t="shared" si="2"/>
        <v>18</v>
      </c>
    </row>
    <row r="15" spans="1:12" x14ac:dyDescent="0.25">
      <c r="A15" s="2" t="s">
        <v>76</v>
      </c>
      <c r="B15" s="2"/>
      <c r="C15" s="9">
        <f>_xlfn.STDEV.P(C2:C11)</f>
        <v>2.7276363393971714E-2</v>
      </c>
      <c r="D15" s="7">
        <f t="shared" ref="D15:G15" si="3">_xlfn.STDEV.P(D2:D11)</f>
        <v>4.2673176586703443E-2</v>
      </c>
      <c r="E15" s="9">
        <f t="shared" si="3"/>
        <v>1.7916472867168923E-2</v>
      </c>
      <c r="F15" s="8">
        <f t="shared" si="3"/>
        <v>1.1999999999999997E-2</v>
      </c>
      <c r="G15" s="9">
        <f t="shared" si="3"/>
        <v>2.1</v>
      </c>
    </row>
    <row r="17" spans="1:8" x14ac:dyDescent="0.25">
      <c r="A17" s="7" t="s">
        <v>8</v>
      </c>
      <c r="B17" s="7" t="s">
        <v>2</v>
      </c>
      <c r="C17" s="9">
        <v>0.26</v>
      </c>
      <c r="D17" s="7">
        <v>0.54</v>
      </c>
      <c r="E17" s="4">
        <v>0.04</v>
      </c>
      <c r="F17" s="7">
        <v>0.19</v>
      </c>
      <c r="G17" s="5">
        <v>13</v>
      </c>
      <c r="H17" s="5" t="s">
        <v>26</v>
      </c>
    </row>
    <row r="18" spans="1:8" x14ac:dyDescent="0.25">
      <c r="A18" s="7" t="s">
        <v>8</v>
      </c>
      <c r="B18" s="7" t="s">
        <v>2</v>
      </c>
      <c r="C18" s="4">
        <v>0.12</v>
      </c>
      <c r="D18" s="7">
        <v>0.39</v>
      </c>
      <c r="E18" s="4">
        <v>0.03</v>
      </c>
      <c r="F18" s="7">
        <v>0.17</v>
      </c>
      <c r="G18" s="5">
        <v>12</v>
      </c>
      <c r="H18" s="5" t="s">
        <v>65</v>
      </c>
    </row>
    <row r="19" spans="1:8" x14ac:dyDescent="0.25">
      <c r="A19" s="7" t="s">
        <v>8</v>
      </c>
      <c r="B19" s="7" t="s">
        <v>2</v>
      </c>
      <c r="C19" s="4">
        <v>0.14000000000000001</v>
      </c>
      <c r="D19" s="7">
        <v>0.42</v>
      </c>
      <c r="E19" s="4">
        <v>0.01</v>
      </c>
      <c r="F19" s="7">
        <v>0.16</v>
      </c>
      <c r="G19" s="5">
        <v>11</v>
      </c>
      <c r="H19" s="5" t="s">
        <v>66</v>
      </c>
    </row>
    <row r="20" spans="1:8" x14ac:dyDescent="0.25">
      <c r="A20" s="7" t="s">
        <v>8</v>
      </c>
      <c r="B20" s="7" t="s">
        <v>2</v>
      </c>
      <c r="C20" s="4">
        <v>0.09</v>
      </c>
      <c r="D20" s="7">
        <v>0.28000000000000003</v>
      </c>
      <c r="E20" s="4">
        <v>0.06</v>
      </c>
      <c r="F20" s="7">
        <v>0.19</v>
      </c>
      <c r="G20" s="5">
        <v>9</v>
      </c>
      <c r="H20" s="5" t="s">
        <v>67</v>
      </c>
    </row>
    <row r="21" spans="1:8" x14ac:dyDescent="0.25">
      <c r="A21" s="7" t="s">
        <v>8</v>
      </c>
      <c r="B21" s="7" t="s">
        <v>2</v>
      </c>
      <c r="C21" s="4">
        <v>0.13</v>
      </c>
      <c r="D21" s="7">
        <v>0.42</v>
      </c>
      <c r="E21" s="4">
        <v>0.02</v>
      </c>
      <c r="F21" s="7">
        <v>0.19</v>
      </c>
      <c r="G21" s="5">
        <v>11</v>
      </c>
      <c r="H21" s="5" t="s">
        <v>66</v>
      </c>
    </row>
    <row r="22" spans="1:8" x14ac:dyDescent="0.25">
      <c r="A22" s="7" t="s">
        <v>8</v>
      </c>
      <c r="B22" s="7" t="s">
        <v>2</v>
      </c>
      <c r="C22" s="4">
        <v>0.14000000000000001</v>
      </c>
      <c r="D22" s="7">
        <v>0.43</v>
      </c>
      <c r="E22" s="4">
        <v>0.03</v>
      </c>
      <c r="F22" s="7">
        <v>0.17</v>
      </c>
      <c r="G22" s="5">
        <v>11</v>
      </c>
      <c r="H22" s="5" t="s">
        <v>68</v>
      </c>
    </row>
    <row r="23" spans="1:8" x14ac:dyDescent="0.25">
      <c r="A23" s="7" t="s">
        <v>8</v>
      </c>
      <c r="B23" s="7" t="s">
        <v>2</v>
      </c>
      <c r="C23" s="4">
        <v>0.2</v>
      </c>
      <c r="D23" s="7">
        <v>0.49</v>
      </c>
      <c r="E23" s="4">
        <v>0.01</v>
      </c>
      <c r="F23" s="7">
        <v>0.18</v>
      </c>
      <c r="G23" s="5">
        <v>12</v>
      </c>
      <c r="H23" s="5" t="s">
        <v>69</v>
      </c>
    </row>
    <row r="24" spans="1:8" x14ac:dyDescent="0.25">
      <c r="A24" s="7" t="s">
        <v>8</v>
      </c>
      <c r="B24" s="7" t="s">
        <v>2</v>
      </c>
      <c r="C24" s="4">
        <v>0.1</v>
      </c>
      <c r="D24" s="7">
        <v>0.41</v>
      </c>
      <c r="E24" s="4">
        <v>0.01</v>
      </c>
      <c r="F24" s="7">
        <v>0.18</v>
      </c>
      <c r="G24" s="5">
        <v>11</v>
      </c>
      <c r="H24" s="5" t="s">
        <v>70</v>
      </c>
    </row>
    <row r="25" spans="1:8" x14ac:dyDescent="0.25">
      <c r="A25" s="7" t="s">
        <v>8</v>
      </c>
      <c r="B25" s="7" t="s">
        <v>2</v>
      </c>
      <c r="C25" s="4">
        <v>0.12</v>
      </c>
      <c r="D25" s="7">
        <v>0.39</v>
      </c>
      <c r="E25" s="4">
        <v>0.03</v>
      </c>
      <c r="F25" s="7">
        <v>0.18</v>
      </c>
      <c r="G25" s="5">
        <v>10</v>
      </c>
      <c r="H25" s="5" t="s">
        <v>71</v>
      </c>
    </row>
    <row r="26" spans="1:8" x14ac:dyDescent="0.25">
      <c r="A26" s="7" t="s">
        <v>8</v>
      </c>
      <c r="B26" s="7" t="s">
        <v>2</v>
      </c>
      <c r="C26" s="4">
        <v>0.11</v>
      </c>
      <c r="D26" s="7">
        <v>0.34</v>
      </c>
      <c r="E26" s="4">
        <v>0.04</v>
      </c>
      <c r="F26" s="7">
        <v>0.18</v>
      </c>
      <c r="G26" s="5">
        <v>9</v>
      </c>
      <c r="H26" s="5" t="s">
        <v>72</v>
      </c>
    </row>
    <row r="27" spans="1:8" x14ac:dyDescent="0.25">
      <c r="A27" s="2" t="s">
        <v>73</v>
      </c>
      <c r="B27" s="2"/>
      <c r="C27" s="9">
        <f>GEOMEAN(C17:C26)</f>
        <v>0.13415907196164736</v>
      </c>
      <c r="D27" s="7">
        <f t="shared" ref="D27" si="4">GEOMEAN(D17:D26)</f>
        <v>0.40514519217681322</v>
      </c>
      <c r="E27" s="9">
        <f t="shared" ref="E27" si="5">GEOMEAN(E17:E26)</f>
        <v>2.3521580450493469E-2</v>
      </c>
      <c r="F27" s="8">
        <f t="shared" ref="F27" si="6">GEOMEAN(F17:F26)</f>
        <v>0.17874621936371579</v>
      </c>
      <c r="G27">
        <f t="shared" ref="G27" si="7">GEOMEAN(G17:G26)</f>
        <v>10.830192110491176</v>
      </c>
    </row>
    <row r="28" spans="1:8" x14ac:dyDescent="0.25">
      <c r="A28" s="2" t="s">
        <v>74</v>
      </c>
      <c r="B28" s="2"/>
      <c r="C28" s="3">
        <f>MIN(C17:C26)</f>
        <v>0.09</v>
      </c>
      <c r="D28" s="7">
        <f t="shared" ref="D28:G28" si="8">MIN(D17:D26)</f>
        <v>0.28000000000000003</v>
      </c>
      <c r="E28" s="3">
        <f t="shared" si="8"/>
        <v>0.01</v>
      </c>
      <c r="F28" s="8">
        <f t="shared" si="8"/>
        <v>0.16</v>
      </c>
      <c r="G28" s="3">
        <f t="shared" si="8"/>
        <v>9</v>
      </c>
    </row>
    <row r="29" spans="1:8" x14ac:dyDescent="0.25">
      <c r="A29" s="2" t="s">
        <v>75</v>
      </c>
      <c r="B29" s="2"/>
      <c r="C29" s="3">
        <f>MAX(C17:C26)</f>
        <v>0.26</v>
      </c>
      <c r="D29" s="7">
        <f t="shared" ref="D29:G29" si="9">MAX(D17:D26)</f>
        <v>0.54</v>
      </c>
      <c r="E29" s="3">
        <f t="shared" si="9"/>
        <v>0.06</v>
      </c>
      <c r="F29" s="8">
        <f t="shared" si="9"/>
        <v>0.19</v>
      </c>
      <c r="G29" s="3">
        <f t="shared" si="9"/>
        <v>13</v>
      </c>
    </row>
    <row r="30" spans="1:8" x14ac:dyDescent="0.25">
      <c r="A30" s="2" t="s">
        <v>76</v>
      </c>
      <c r="B30" s="2"/>
      <c r="C30" s="9">
        <f>_xlfn.STDEV.P(C17:C26)</f>
        <v>4.8877397639399668E-2</v>
      </c>
      <c r="D30" s="7">
        <f t="shared" ref="D30:G30" si="10">_xlfn.STDEV.P(D17:D26)</f>
        <v>6.8183575734922369E-2</v>
      </c>
      <c r="E30" s="9">
        <f t="shared" si="10"/>
        <v>1.5362291495737215E-2</v>
      </c>
      <c r="F30" s="8">
        <f t="shared" si="10"/>
        <v>9.433981132056601E-3</v>
      </c>
      <c r="G30" s="9">
        <f t="shared" si="10"/>
        <v>1.2206555615733703</v>
      </c>
    </row>
  </sheetData>
  <mergeCells count="8">
    <mergeCell ref="A29:B29"/>
    <mergeCell ref="A30:B30"/>
    <mergeCell ref="A12:B12"/>
    <mergeCell ref="A13:B13"/>
    <mergeCell ref="A14:B14"/>
    <mergeCell ref="A15:B15"/>
    <mergeCell ref="A27:B27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Exporation Results</vt:lpstr>
      <vt:lpstr>Variance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2015-06-05T18:17:20Z</dcterms:created>
  <dcterms:modified xsi:type="dcterms:W3CDTF">2022-12-13T06:18:53Z</dcterms:modified>
</cp:coreProperties>
</file>