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Selection" sheetId="3" r:id="rId1"/>
    <sheet name="CrossOver" sheetId="1" r:id="rId2"/>
    <sheet name="Mutation" sheetId="2" r:id="rId3"/>
    <sheet name="Final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4" l="1"/>
  <c r="D18" i="4"/>
  <c r="C18" i="4"/>
  <c r="E17" i="4"/>
  <c r="D17" i="4"/>
  <c r="C17" i="4"/>
  <c r="K41" i="3"/>
  <c r="K40" i="3"/>
  <c r="K39" i="3"/>
  <c r="K17" i="3"/>
  <c r="K16" i="3"/>
  <c r="K15" i="3"/>
  <c r="D57" i="3"/>
  <c r="C57" i="3"/>
  <c r="B57" i="3"/>
  <c r="D56" i="3"/>
  <c r="C56" i="3"/>
  <c r="B56" i="3"/>
  <c r="D55" i="3"/>
  <c r="C55" i="3"/>
  <c r="B55" i="3"/>
  <c r="D54" i="3"/>
  <c r="C54" i="3"/>
  <c r="B54" i="3"/>
  <c r="D22" i="3" l="1"/>
  <c r="D21" i="3"/>
  <c r="D20" i="3"/>
  <c r="D19" i="3"/>
  <c r="C22" i="3"/>
  <c r="C21" i="3"/>
  <c r="C20" i="3"/>
  <c r="C19" i="3"/>
  <c r="B22" i="3"/>
  <c r="B21" i="3"/>
  <c r="B20" i="3"/>
  <c r="B19" i="3"/>
  <c r="C34" i="2"/>
  <c r="B34" i="2"/>
  <c r="C33" i="2"/>
  <c r="B33" i="2"/>
  <c r="C32" i="2"/>
  <c r="B32" i="2"/>
  <c r="J60" i="1"/>
  <c r="I60" i="1"/>
  <c r="H60" i="1"/>
  <c r="D60" i="1"/>
  <c r="C60" i="1"/>
  <c r="B60" i="1"/>
  <c r="J59" i="1"/>
  <c r="I59" i="1"/>
  <c r="H59" i="1"/>
  <c r="D59" i="1"/>
  <c r="C59" i="1"/>
  <c r="B59" i="1"/>
  <c r="J58" i="1"/>
  <c r="I58" i="1"/>
  <c r="H58" i="1"/>
  <c r="D58" i="1"/>
  <c r="C58" i="1"/>
  <c r="B58" i="1"/>
  <c r="J57" i="1"/>
  <c r="I57" i="1"/>
  <c r="H57" i="1"/>
  <c r="D57" i="1"/>
  <c r="C57" i="1"/>
  <c r="B57" i="1"/>
  <c r="C16" i="2"/>
  <c r="C15" i="2"/>
  <c r="C14" i="2"/>
  <c r="B16" i="2"/>
  <c r="B15" i="2"/>
  <c r="B14" i="2"/>
  <c r="B17" i="1"/>
  <c r="B18" i="1"/>
  <c r="B19" i="1"/>
  <c r="C17" i="1"/>
  <c r="C18" i="1"/>
  <c r="C19" i="1"/>
  <c r="H20" i="1"/>
  <c r="J20" i="1"/>
  <c r="I20" i="1"/>
  <c r="D20" i="1"/>
  <c r="C20" i="1"/>
  <c r="B20" i="1"/>
  <c r="J17" i="1"/>
  <c r="I17" i="1"/>
  <c r="H17" i="1"/>
  <c r="D17" i="1"/>
  <c r="J18" i="1"/>
  <c r="I18" i="1"/>
  <c r="H18" i="1"/>
  <c r="D18" i="1"/>
  <c r="J19" i="1"/>
  <c r="I19" i="1"/>
  <c r="H19" i="1"/>
  <c r="D19" i="1"/>
</calcChain>
</file>

<file path=xl/sharedStrings.xml><?xml version="1.0" encoding="utf-8"?>
<sst xmlns="http://schemas.openxmlformats.org/spreadsheetml/2006/main" count="75" uniqueCount="23">
  <si>
    <t>Uniform</t>
  </si>
  <si>
    <t>Low</t>
  </si>
  <si>
    <t>Medium</t>
  </si>
  <si>
    <t>High</t>
  </si>
  <si>
    <t>One point</t>
  </si>
  <si>
    <t>Average</t>
  </si>
  <si>
    <t>Min</t>
  </si>
  <si>
    <t>Max</t>
  </si>
  <si>
    <t>Stan dev</t>
  </si>
  <si>
    <t>low</t>
  </si>
  <si>
    <t>Test values</t>
  </si>
  <si>
    <t>Tournament</t>
  </si>
  <si>
    <t xml:space="preserve">Fitness </t>
  </si>
  <si>
    <t>tourn size</t>
  </si>
  <si>
    <t>training</t>
  </si>
  <si>
    <t>Stan Dev</t>
  </si>
  <si>
    <t>Testing</t>
  </si>
  <si>
    <t>Tourn size</t>
  </si>
  <si>
    <t>min</t>
  </si>
  <si>
    <t>max</t>
  </si>
  <si>
    <t>average</t>
  </si>
  <si>
    <t>Training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</si>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</sst>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</a:t>
            </a:r>
            <a:r>
              <a:rPr lang="en-GB" baseline="0"/>
              <a:t> of different tournament sizes</a:t>
            </a:r>
          </a:p>
          <a:p>
            <a:pPr>
              <a:defRPr/>
            </a:pPr>
            <a:r>
              <a:rPr lang="en-GB" baseline="0"/>
              <a:t> (training set)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Selection!$A$19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Selection!$B$18:$D$18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Selection!$B$19:$D$19</c:f>
              <c:numCache>
                <c:formatCode>General</c:formatCode>
                <c:ptCount val="3"/>
                <c:pt idx="0">
                  <c:v>4.0000000000000001E-3</c:v>
                </c:pt>
                <c:pt idx="1">
                  <c:v>8.9999999999999993E-3</c:v>
                </c:pt>
                <c:pt idx="2">
                  <c:v>6.0000000000000001E-3</c:v>
                </c:pt>
              </c:numCache>
            </c:numRef>
          </c:val>
        </c:ser>
        <c:ser>
          <c:idx val="1"/>
          <c:order val="1"/>
          <c:tx>
            <c:strRef>
              <c:f>Selection!$A$20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Selection!$B$18:$D$18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Selection!$B$20:$D$20</c:f>
              <c:numCache>
                <c:formatCode>General</c:formatCode>
                <c:ptCount val="3"/>
                <c:pt idx="0">
                  <c:v>0.111</c:v>
                </c:pt>
                <c:pt idx="1">
                  <c:v>0.111</c:v>
                </c:pt>
                <c:pt idx="2">
                  <c:v>0.126</c:v>
                </c:pt>
              </c:numCache>
            </c:numRef>
          </c:val>
        </c:ser>
        <c:ser>
          <c:idx val="2"/>
          <c:order val="2"/>
          <c:tx>
            <c:strRef>
              <c:f>Selection!$A$21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Selection!$B$18:$D$18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Selection!$B$21:$D$21</c:f>
              <c:numCache>
                <c:formatCode>General</c:formatCode>
                <c:ptCount val="3"/>
                <c:pt idx="0">
                  <c:v>4.1700000000000001E-2</c:v>
                </c:pt>
                <c:pt idx="1">
                  <c:v>5.1540000000000009E-2</c:v>
                </c:pt>
                <c:pt idx="2">
                  <c:v>5.6100000000000004E-2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152544"/>
        <c:axId val="524663776"/>
      </c:barChart>
      <c:catAx>
        <c:axId val="43015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Tournament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3776"/>
        <c:crosses val="autoZero"/>
        <c:auto val="1"/>
        <c:lblAlgn val="ctr"/>
        <c:lblOffset val="100"/>
        <c:noMultiLvlLbl val="0"/>
      </c:catAx>
      <c:valAx>
        <c:axId val="5246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</a:t>
            </a:r>
            <a:r>
              <a:rPr lang="en-GB" baseline="0"/>
              <a:t> of different tournament sizes </a:t>
            </a:r>
          </a:p>
          <a:p>
            <a:pPr>
              <a:defRPr/>
            </a:pPr>
            <a:r>
              <a:rPr lang="en-GB" baseline="0"/>
              <a:t>(test set)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Selection!$A$54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Selection!$B$53:$D$53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Selection!$B$54:$D$54</c:f>
              <c:numCache>
                <c:formatCode>General</c:formatCode>
                <c:ptCount val="3"/>
                <c:pt idx="0">
                  <c:v>7.0000000000000001E-3</c:v>
                </c:pt>
                <c:pt idx="1">
                  <c:v>1.34E-2</c:v>
                </c:pt>
                <c:pt idx="2">
                  <c:v>4.5999999999999999E-2</c:v>
                </c:pt>
              </c:numCache>
            </c:numRef>
          </c:val>
        </c:ser>
        <c:ser>
          <c:idx val="1"/>
          <c:order val="1"/>
          <c:tx>
            <c:strRef>
              <c:f>Selection!$A$55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Selection!$B$53:$D$53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Selection!$B$55:$D$55</c:f>
              <c:numCache>
                <c:formatCode>General</c:formatCode>
                <c:ptCount val="3"/>
                <c:pt idx="0">
                  <c:v>0.254</c:v>
                </c:pt>
                <c:pt idx="1">
                  <c:v>0.255</c:v>
                </c:pt>
                <c:pt idx="2">
                  <c:v>0.28699999999999998</c:v>
                </c:pt>
              </c:numCache>
            </c:numRef>
          </c:val>
        </c:ser>
        <c:ser>
          <c:idx val="2"/>
          <c:order val="2"/>
          <c:tx>
            <c:strRef>
              <c:f>Selection!$A$56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Selection!$B$53:$D$53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Selection!$B$56:$D$56</c:f>
              <c:numCache>
                <c:formatCode>General</c:formatCode>
                <c:ptCount val="3"/>
                <c:pt idx="0">
                  <c:v>0.11410000000000001</c:v>
                </c:pt>
                <c:pt idx="1">
                  <c:v>0.16183999999999998</c:v>
                </c:pt>
                <c:pt idx="2">
                  <c:v>0.17219999999999999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699584"/>
        <c:axId val="431705072"/>
      </c:barChart>
      <c:catAx>
        <c:axId val="43169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Tournament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05072"/>
        <c:crosses val="autoZero"/>
        <c:auto val="1"/>
        <c:lblAlgn val="ctr"/>
        <c:lblOffset val="100"/>
        <c:noMultiLvlLbl val="0"/>
      </c:catAx>
      <c:valAx>
        <c:axId val="4317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Uniform</a:t>
            </a:r>
            <a:r>
              <a:rPr lang="en-GB" baseline="0"/>
              <a:t> crossover with various population sizes (fitness proportionate)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CrossOver!$A$17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CrossOver!$B$16:$D$16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CrossOver!$B$17:$D$17</c:f>
              <c:numCache>
                <c:formatCode>General</c:formatCode>
                <c:ptCount val="3"/>
                <c:pt idx="0">
                  <c:v>3.3000000000000002E-2</c:v>
                </c:pt>
                <c:pt idx="1">
                  <c:v>0.04</c:v>
                </c:pt>
                <c:pt idx="2">
                  <c:v>8.8999999999999996E-2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6C-4C59-80CD-8C619A0DB689}"/>
            </c:ext>
          </c:extLst>
        </c:ser>
        <c:ser>
          <c:idx val="1"/>
          <c:order val="1"/>
          <c:tx>
            <c:strRef>
              <c:f>CrossOver!$A$18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CrossOver!$B$16:$D$16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CrossOver!$B$18:$D$18</c:f>
              <c:numCache>
                <c:formatCode>General</c:formatCode>
                <c:ptCount val="3"/>
                <c:pt idx="0">
                  <c:v>0.122</c:v>
                </c:pt>
                <c:pt idx="1">
                  <c:v>8.1000000000000003E-2</c:v>
                </c:pt>
                <c:pt idx="2">
                  <c:v>0.11700000000000001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6C-4C59-80CD-8C619A0DB689}"/>
            </c:ext>
          </c:extLst>
        </c:ser>
        <c:ser>
          <c:idx val="2"/>
          <c:order val="2"/>
          <c:tx>
            <c:strRef>
              <c:f>CrossOver!$A$19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CrossOver!$B$16:$D$16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CrossOver!$B$19:$D$19</c:f>
              <c:numCache>
                <c:formatCode>General</c:formatCode>
                <c:ptCount val="3"/>
                <c:pt idx="0">
                  <c:v>0.1026</c:v>
                </c:pt>
                <c:pt idx="1">
                  <c:v>6.3100000000000003E-2</c:v>
                </c:pt>
                <c:pt idx="2">
                  <c:v>0.10569999999999999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86C-4C59-80CD-8C619A0DB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148232"/>
        <c:axId val="430146664"/>
      </c:barChart>
      <c:catAx>
        <c:axId val="430148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46664"/>
        <c:crosses val="autoZero"/>
        <c:auto val="1"/>
        <c:lblAlgn val="ctr"/>
        <c:lblOffset val="100"/>
        <c:noMultiLvlLbl val="0"/>
      </c:catAx>
      <c:valAx>
        <c:axId val="43014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4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One point</a:t>
            </a:r>
            <a:r>
              <a:rPr lang="en-GB" baseline="0"/>
              <a:t> crossover with various population sizes (fitness proportionate)</a:t>
            </a:r>
            <a:endParaRPr lang="en-GB"/>
          </a:p>
        </c:rich>
      </c:tx>
      <c:layout>
        <c:manualLayout>
          <c:xMode val="edge"/>
          <c:yMode val="edge"/>
          <c:x val="9.811789151356080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CrossOver!$G$17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CrossOver!$H$16:$J$16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CrossOver!$H$17:$J$17</c:f>
              <c:numCache>
                <c:formatCode>General</c:formatCode>
                <c:ptCount val="3"/>
                <c:pt idx="0">
                  <c:v>0.10100000000000001</c:v>
                </c:pt>
                <c:pt idx="1">
                  <c:v>0.113</c:v>
                </c:pt>
                <c:pt idx="2">
                  <c:v>0.121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55A-4BBD-8901-5A380D94E99C}"/>
            </c:ext>
          </c:extLst>
        </c:ser>
        <c:ser>
          <c:idx val="1"/>
          <c:order val="1"/>
          <c:tx>
            <c:strRef>
              <c:f>CrossOver!$G$18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CrossOver!$H$16:$J$16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CrossOver!$H$18:$J$18</c:f>
              <c:numCache>
                <c:formatCode>General</c:formatCode>
                <c:ptCount val="3"/>
                <c:pt idx="0">
                  <c:v>0.247</c:v>
                </c:pt>
                <c:pt idx="1">
                  <c:v>0.16600000000000001</c:v>
                </c:pt>
                <c:pt idx="2">
                  <c:v>0.17199999999999999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55A-4BBD-8901-5A380D94E99C}"/>
            </c:ext>
          </c:extLst>
        </c:ser>
        <c:ser>
          <c:idx val="2"/>
          <c:order val="2"/>
          <c:tx>
            <c:strRef>
              <c:f>CrossOver!$G$19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CrossOver!$H$16:$J$16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CrossOver!$H$19:$J$19</c:f>
              <c:numCache>
                <c:formatCode>General</c:formatCode>
                <c:ptCount val="3"/>
                <c:pt idx="0">
                  <c:v>0.16709999999999997</c:v>
                </c:pt>
                <c:pt idx="1">
                  <c:v>0.14069999999999999</c:v>
                </c:pt>
                <c:pt idx="2">
                  <c:v>0.14150000000000001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55A-4BBD-8901-5A380D94E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150976"/>
        <c:axId val="430145880"/>
      </c:barChart>
      <c:catAx>
        <c:axId val="43015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45880"/>
        <c:crosses val="autoZero"/>
        <c:auto val="1"/>
        <c:lblAlgn val="ctr"/>
        <c:lblOffset val="100"/>
        <c:noMultiLvlLbl val="0"/>
      </c:catAx>
      <c:valAx>
        <c:axId val="43014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5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Uniform</a:t>
            </a:r>
            <a:r>
              <a:rPr lang="en-GB" baseline="0"/>
              <a:t> crossover test set</a:t>
            </a:r>
          </a:p>
          <a:p>
            <a:pPr>
              <a:defRPr/>
            </a:pPr>
            <a:r>
              <a:rPr lang="en-GB"/>
              <a:t>(fitness proportionate)</a:t>
            </a:r>
          </a:p>
          <a:p>
            <a:pPr>
              <a:defRPr/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CrossOver!$A$57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CrossOver!$B$56:$D$56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CrossOver!$B$57:$D$57</c:f>
              <c:numCache>
                <c:formatCode>General</c:formatCode>
                <c:ptCount val="3"/>
                <c:pt idx="0">
                  <c:v>6.0999999999999999E-2</c:v>
                </c:pt>
                <c:pt idx="1">
                  <c:v>0.14699999999999999</c:v>
                </c:pt>
                <c:pt idx="2">
                  <c:v>0.13700000000000001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6E-4802-919D-FC7D171EF243}"/>
            </c:ext>
          </c:extLst>
        </c:ser>
        <c:ser>
          <c:idx val="1"/>
          <c:order val="1"/>
          <c:tx>
            <c:strRef>
              <c:f>CrossOver!$A$58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CrossOver!$B$56:$D$56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CrossOver!$B$58:$D$58</c:f>
              <c:numCache>
                <c:formatCode>General</c:formatCode>
                <c:ptCount val="3"/>
                <c:pt idx="0">
                  <c:v>0.33900000000000002</c:v>
                </c:pt>
                <c:pt idx="1">
                  <c:v>0.21</c:v>
                </c:pt>
                <c:pt idx="2">
                  <c:v>0.27400000000000002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C6E-4802-919D-FC7D171EF243}"/>
            </c:ext>
          </c:extLst>
        </c:ser>
        <c:ser>
          <c:idx val="2"/>
          <c:order val="2"/>
          <c:tx>
            <c:strRef>
              <c:f>CrossOver!$A$59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CrossOver!$B$56:$D$56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CrossOver!$B$59:$D$59</c:f>
              <c:numCache>
                <c:formatCode>General</c:formatCode>
                <c:ptCount val="3"/>
                <c:pt idx="0">
                  <c:v>0.2172</c:v>
                </c:pt>
                <c:pt idx="1">
                  <c:v>0.17510000000000001</c:v>
                </c:pt>
                <c:pt idx="2">
                  <c:v>0.20649999999999999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6E-4802-919D-FC7D171E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147840"/>
        <c:axId val="430148624"/>
      </c:barChart>
      <c:catAx>
        <c:axId val="43014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48624"/>
        <c:crosses val="autoZero"/>
        <c:auto val="1"/>
        <c:lblAlgn val="ctr"/>
        <c:lblOffset val="100"/>
        <c:noMultiLvlLbl val="0"/>
      </c:catAx>
      <c:valAx>
        <c:axId val="4301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One point cross over test set</a:t>
            </a:r>
          </a:p>
          <a:p>
            <a:pPr>
              <a:defRPr/>
            </a:pPr>
            <a:r>
              <a:rPr lang="en-GB"/>
              <a:t>(fitness proportionate)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CrossOver!$G$57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CrossOver!$H$56:$J$56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CrossOver!$H$57:$J$57</c:f>
              <c:numCache>
                <c:formatCode>General</c:formatCode>
                <c:ptCount val="3"/>
                <c:pt idx="0">
                  <c:v>0.125</c:v>
                </c:pt>
                <c:pt idx="1">
                  <c:v>0.22700000000000001</c:v>
                </c:pt>
                <c:pt idx="2">
                  <c:v>0.14099999999999999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E6-4772-B215-2DB984B8F5B6}"/>
            </c:ext>
          </c:extLst>
        </c:ser>
        <c:ser>
          <c:idx val="1"/>
          <c:order val="1"/>
          <c:tx>
            <c:strRef>
              <c:f>CrossOver!$G$58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CrossOver!$H$56:$J$56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CrossOver!$H$58:$J$58</c:f>
              <c:numCache>
                <c:formatCode>General</c:formatCode>
                <c:ptCount val="3"/>
                <c:pt idx="0">
                  <c:v>0.40799999999999997</c:v>
                </c:pt>
                <c:pt idx="1">
                  <c:v>0.34300000000000003</c:v>
                </c:pt>
                <c:pt idx="2">
                  <c:v>0.36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E6-4772-B215-2DB984B8F5B6}"/>
            </c:ext>
          </c:extLst>
        </c:ser>
        <c:ser>
          <c:idx val="2"/>
          <c:order val="2"/>
          <c:tx>
            <c:strRef>
              <c:f>CrossOver!$G$59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CrossOver!$H$56:$J$56</c:f>
              <c:numCache>
                <c:formatCode>General</c:formatCode>
                <c:ptCount val="3"/>
                <c:pt idx="0">
                  <c:v>50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CrossOver!$H$59:$J$59</c:f>
              <c:numCache>
                <c:formatCode>General</c:formatCode>
                <c:ptCount val="3"/>
                <c:pt idx="0">
                  <c:v>0.30790000000000001</c:v>
                </c:pt>
                <c:pt idx="1">
                  <c:v>0.27229999999999999</c:v>
                </c:pt>
                <c:pt idx="2">
                  <c:v>0.25240000000000001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FE6-4772-B215-2DB984B8F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149408"/>
        <c:axId val="430149800"/>
      </c:barChart>
      <c:catAx>
        <c:axId val="43014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49800"/>
        <c:crosses val="autoZero"/>
        <c:auto val="1"/>
        <c:lblAlgn val="ctr"/>
        <c:lblOffset val="100"/>
        <c:noMultiLvlLbl val="0"/>
      </c:catAx>
      <c:valAx>
        <c:axId val="43014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 fitness values from training set</a:t>
            </a:r>
          </a:p>
          <a:p>
            <a:pPr>
              <a:defRPr/>
            </a:pPr>
            <a:r>
              <a:rPr lang="en-GB"/>
              <a:t>(fitness proportionate)</a:t>
            </a:r>
          </a:p>
          <a:p>
            <a:pPr>
              <a:defRPr/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Mutation!$A$14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Mutation!$B$13:$C$13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Mutation!$B$14:$C$14</c:f>
              <c:numCache>
                <c:formatCode>General</c:formatCode>
                <c:ptCount val="2"/>
                <c:pt idx="0">
                  <c:v>8.9999999999999993E-3</c:v>
                </c:pt>
                <c:pt idx="1">
                  <c:v>2.8000000000000001E-2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9F-4526-9360-98630D6B2106}"/>
            </c:ext>
          </c:extLst>
        </c:ser>
        <c:ser>
          <c:idx val="1"/>
          <c:order val="1"/>
          <c:tx>
            <c:strRef>
              <c:f>Mutation!$A$15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Mutation!$B$13:$C$13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Mutation!$B$15:$C$15</c:f>
              <c:numCache>
                <c:formatCode>General</c:formatCode>
                <c:ptCount val="2"/>
                <c:pt idx="0">
                  <c:v>9.8000000000000004E-2</c:v>
                </c:pt>
                <c:pt idx="1">
                  <c:v>8.8999999999999996E-2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9F-4526-9360-98630D6B2106}"/>
            </c:ext>
          </c:extLst>
        </c:ser>
        <c:ser>
          <c:idx val="2"/>
          <c:order val="2"/>
          <c:tx>
            <c:strRef>
              <c:f>Mutation!$A$16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Mutation!$B$13:$C$13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Mutation!$B$16:$C$16</c:f>
              <c:numCache>
                <c:formatCode>General</c:formatCode>
                <c:ptCount val="2"/>
                <c:pt idx="0">
                  <c:v>5.8900000000000022E-2</c:v>
                </c:pt>
                <c:pt idx="1">
                  <c:v>6.5200000000000008E-2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79F-4526-9360-98630D6B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705856"/>
        <c:axId val="431698800"/>
      </c:barChart>
      <c:catAx>
        <c:axId val="43170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Mutation</a:t>
                </a:r>
                <a:r>
                  <a:rPr lang="en-GB" baseline="0"/>
                  <a:t> rate &amp; change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98800"/>
        <c:crosses val="autoZero"/>
        <c:auto val="1"/>
        <c:lblAlgn val="ctr"/>
        <c:lblOffset val="100"/>
        <c:noMultiLvlLbl val="0"/>
      </c:catAx>
      <c:valAx>
        <c:axId val="4316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i="0"/>
              <a:t>Mutation</a:t>
            </a:r>
            <a:r>
              <a:rPr lang="en-GB" i="0" baseline="0"/>
              <a:t> fitness values from test set</a:t>
            </a:r>
          </a:p>
          <a:p>
            <a:pPr>
              <a:defRPr/>
            </a:pPr>
            <a:r>
              <a:rPr lang="en-GB" i="0"/>
              <a:t> (fitness proportionate</a:t>
            </a:r>
            <a:r>
              <a:rPr lang="en-GB"/>
              <a:t>)</a:t>
            </a:r>
          </a:p>
          <a:p>
            <a:pPr>
              <a:defRPr/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Mutation!$A$32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Mutation!$B$31:$C$31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Mutation!$B$32:$C$32</c:f>
              <c:numCache>
                <c:formatCode>General</c:formatCode>
                <c:ptCount val="2"/>
                <c:pt idx="0">
                  <c:v>1.2E-2</c:v>
                </c:pt>
                <c:pt idx="1">
                  <c:v>5.0999999999999997E-2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AC-47D8-8C29-A2550F0F7007}"/>
            </c:ext>
          </c:extLst>
        </c:ser>
        <c:ser>
          <c:idx val="1"/>
          <c:order val="1"/>
          <c:tx>
            <c:strRef>
              <c:f>Mutation!$A$33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Mutation!$B$31:$C$31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Mutation!$B$33:$C$33</c:f>
              <c:numCache>
                <c:formatCode>General</c:formatCode>
                <c:ptCount val="2"/>
                <c:pt idx="0">
                  <c:v>0.21099999999999999</c:v>
                </c:pt>
                <c:pt idx="1">
                  <c:v>0.20899999999999999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AC-47D8-8C29-A2550F0F7007}"/>
            </c:ext>
          </c:extLst>
        </c:ser>
        <c:ser>
          <c:idx val="2"/>
          <c:order val="2"/>
          <c:tx>
            <c:strRef>
              <c:f>Mutation!$A$34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Mutation!$B$31:$C$31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Mutation!$B$34:$C$34</c:f>
              <c:numCache>
                <c:formatCode>General</c:formatCode>
                <c:ptCount val="2"/>
                <c:pt idx="0">
                  <c:v>0.1469</c:v>
                </c:pt>
                <c:pt idx="1">
                  <c:v>0.16755555555555557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AC-47D8-8C29-A2550F0F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704680"/>
        <c:axId val="431701936"/>
      </c:barChart>
      <c:catAx>
        <c:axId val="431704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Mutation</a:t>
                </a:r>
                <a:r>
                  <a:rPr lang="en-GB" baseline="0"/>
                  <a:t> rate &amp; change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01936"/>
        <c:crosses val="autoZero"/>
        <c:auto val="1"/>
        <c:lblAlgn val="ctr"/>
        <c:lblOffset val="100"/>
        <c:noMultiLvlLbl val="0"/>
      </c:catAx>
      <c:valAx>
        <c:axId val="4317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0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Final</a:t>
            </a:r>
            <a:r>
              <a:rPr lang="en-GB" baseline="0"/>
              <a:t> fitness result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Final!$B$17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Final!$C$16:$E$16</c:f>
              <c:strCache>
                <c:ptCount val="3"/>
                <c:pt idx="0">
                  <c:v>Min</c:v>
                </c:pt>
                <c:pt idx="1">
                  <c:v>Max</c:v>
                </c:pt>
                <c:pt idx="2">
                  <c:v>Average</c:v>
                </c:pt>
              </c:strCache>
            </c:strRef>
          </c:cat>
          <c:val>
            <c:numRef>
              <c:f>Final!$C$17:$E$17</c:f>
              <c:numCache>
                <c:formatCode>General</c:formatCode>
                <c:ptCount val="3"/>
                <c:pt idx="0">
                  <c:v>8.0000000000000002E-3</c:v>
                </c:pt>
                <c:pt idx="1">
                  <c:v>4.3999999999999997E-2</c:v>
                </c:pt>
                <c:pt idx="2">
                  <c:v>1.8839999999999999E-2</c:v>
                </c:pt>
              </c:numCache>
            </c:numRef>
          </c:val>
        </c:ser>
        <c:ser>
          <c:idx val="1"/>
          <c:order val="1"/>
          <c:tx>
            <c:strRef>
              <c:f>Final!$B$18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Final!$C$16:$E$16</c:f>
              <c:strCache>
                <c:ptCount val="3"/>
                <c:pt idx="0">
                  <c:v>Min</c:v>
                </c:pt>
                <c:pt idx="1">
                  <c:v>Max</c:v>
                </c:pt>
                <c:pt idx="2">
                  <c:v>Average</c:v>
                </c:pt>
              </c:strCache>
            </c:strRef>
          </c:cat>
          <c:val>
            <c:numRef>
              <c:f>Final!$C$18:$E$18</c:f>
              <c:numCache>
                <c:formatCode>General</c:formatCode>
                <c:ptCount val="3"/>
                <c:pt idx="0">
                  <c:v>8.9999999999999993E-3</c:v>
                </c:pt>
                <c:pt idx="1">
                  <c:v>0.14799999999999999</c:v>
                </c:pt>
                <c:pt idx="2">
                  <c:v>5.9800000000000006E-2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02720"/>
        <c:axId val="608805072"/>
      </c:barChart>
      <c:catAx>
        <c:axId val="60880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Type</a:t>
                </a:r>
                <a:r>
                  <a:rPr lang="en-GB" baseline="0"/>
                  <a:t> of data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05072"/>
        <c:crosses val="autoZero"/>
        <c:auto val="1"/>
        <c:lblAlgn val="ctr"/>
        <c:lblOffset val="100"/>
        <c:noMultiLvlLbl val="0"/>
      </c:catAx>
      <c:valAx>
        <c:axId val="6088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22</xdr:row>
      <xdr:rowOff>28575</xdr:rowOff>
    </xdr:from>
    <xdr:to>
      <xdr:col>6</xdr:col>
      <xdr:colOff>314325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</xdr:colOff>
      <xdr:row>57</xdr:row>
      <xdr:rowOff>171450</xdr:rowOff>
    </xdr:from>
    <xdr:to>
      <xdr:col>6</xdr:col>
      <xdr:colOff>300037</xdr:colOff>
      <xdr:row>72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21</xdr:row>
      <xdr:rowOff>161925</xdr:rowOff>
    </xdr:from>
    <xdr:to>
      <xdr:col>7</xdr:col>
      <xdr:colOff>514350</xdr:colOff>
      <xdr:row>36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21</xdr:row>
      <xdr:rowOff>180975</xdr:rowOff>
    </xdr:from>
    <xdr:to>
      <xdr:col>16</xdr:col>
      <xdr:colOff>314325</xdr:colOff>
      <xdr:row>36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</xdr:colOff>
      <xdr:row>64</xdr:row>
      <xdr:rowOff>28575</xdr:rowOff>
    </xdr:from>
    <xdr:to>
      <xdr:col>8</xdr:col>
      <xdr:colOff>376237</xdr:colOff>
      <xdr:row>78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23812</xdr:colOff>
      <xdr:row>63</xdr:row>
      <xdr:rowOff>180975</xdr:rowOff>
    </xdr:from>
    <xdr:to>
      <xdr:col>17</xdr:col>
      <xdr:colOff>328612</xdr:colOff>
      <xdr:row>78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9525</xdr:rowOff>
    </xdr:from>
    <xdr:to>
      <xdr:col>11</xdr:col>
      <xdr:colOff>304800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19</xdr:row>
      <xdr:rowOff>19050</xdr:rowOff>
    </xdr:from>
    <xdr:to>
      <xdr:col>11</xdr:col>
      <xdr:colOff>314325</xdr:colOff>
      <xdr:row>33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22</xdr:row>
      <xdr:rowOff>0</xdr:rowOff>
    </xdr:from>
    <xdr:to>
      <xdr:col>9</xdr:col>
      <xdr:colOff>314325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topLeftCell="A4" workbookViewId="0">
      <selection activeCell="K42" sqref="K42"/>
    </sheetView>
  </sheetViews>
  <sheetFormatPr defaultRowHeight="15" x14ac:dyDescent="0.25"/>
  <cols>
    <col min="1" max="1" width="15.85546875" bestFit="1" customWidth="1"/>
    <col min="3" max="3" width="11.85546875" bestFit="1" customWidth="1"/>
  </cols>
  <sheetData>
    <row r="2" spans="1:11" x14ac:dyDescent="0.25">
      <c r="H2" t="s">
        <v>14</v>
      </c>
    </row>
    <row r="3" spans="1:11" x14ac:dyDescent="0.25">
      <c r="C3" t="s">
        <v>11</v>
      </c>
      <c r="K3" t="s">
        <v>12</v>
      </c>
    </row>
    <row r="4" spans="1:11" x14ac:dyDescent="0.25">
      <c r="K4">
        <v>0.02</v>
      </c>
    </row>
    <row r="5" spans="1:11" x14ac:dyDescent="0.25">
      <c r="A5" t="s">
        <v>13</v>
      </c>
      <c r="B5">
        <v>4</v>
      </c>
      <c r="C5">
        <v>8</v>
      </c>
      <c r="D5">
        <v>16</v>
      </c>
      <c r="K5">
        <v>8.2000000000000003E-2</v>
      </c>
    </row>
    <row r="6" spans="1:11" x14ac:dyDescent="0.25">
      <c r="B6">
        <v>2.5000000000000001E-2</v>
      </c>
      <c r="C6">
        <v>5.8000000000000003E-2</v>
      </c>
      <c r="D6">
        <v>7.0000000000000001E-3</v>
      </c>
      <c r="K6">
        <v>3.9E-2</v>
      </c>
    </row>
    <row r="7" spans="1:11" x14ac:dyDescent="0.25">
      <c r="B7">
        <v>2.8000000000000001E-2</v>
      </c>
      <c r="C7">
        <v>5.3999999999999999E-2</v>
      </c>
      <c r="D7">
        <v>4.2999999999999997E-2</v>
      </c>
      <c r="K7">
        <v>8.5999999999999993E-2</v>
      </c>
    </row>
    <row r="8" spans="1:11" x14ac:dyDescent="0.25">
      <c r="B8">
        <v>1.4999999999999999E-2</v>
      </c>
      <c r="C8">
        <v>2.9000000000000001E-2</v>
      </c>
      <c r="D8">
        <v>7.2999999999999995E-2</v>
      </c>
      <c r="K8">
        <v>9.5000000000000001E-2</v>
      </c>
    </row>
    <row r="9" spans="1:11" x14ac:dyDescent="0.25">
      <c r="B9">
        <v>1.4999999999999999E-2</v>
      </c>
      <c r="C9">
        <v>0.106</v>
      </c>
      <c r="D9">
        <v>3.5999999999999997E-2</v>
      </c>
      <c r="K9">
        <v>9.8000000000000004E-2</v>
      </c>
    </row>
    <row r="10" spans="1:11" x14ac:dyDescent="0.25">
      <c r="B10">
        <v>0.111</v>
      </c>
      <c r="C10">
        <v>0.111</v>
      </c>
      <c r="D10">
        <v>1.4E-2</v>
      </c>
      <c r="K10">
        <v>7.0000000000000007E-2</v>
      </c>
    </row>
    <row r="11" spans="1:11" x14ac:dyDescent="0.25">
      <c r="B11">
        <v>0.01</v>
      </c>
      <c r="C11">
        <v>7.6999999999999999E-2</v>
      </c>
      <c r="D11">
        <v>0.126</v>
      </c>
      <c r="K11">
        <v>0.04</v>
      </c>
    </row>
    <row r="12" spans="1:11" x14ac:dyDescent="0.25">
      <c r="B12">
        <v>9.8000000000000004E-2</v>
      </c>
      <c r="C12">
        <v>8.9999999999999993E-3</v>
      </c>
      <c r="D12">
        <v>0.12</v>
      </c>
      <c r="K12">
        <v>5.8999999999999997E-2</v>
      </c>
    </row>
    <row r="13" spans="1:11" x14ac:dyDescent="0.25">
      <c r="B13">
        <v>8.0000000000000002E-3</v>
      </c>
      <c r="C13">
        <v>1.54E-2</v>
      </c>
      <c r="D13">
        <v>3.2000000000000001E-2</v>
      </c>
      <c r="K13">
        <v>7.0999999999999994E-2</v>
      </c>
    </row>
    <row r="14" spans="1:11" x14ac:dyDescent="0.25">
      <c r="B14">
        <v>0.10299999999999999</v>
      </c>
      <c r="C14">
        <v>1.2E-2</v>
      </c>
      <c r="D14">
        <v>6.0000000000000001E-3</v>
      </c>
    </row>
    <row r="15" spans="1:11" x14ac:dyDescent="0.25">
      <c r="B15">
        <v>4.0000000000000001E-3</v>
      </c>
      <c r="C15">
        <v>4.3999999999999997E-2</v>
      </c>
      <c r="D15">
        <v>0.104</v>
      </c>
      <c r="J15" t="s">
        <v>18</v>
      </c>
      <c r="K15">
        <f>MIN(K4:K13)</f>
        <v>0.02</v>
      </c>
    </row>
    <row r="16" spans="1:11" x14ac:dyDescent="0.25">
      <c r="J16" t="s">
        <v>19</v>
      </c>
      <c r="K16">
        <f>MAX(K4:K13)</f>
        <v>9.8000000000000004E-2</v>
      </c>
    </row>
    <row r="17" spans="1:11" x14ac:dyDescent="0.25">
      <c r="J17" t="s">
        <v>20</v>
      </c>
      <c r="K17">
        <f>AVERAGE(K4:K13)</f>
        <v>6.5999999999999989E-2</v>
      </c>
    </row>
    <row r="18" spans="1:11" x14ac:dyDescent="0.25">
      <c r="A18" t="s">
        <v>17</v>
      </c>
      <c r="B18">
        <v>4</v>
      </c>
      <c r="C18">
        <v>8</v>
      </c>
      <c r="D18">
        <v>16</v>
      </c>
    </row>
    <row r="19" spans="1:11" x14ac:dyDescent="0.25">
      <c r="A19" t="s">
        <v>6</v>
      </c>
      <c r="B19">
        <f>MIN(B6:B15)</f>
        <v>4.0000000000000001E-3</v>
      </c>
      <c r="C19">
        <f>MIN(C6:C15)</f>
        <v>8.9999999999999993E-3</v>
      </c>
      <c r="D19">
        <f>MIN(D6:D15)</f>
        <v>6.0000000000000001E-3</v>
      </c>
    </row>
    <row r="20" spans="1:11" x14ac:dyDescent="0.25">
      <c r="A20" t="s">
        <v>7</v>
      </c>
      <c r="B20">
        <f>MAX(B6:B15)</f>
        <v>0.111</v>
      </c>
      <c r="C20">
        <f>MAX(C6:C15)</f>
        <v>0.111</v>
      </c>
      <c r="D20">
        <f>MAX(D6:D15)</f>
        <v>0.126</v>
      </c>
    </row>
    <row r="21" spans="1:11" x14ac:dyDescent="0.25">
      <c r="A21" t="s">
        <v>5</v>
      </c>
      <c r="B21">
        <f>AVERAGE(B6:B15)</f>
        <v>4.1700000000000001E-2</v>
      </c>
      <c r="C21">
        <f>AVERAGE(C6:C15)</f>
        <v>5.1540000000000009E-2</v>
      </c>
      <c r="D21">
        <f>AVERAGE(D6:D15)</f>
        <v>5.6100000000000004E-2</v>
      </c>
    </row>
    <row r="22" spans="1:11" x14ac:dyDescent="0.25">
      <c r="A22" t="s">
        <v>15</v>
      </c>
      <c r="B22">
        <f>_xlfn.STDEV.S(B6:B15)</f>
        <v>4.3696046096236722E-2</v>
      </c>
      <c r="C22">
        <f>_xlfn.STDEV.S(C6:C15)</f>
        <v>3.7180407026640598E-2</v>
      </c>
      <c r="D22">
        <f>_xlfn.STDEV.S(D6:D15)</f>
        <v>4.6426644648664112E-2</v>
      </c>
    </row>
    <row r="27" spans="1:11" x14ac:dyDescent="0.25">
      <c r="K27">
        <v>0.10299999999999999</v>
      </c>
    </row>
    <row r="28" spans="1:11" x14ac:dyDescent="0.25">
      <c r="K28">
        <v>0.15</v>
      </c>
    </row>
    <row r="29" spans="1:11" x14ac:dyDescent="0.25">
      <c r="K29">
        <v>0.15</v>
      </c>
    </row>
    <row r="30" spans="1:11" x14ac:dyDescent="0.25">
      <c r="K30">
        <v>0.10199999999999999</v>
      </c>
    </row>
    <row r="31" spans="1:11" x14ac:dyDescent="0.25">
      <c r="K31">
        <v>0.13500000000000001</v>
      </c>
    </row>
    <row r="32" spans="1:11" x14ac:dyDescent="0.25">
      <c r="K32">
        <v>0.14199999999999999</v>
      </c>
    </row>
    <row r="33" spans="1:11" x14ac:dyDescent="0.25">
      <c r="K33">
        <v>0.191</v>
      </c>
    </row>
    <row r="34" spans="1:11" x14ac:dyDescent="0.25">
      <c r="K34">
        <v>0.14699999999999999</v>
      </c>
    </row>
    <row r="35" spans="1:11" x14ac:dyDescent="0.25">
      <c r="K35">
        <v>8.3000000000000004E-2</v>
      </c>
    </row>
    <row r="36" spans="1:11" x14ac:dyDescent="0.25">
      <c r="K36">
        <v>0.125</v>
      </c>
    </row>
    <row r="37" spans="1:11" x14ac:dyDescent="0.25">
      <c r="K37">
        <v>7.1999999999999995E-2</v>
      </c>
    </row>
    <row r="38" spans="1:11" x14ac:dyDescent="0.25">
      <c r="G38" t="s">
        <v>16</v>
      </c>
    </row>
    <row r="39" spans="1:11" x14ac:dyDescent="0.25">
      <c r="J39" t="s">
        <v>18</v>
      </c>
      <c r="K39">
        <f>MIN(K27:K37)</f>
        <v>7.1999999999999995E-2</v>
      </c>
    </row>
    <row r="40" spans="1:11" x14ac:dyDescent="0.25">
      <c r="A40" t="s">
        <v>13</v>
      </c>
      <c r="B40">
        <v>4</v>
      </c>
      <c r="C40">
        <v>8</v>
      </c>
      <c r="D40">
        <v>16</v>
      </c>
      <c r="J40" t="s">
        <v>19</v>
      </c>
      <c r="K40">
        <f>MAX(K27:K37)</f>
        <v>0.191</v>
      </c>
    </row>
    <row r="41" spans="1:11" x14ac:dyDescent="0.25">
      <c r="B41">
        <v>7.0000000000000001E-3</v>
      </c>
      <c r="C41">
        <v>0.19500000000000001</v>
      </c>
      <c r="D41">
        <v>0.23100000000000001</v>
      </c>
      <c r="J41" t="s">
        <v>20</v>
      </c>
      <c r="K41">
        <f>AVERAGE(K27:K37)</f>
        <v>0.12727272727272729</v>
      </c>
    </row>
    <row r="42" spans="1:11" x14ac:dyDescent="0.25">
      <c r="B42">
        <v>0.19700000000000001</v>
      </c>
      <c r="C42">
        <v>0.22</v>
      </c>
      <c r="D42">
        <v>4.5999999999999999E-2</v>
      </c>
    </row>
    <row r="43" spans="1:11" x14ac:dyDescent="0.25">
      <c r="B43">
        <v>8.5000000000000006E-2</v>
      </c>
      <c r="C43">
        <v>0.13</v>
      </c>
      <c r="D43">
        <v>0.13200000000000001</v>
      </c>
    </row>
    <row r="44" spans="1:11" x14ac:dyDescent="0.25">
      <c r="B44">
        <v>0.254</v>
      </c>
      <c r="C44">
        <v>7.2999999999999995E-2</v>
      </c>
      <c r="D44">
        <v>0.23899999999999999</v>
      </c>
    </row>
    <row r="45" spans="1:11" x14ac:dyDescent="0.25">
      <c r="B45">
        <v>1.4999999999999999E-2</v>
      </c>
      <c r="C45">
        <v>0.14599999999999999</v>
      </c>
      <c r="D45">
        <v>0.28699999999999998</v>
      </c>
    </row>
    <row r="46" spans="1:11" x14ac:dyDescent="0.25">
      <c r="B46">
        <v>0.23599999999999999</v>
      </c>
      <c r="C46">
        <v>1.34E-2</v>
      </c>
      <c r="D46">
        <v>5.2999999999999999E-2</v>
      </c>
    </row>
    <row r="47" spans="1:11" x14ac:dyDescent="0.25">
      <c r="B47">
        <v>2.3E-2</v>
      </c>
      <c r="C47">
        <v>0.23499999999999999</v>
      </c>
      <c r="D47">
        <v>0.17799999999999999</v>
      </c>
    </row>
    <row r="48" spans="1:11" x14ac:dyDescent="0.25">
      <c r="B48">
        <v>2.1999999999999999E-2</v>
      </c>
      <c r="C48">
        <v>0.255</v>
      </c>
      <c r="D48">
        <v>0.245</v>
      </c>
    </row>
    <row r="49" spans="1:4" x14ac:dyDescent="0.25">
      <c r="B49">
        <v>0.112</v>
      </c>
      <c r="C49">
        <v>0.23100000000000001</v>
      </c>
      <c r="D49">
        <v>0.2</v>
      </c>
    </row>
    <row r="50" spans="1:4" x14ac:dyDescent="0.25">
      <c r="B50">
        <v>0.19</v>
      </c>
      <c r="C50">
        <v>0.12</v>
      </c>
      <c r="D50">
        <v>0.111</v>
      </c>
    </row>
    <row r="53" spans="1:4" x14ac:dyDescent="0.25">
      <c r="B53">
        <v>4</v>
      </c>
      <c r="C53">
        <v>8</v>
      </c>
      <c r="D53">
        <v>16</v>
      </c>
    </row>
    <row r="54" spans="1:4" x14ac:dyDescent="0.25">
      <c r="A54" t="s">
        <v>6</v>
      </c>
      <c r="B54">
        <f>MIN(B41:B50)</f>
        <v>7.0000000000000001E-3</v>
      </c>
      <c r="C54">
        <f>MIN(C41:C50)</f>
        <v>1.34E-2</v>
      </c>
      <c r="D54">
        <f>MIN(D41:D50)</f>
        <v>4.5999999999999999E-2</v>
      </c>
    </row>
    <row r="55" spans="1:4" x14ac:dyDescent="0.25">
      <c r="A55" t="s">
        <v>7</v>
      </c>
      <c r="B55">
        <f>MAX(B41:B50)</f>
        <v>0.254</v>
      </c>
      <c r="C55">
        <f>MAX(C41:C50)</f>
        <v>0.255</v>
      </c>
      <c r="D55">
        <f>MAX(D41:D50)</f>
        <v>0.28699999999999998</v>
      </c>
    </row>
    <row r="56" spans="1:4" x14ac:dyDescent="0.25">
      <c r="A56" t="s">
        <v>5</v>
      </c>
      <c r="B56">
        <f>AVERAGE(B41:B50)</f>
        <v>0.11410000000000001</v>
      </c>
      <c r="C56">
        <f>AVERAGE(C41:C50)</f>
        <v>0.16183999999999998</v>
      </c>
      <c r="D56">
        <f>AVERAGE(D41:D50)</f>
        <v>0.17219999999999999</v>
      </c>
    </row>
    <row r="57" spans="1:4" x14ac:dyDescent="0.25">
      <c r="A57" t="s">
        <v>15</v>
      </c>
      <c r="B57">
        <f>_xlfn.STDEV.S(B41:B50)</f>
        <v>9.7746213339557173E-2</v>
      </c>
      <c r="C57">
        <f>_xlfn.STDEV.S(C41:C50)</f>
        <v>7.9049003085990222E-2</v>
      </c>
      <c r="D57">
        <f>_xlfn.STDEV.S(D41:D50)</f>
        <v>8.3467625127617281E-2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0"/>
  <sheetViews>
    <sheetView topLeftCell="A46" workbookViewId="0">
      <selection activeCell="J82" sqref="J82"/>
    </sheetView>
  </sheetViews>
  <sheetFormatPr defaultRowHeight="15" x14ac:dyDescent="0.25"/>
  <cols>
    <col min="3" max="3" width="8.42578125" bestFit="1" customWidth="1"/>
    <col min="9" max="9" width="9.85546875" bestFit="1" customWidth="1"/>
  </cols>
  <sheetData>
    <row r="3" spans="2:10" x14ac:dyDescent="0.25">
      <c r="C3" t="s">
        <v>0</v>
      </c>
      <c r="I3" t="s">
        <v>4</v>
      </c>
    </row>
    <row r="4" spans="2:10" x14ac:dyDescent="0.25">
      <c r="B4" t="s">
        <v>1</v>
      </c>
      <c r="C4" t="s">
        <v>2</v>
      </c>
      <c r="D4" t="s">
        <v>3</v>
      </c>
      <c r="H4" t="s">
        <v>1</v>
      </c>
      <c r="I4" t="s">
        <v>2</v>
      </c>
      <c r="J4" t="s">
        <v>3</v>
      </c>
    </row>
    <row r="5" spans="2:10" x14ac:dyDescent="0.25">
      <c r="B5">
        <v>0.10100000000000001</v>
      </c>
      <c r="C5">
        <v>6.5000000000000002E-2</v>
      </c>
      <c r="D5">
        <v>0.11700000000000001</v>
      </c>
      <c r="H5">
        <v>0.10100000000000001</v>
      </c>
      <c r="I5">
        <v>0.13500000000000001</v>
      </c>
      <c r="J5">
        <v>0.13300000000000001</v>
      </c>
    </row>
    <row r="6" spans="2:10" x14ac:dyDescent="0.25">
      <c r="B6">
        <v>0.106</v>
      </c>
      <c r="C6">
        <v>5.2999999999999999E-2</v>
      </c>
      <c r="D6">
        <v>0.108</v>
      </c>
      <c r="H6">
        <v>0.158</v>
      </c>
      <c r="I6">
        <v>0.113</v>
      </c>
      <c r="J6">
        <v>0.14599999999999999</v>
      </c>
    </row>
    <row r="7" spans="2:10" x14ac:dyDescent="0.25">
      <c r="B7">
        <v>3.3000000000000002E-2</v>
      </c>
      <c r="C7">
        <v>5.8000000000000003E-2</v>
      </c>
      <c r="D7">
        <v>9.7000000000000003E-2</v>
      </c>
      <c r="H7">
        <v>0.159</v>
      </c>
      <c r="I7">
        <v>0.13700000000000001</v>
      </c>
      <c r="J7">
        <v>0.13600000000000001</v>
      </c>
    </row>
    <row r="8" spans="2:10" x14ac:dyDescent="0.25">
      <c r="B8">
        <v>0.111</v>
      </c>
      <c r="C8">
        <v>0.04</v>
      </c>
      <c r="D8">
        <v>8.8999999999999996E-2</v>
      </c>
      <c r="H8">
        <v>0.224</v>
      </c>
      <c r="I8">
        <v>0.14099999999999999</v>
      </c>
      <c r="J8">
        <v>0.14499999999999999</v>
      </c>
    </row>
    <row r="9" spans="2:10" x14ac:dyDescent="0.25">
      <c r="B9">
        <v>0.109</v>
      </c>
      <c r="C9">
        <v>6.4000000000000001E-2</v>
      </c>
      <c r="D9">
        <v>0.104</v>
      </c>
      <c r="H9">
        <v>0.158</v>
      </c>
      <c r="I9">
        <v>0.122</v>
      </c>
      <c r="J9">
        <v>0.152</v>
      </c>
    </row>
    <row r="10" spans="2:10" x14ac:dyDescent="0.25">
      <c r="B10">
        <v>0.112</v>
      </c>
      <c r="C10">
        <v>8.1000000000000003E-2</v>
      </c>
      <c r="D10">
        <v>0.11700000000000001</v>
      </c>
      <c r="H10">
        <v>0.17399999999999999</v>
      </c>
      <c r="I10">
        <v>0.14299999999999999</v>
      </c>
      <c r="J10">
        <v>0.14399999999999999</v>
      </c>
    </row>
    <row r="11" spans="2:10" x14ac:dyDescent="0.25">
      <c r="B11">
        <v>9.2999999999999999E-2</v>
      </c>
      <c r="C11">
        <v>4.2999999999999997E-2</v>
      </c>
      <c r="D11">
        <v>9.9000000000000005E-2</v>
      </c>
      <c r="H11">
        <v>0.151</v>
      </c>
      <c r="I11">
        <v>0.14199999999999999</v>
      </c>
      <c r="J11">
        <v>0.128</v>
      </c>
    </row>
    <row r="12" spans="2:10" x14ac:dyDescent="0.25">
      <c r="B12">
        <v>0.11899999999999999</v>
      </c>
      <c r="C12">
        <v>7.6999999999999999E-2</v>
      </c>
      <c r="D12">
        <v>0.10100000000000001</v>
      </c>
      <c r="H12">
        <v>0.16</v>
      </c>
      <c r="I12">
        <v>0.16600000000000001</v>
      </c>
      <c r="J12">
        <v>0.121</v>
      </c>
    </row>
    <row r="13" spans="2:10" x14ac:dyDescent="0.25">
      <c r="B13">
        <v>0.12</v>
      </c>
      <c r="C13">
        <v>7.1999999999999995E-2</v>
      </c>
      <c r="D13">
        <v>0.11700000000000001</v>
      </c>
      <c r="H13">
        <v>0.13900000000000001</v>
      </c>
      <c r="I13">
        <v>0.159</v>
      </c>
      <c r="J13">
        <v>0.17199999999999999</v>
      </c>
    </row>
    <row r="14" spans="2:10" x14ac:dyDescent="0.25">
      <c r="B14">
        <v>0.122</v>
      </c>
      <c r="C14">
        <v>7.8E-2</v>
      </c>
      <c r="D14">
        <v>0.108</v>
      </c>
      <c r="H14">
        <v>0.247</v>
      </c>
      <c r="I14">
        <v>0.14899999999999999</v>
      </c>
      <c r="J14">
        <v>0.13800000000000001</v>
      </c>
    </row>
    <row r="16" spans="2:10" x14ac:dyDescent="0.25">
      <c r="B16">
        <v>50</v>
      </c>
      <c r="C16">
        <v>200</v>
      </c>
      <c r="D16">
        <v>400</v>
      </c>
      <c r="H16">
        <v>50</v>
      </c>
      <c r="I16">
        <v>200</v>
      </c>
      <c r="J16">
        <v>400</v>
      </c>
    </row>
    <row r="17" spans="1:10" x14ac:dyDescent="0.25">
      <c r="A17" t="s">
        <v>6</v>
      </c>
      <c r="B17">
        <f>MIN(B5:B14)</f>
        <v>3.3000000000000002E-2</v>
      </c>
      <c r="C17">
        <f>MIN(C5:C14)</f>
        <v>0.04</v>
      </c>
      <c r="D17">
        <f>MIN(D5:D14)</f>
        <v>8.8999999999999996E-2</v>
      </c>
      <c r="G17" t="s">
        <v>6</v>
      </c>
      <c r="H17">
        <f>MIN(H5:H14)</f>
        <v>0.10100000000000001</v>
      </c>
      <c r="I17">
        <f>MIN(I5:I14)</f>
        <v>0.113</v>
      </c>
      <c r="J17">
        <f>MIN(J5:J14)</f>
        <v>0.121</v>
      </c>
    </row>
    <row r="18" spans="1:10" x14ac:dyDescent="0.25">
      <c r="A18" t="s">
        <v>7</v>
      </c>
      <c r="B18">
        <f>MAX(B5:B14)</f>
        <v>0.122</v>
      </c>
      <c r="C18">
        <f>MAX(C5:C14)</f>
        <v>8.1000000000000003E-2</v>
      </c>
      <c r="D18">
        <f>MAX(D5:D14)</f>
        <v>0.11700000000000001</v>
      </c>
      <c r="G18" t="s">
        <v>7</v>
      </c>
      <c r="H18">
        <f>MAX(H5:H14)</f>
        <v>0.247</v>
      </c>
      <c r="I18">
        <f>MAX(I5:I14)</f>
        <v>0.16600000000000001</v>
      </c>
      <c r="J18">
        <f>MAX(J5:J14)</f>
        <v>0.17199999999999999</v>
      </c>
    </row>
    <row r="19" spans="1:10" x14ac:dyDescent="0.25">
      <c r="A19" t="s">
        <v>5</v>
      </c>
      <c r="B19">
        <f>AVERAGE(B5:B14)</f>
        <v>0.1026</v>
      </c>
      <c r="C19">
        <f>AVERAGE(C5:C14)</f>
        <v>6.3100000000000003E-2</v>
      </c>
      <c r="D19">
        <f>AVERAGE(D5:D14)</f>
        <v>0.10569999999999999</v>
      </c>
      <c r="G19" t="s">
        <v>5</v>
      </c>
      <c r="H19">
        <f>AVERAGE(H5:H14)</f>
        <v>0.16709999999999997</v>
      </c>
      <c r="I19">
        <f>AVERAGE(I5:I14)</f>
        <v>0.14069999999999999</v>
      </c>
      <c r="J19">
        <f>AVERAGE(J5:J14)</f>
        <v>0.14150000000000001</v>
      </c>
    </row>
    <row r="20" spans="1:10" x14ac:dyDescent="0.25">
      <c r="A20" t="s">
        <v>8</v>
      </c>
      <c r="B20">
        <f>_xlfn.STDEV.S(B5:B14)</f>
        <v>2.6030751045638317E-2</v>
      </c>
      <c r="C20">
        <f>_xlfn.STDEV.S(C5:C14)</f>
        <v>1.4471811681103839E-2</v>
      </c>
      <c r="D20">
        <f>_xlfn.STDEV.S(D5:D14)</f>
        <v>9.5341491492424244E-3</v>
      </c>
      <c r="G20" t="s">
        <v>8</v>
      </c>
      <c r="H20">
        <f>_xlfn.STDEV.S(H5:H14)</f>
        <v>4.132378922068454E-2</v>
      </c>
      <c r="I20">
        <f>_xlfn.STDEV.S(I5:I14)</f>
        <v>1.5684741346643483E-2</v>
      </c>
      <c r="J20">
        <f>_xlfn.STDEV.S(J5:J14)</f>
        <v>1.4128379635015155E-2</v>
      </c>
    </row>
    <row r="41" spans="2:10" x14ac:dyDescent="0.25">
      <c r="C41" t="s">
        <v>10</v>
      </c>
    </row>
    <row r="43" spans="2:10" x14ac:dyDescent="0.25">
      <c r="C43" t="s">
        <v>0</v>
      </c>
      <c r="I43" t="s">
        <v>4</v>
      </c>
    </row>
    <row r="44" spans="2:10" x14ac:dyDescent="0.25">
      <c r="B44" t="s">
        <v>1</v>
      </c>
      <c r="C44" t="s">
        <v>2</v>
      </c>
      <c r="D44" t="s">
        <v>3</v>
      </c>
      <c r="H44" t="s">
        <v>1</v>
      </c>
      <c r="I44" t="s">
        <v>2</v>
      </c>
      <c r="J44" t="s">
        <v>3</v>
      </c>
    </row>
    <row r="45" spans="2:10" x14ac:dyDescent="0.25">
      <c r="B45">
        <v>0.25900000000000001</v>
      </c>
      <c r="C45">
        <v>0.17</v>
      </c>
      <c r="D45">
        <v>0.214</v>
      </c>
      <c r="H45">
        <v>0.40799999999999997</v>
      </c>
      <c r="I45">
        <v>0.30199999999999999</v>
      </c>
      <c r="J45">
        <v>0.24</v>
      </c>
    </row>
    <row r="46" spans="2:10" x14ac:dyDescent="0.25">
      <c r="B46">
        <v>0.21</v>
      </c>
      <c r="C46">
        <v>0.21</v>
      </c>
      <c r="D46">
        <v>0.26600000000000001</v>
      </c>
      <c r="H46">
        <v>0.30499999999999999</v>
      </c>
      <c r="I46">
        <v>0.26400000000000001</v>
      </c>
      <c r="J46">
        <v>0.27100000000000002</v>
      </c>
    </row>
    <row r="47" spans="2:10" x14ac:dyDescent="0.25">
      <c r="B47">
        <v>0.33900000000000002</v>
      </c>
      <c r="C47">
        <v>0.187</v>
      </c>
      <c r="D47">
        <v>0.17499999999999999</v>
      </c>
      <c r="H47">
        <v>0.27600000000000002</v>
      </c>
      <c r="I47">
        <v>0.27600000000000002</v>
      </c>
      <c r="J47">
        <v>0.14099999999999999</v>
      </c>
    </row>
    <row r="48" spans="2:10" x14ac:dyDescent="0.25">
      <c r="B48">
        <v>0.23699999999999999</v>
      </c>
      <c r="C48">
        <v>0.16300000000000001</v>
      </c>
      <c r="D48">
        <v>0.13700000000000001</v>
      </c>
      <c r="H48">
        <v>0.36199999999999999</v>
      </c>
      <c r="I48">
        <v>0.25</v>
      </c>
      <c r="J48">
        <v>0.22800000000000001</v>
      </c>
    </row>
    <row r="49" spans="1:10" x14ac:dyDescent="0.25">
      <c r="B49">
        <v>0.221</v>
      </c>
      <c r="C49">
        <v>0.19</v>
      </c>
      <c r="D49">
        <v>0.184</v>
      </c>
      <c r="H49">
        <v>0.313</v>
      </c>
      <c r="I49">
        <v>0.25</v>
      </c>
      <c r="J49">
        <v>0.36</v>
      </c>
    </row>
    <row r="50" spans="1:10" x14ac:dyDescent="0.25">
      <c r="B50">
        <v>0.189</v>
      </c>
      <c r="C50">
        <v>0.14699999999999999</v>
      </c>
      <c r="D50">
        <v>0.20300000000000001</v>
      </c>
      <c r="H50">
        <v>0.27100000000000002</v>
      </c>
      <c r="I50">
        <v>0.24199999999999999</v>
      </c>
      <c r="J50">
        <v>0.27200000000000002</v>
      </c>
    </row>
    <row r="51" spans="1:10" x14ac:dyDescent="0.25">
      <c r="B51">
        <v>0.223</v>
      </c>
      <c r="C51">
        <v>0.16900000000000001</v>
      </c>
      <c r="D51">
        <v>0.152</v>
      </c>
      <c r="H51">
        <v>0.40600000000000003</v>
      </c>
      <c r="I51">
        <v>0.28499999999999998</v>
      </c>
      <c r="J51">
        <v>0.26600000000000001</v>
      </c>
    </row>
    <row r="52" spans="1:10" x14ac:dyDescent="0.25">
      <c r="B52">
        <v>6.0999999999999999E-2</v>
      </c>
      <c r="C52">
        <v>0.17499999999999999</v>
      </c>
      <c r="D52">
        <v>0.23300000000000001</v>
      </c>
      <c r="H52">
        <v>0.31900000000000001</v>
      </c>
      <c r="I52">
        <v>0.34300000000000003</v>
      </c>
      <c r="J52">
        <v>0.20399999999999999</v>
      </c>
    </row>
    <row r="53" spans="1:10" x14ac:dyDescent="0.25">
      <c r="B53">
        <v>0.2</v>
      </c>
      <c r="C53">
        <v>0.16500000000000001</v>
      </c>
      <c r="D53">
        <v>0.27400000000000002</v>
      </c>
      <c r="H53">
        <v>0.29399999999999998</v>
      </c>
      <c r="I53">
        <v>0.22700000000000001</v>
      </c>
      <c r="J53">
        <v>0.28799999999999998</v>
      </c>
    </row>
    <row r="54" spans="1:10" x14ac:dyDescent="0.25">
      <c r="B54">
        <v>0.23300000000000001</v>
      </c>
      <c r="C54">
        <v>0.17499999999999999</v>
      </c>
      <c r="D54">
        <v>0.22700000000000001</v>
      </c>
      <c r="H54">
        <v>0.125</v>
      </c>
      <c r="I54">
        <v>0.28399999999999997</v>
      </c>
      <c r="J54">
        <v>0.254</v>
      </c>
    </row>
    <row r="56" spans="1:10" x14ac:dyDescent="0.25">
      <c r="B56">
        <v>50</v>
      </c>
      <c r="C56">
        <v>200</v>
      </c>
      <c r="D56">
        <v>400</v>
      </c>
      <c r="H56">
        <v>50</v>
      </c>
      <c r="I56">
        <v>200</v>
      </c>
      <c r="J56">
        <v>400</v>
      </c>
    </row>
    <row r="57" spans="1:10" x14ac:dyDescent="0.25">
      <c r="A57" t="s">
        <v>6</v>
      </c>
      <c r="B57">
        <f>MIN(B45:B54)</f>
        <v>6.0999999999999999E-2</v>
      </c>
      <c r="C57">
        <f>MIN(C45:C54)</f>
        <v>0.14699999999999999</v>
      </c>
      <c r="D57">
        <f>MIN(D45:D54)</f>
        <v>0.13700000000000001</v>
      </c>
      <c r="G57" t="s">
        <v>6</v>
      </c>
      <c r="H57">
        <f>MIN(H45:H54)</f>
        <v>0.125</v>
      </c>
      <c r="I57">
        <f>MIN(I45:I54)</f>
        <v>0.22700000000000001</v>
      </c>
      <c r="J57">
        <f>MIN(J45:J54)</f>
        <v>0.14099999999999999</v>
      </c>
    </row>
    <row r="58" spans="1:10" x14ac:dyDescent="0.25">
      <c r="A58" t="s">
        <v>7</v>
      </c>
      <c r="B58">
        <f>MAX(B45:B54)</f>
        <v>0.33900000000000002</v>
      </c>
      <c r="C58">
        <f>MAX(C45:C54)</f>
        <v>0.21</v>
      </c>
      <c r="D58">
        <f>MAX(D45:D54)</f>
        <v>0.27400000000000002</v>
      </c>
      <c r="G58" t="s">
        <v>7</v>
      </c>
      <c r="H58">
        <f>MAX(H45:H54)</f>
        <v>0.40799999999999997</v>
      </c>
      <c r="I58">
        <f>MAX(I45:I54)</f>
        <v>0.34300000000000003</v>
      </c>
      <c r="J58">
        <f>MAX(J45:J54)</f>
        <v>0.36</v>
      </c>
    </row>
    <row r="59" spans="1:10" x14ac:dyDescent="0.25">
      <c r="A59" t="s">
        <v>5</v>
      </c>
      <c r="B59">
        <f>AVERAGE(B45:B54)</f>
        <v>0.2172</v>
      </c>
      <c r="C59">
        <f>AVERAGE(C45:C54)</f>
        <v>0.17510000000000001</v>
      </c>
      <c r="D59">
        <f>AVERAGE(D45:D54)</f>
        <v>0.20649999999999999</v>
      </c>
      <c r="G59" t="s">
        <v>5</v>
      </c>
      <c r="H59">
        <f>AVERAGE(H45:H54)</f>
        <v>0.30790000000000001</v>
      </c>
      <c r="I59">
        <f>AVERAGE(I45:I54)</f>
        <v>0.27229999999999999</v>
      </c>
      <c r="J59">
        <f>AVERAGE(J45:J54)</f>
        <v>0.25240000000000001</v>
      </c>
    </row>
    <row r="60" spans="1:10" x14ac:dyDescent="0.25">
      <c r="A60" t="s">
        <v>8</v>
      </c>
      <c r="B60">
        <f>_xlfn.STDEV.S(B45:B54)</f>
        <v>6.8971491695240875E-2</v>
      </c>
      <c r="C60">
        <f>_xlfn.STDEV.S(C45:C54)</f>
        <v>1.7265572680916202E-2</v>
      </c>
      <c r="D60">
        <f>_xlfn.STDEV.S(D45:D54)</f>
        <v>4.5444104861540331E-2</v>
      </c>
      <c r="G60" t="s">
        <v>8</v>
      </c>
      <c r="H60">
        <f>_xlfn.STDEV.S(H45:H54)</f>
        <v>8.0796658346740977E-2</v>
      </c>
      <c r="I60">
        <f>_xlfn.STDEV.S(I45:I54)</f>
        <v>3.3708060361482314E-2</v>
      </c>
      <c r="J60">
        <f>_xlfn.STDEV.S(J45:J54)</f>
        <v>5.7022802456561147E-2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workbookViewId="0">
      <selection activeCell="G22" sqref="G22"/>
    </sheetView>
  </sheetViews>
  <sheetFormatPr defaultRowHeight="15" x14ac:dyDescent="0.25"/>
  <sheetData>
    <row r="2" spans="1:3" x14ac:dyDescent="0.25">
      <c r="B2" t="s">
        <v>9</v>
      </c>
      <c r="C2" t="s">
        <v>3</v>
      </c>
    </row>
    <row r="3" spans="1:3" x14ac:dyDescent="0.25">
      <c r="B3">
        <v>0.08</v>
      </c>
      <c r="C3">
        <v>6.0999999999999999E-2</v>
      </c>
    </row>
    <row r="4" spans="1:3" x14ac:dyDescent="0.25">
      <c r="B4">
        <v>7.3999999999999996E-2</v>
      </c>
      <c r="C4">
        <v>6.9000000000000006E-2</v>
      </c>
    </row>
    <row r="5" spans="1:3" x14ac:dyDescent="0.25">
      <c r="B5">
        <v>3.5000000000000003E-2</v>
      </c>
      <c r="C5">
        <v>6.2E-2</v>
      </c>
    </row>
    <row r="6" spans="1:3" x14ac:dyDescent="0.25">
      <c r="B6">
        <v>8.9999999999999993E-3</v>
      </c>
      <c r="C6">
        <v>8.8999999999999996E-2</v>
      </c>
    </row>
    <row r="7" spans="1:3" x14ac:dyDescent="0.25">
      <c r="B7">
        <v>8.5999999999999993E-2</v>
      </c>
      <c r="C7">
        <v>2.8000000000000001E-2</v>
      </c>
    </row>
    <row r="8" spans="1:3" x14ac:dyDescent="0.25">
      <c r="B8">
        <v>7.1999999999999995E-2</v>
      </c>
      <c r="C8">
        <v>5.8999999999999997E-2</v>
      </c>
    </row>
    <row r="9" spans="1:3" x14ac:dyDescent="0.25">
      <c r="B9">
        <v>9.8000000000000004E-2</v>
      </c>
      <c r="C9">
        <v>8.5000000000000006E-2</v>
      </c>
    </row>
    <row r="10" spans="1:3" x14ac:dyDescent="0.25">
      <c r="B10">
        <v>4.5999999999999999E-2</v>
      </c>
      <c r="C10">
        <v>3.9E-2</v>
      </c>
    </row>
    <row r="11" spans="1:3" x14ac:dyDescent="0.25">
      <c r="B11">
        <v>5.6000000000000001E-2</v>
      </c>
      <c r="C11">
        <v>8.7999999999999995E-2</v>
      </c>
    </row>
    <row r="12" spans="1:3" x14ac:dyDescent="0.25">
      <c r="B12">
        <v>3.3000000000000002E-2</v>
      </c>
      <c r="C12">
        <v>7.1999999999999995E-2</v>
      </c>
    </row>
    <row r="13" spans="1:3" x14ac:dyDescent="0.25">
      <c r="B13" t="s">
        <v>1</v>
      </c>
      <c r="C13" t="s">
        <v>3</v>
      </c>
    </row>
    <row r="14" spans="1:3" x14ac:dyDescent="0.25">
      <c r="A14" t="s">
        <v>6</v>
      </c>
      <c r="B14">
        <f>MIN(B3:B12)</f>
        <v>8.9999999999999993E-3</v>
      </c>
      <c r="C14">
        <f>MIN(C3:C12)</f>
        <v>2.8000000000000001E-2</v>
      </c>
    </row>
    <row r="15" spans="1:3" x14ac:dyDescent="0.25">
      <c r="A15" t="s">
        <v>7</v>
      </c>
      <c r="B15">
        <f>MAX(B3:B12)</f>
        <v>9.8000000000000004E-2</v>
      </c>
      <c r="C15">
        <f>MAX(C3:C12)</f>
        <v>8.8999999999999996E-2</v>
      </c>
    </row>
    <row r="16" spans="1:3" x14ac:dyDescent="0.25">
      <c r="A16" t="s">
        <v>5</v>
      </c>
      <c r="B16">
        <f>AVERAGE(B3:B12)</f>
        <v>5.8900000000000022E-2</v>
      </c>
      <c r="C16">
        <f>AVERAGE(C3:C12)</f>
        <v>6.5200000000000008E-2</v>
      </c>
    </row>
    <row r="20" spans="1:3" x14ac:dyDescent="0.25">
      <c r="B20" t="s">
        <v>9</v>
      </c>
      <c r="C20" t="s">
        <v>3</v>
      </c>
    </row>
    <row r="21" spans="1:3" x14ac:dyDescent="0.25">
      <c r="B21">
        <v>0.161</v>
      </c>
      <c r="C21">
        <v>0.16600000000000001</v>
      </c>
    </row>
    <row r="22" spans="1:3" x14ac:dyDescent="0.25">
      <c r="B22">
        <v>0.107</v>
      </c>
      <c r="C22">
        <v>0.184</v>
      </c>
    </row>
    <row r="23" spans="1:3" x14ac:dyDescent="0.25">
      <c r="B23">
        <v>0.15</v>
      </c>
      <c r="C23">
        <v>0.16400000000000001</v>
      </c>
    </row>
    <row r="24" spans="1:3" x14ac:dyDescent="0.25">
      <c r="B24">
        <v>0.13600000000000001</v>
      </c>
      <c r="C24">
        <v>0.19600000000000001</v>
      </c>
    </row>
    <row r="25" spans="1:3" x14ac:dyDescent="0.25">
      <c r="B25">
        <v>0.20200000000000001</v>
      </c>
      <c r="C25">
        <v>0.182</v>
      </c>
    </row>
    <row r="26" spans="1:3" x14ac:dyDescent="0.25">
      <c r="B26">
        <v>0.21</v>
      </c>
      <c r="C26">
        <v>5.0999999999999997E-2</v>
      </c>
    </row>
    <row r="27" spans="1:3" x14ac:dyDescent="0.25">
      <c r="B27">
        <v>1.2E-2</v>
      </c>
      <c r="C27">
        <v>0.20899999999999999</v>
      </c>
    </row>
    <row r="28" spans="1:3" x14ac:dyDescent="0.25">
      <c r="B28">
        <v>7.0000000000000007E-2</v>
      </c>
      <c r="C28">
        <v>0.20100000000000001</v>
      </c>
    </row>
    <row r="29" spans="1:3" x14ac:dyDescent="0.25">
      <c r="B29">
        <v>0.21</v>
      </c>
      <c r="C29">
        <v>0.155</v>
      </c>
    </row>
    <row r="30" spans="1:3" x14ac:dyDescent="0.25">
      <c r="B30">
        <v>0.21099999999999999</v>
      </c>
    </row>
    <row r="31" spans="1:3" x14ac:dyDescent="0.25">
      <c r="B31" t="s">
        <v>1</v>
      </c>
      <c r="C31" t="s">
        <v>3</v>
      </c>
    </row>
    <row r="32" spans="1:3" x14ac:dyDescent="0.25">
      <c r="A32" t="s">
        <v>6</v>
      </c>
      <c r="B32">
        <f>MIN(B21:B30)</f>
        <v>1.2E-2</v>
      </c>
      <c r="C32">
        <f>MIN(C21:C30)</f>
        <v>5.0999999999999997E-2</v>
      </c>
    </row>
    <row r="33" spans="1:3" x14ac:dyDescent="0.25">
      <c r="A33" t="s">
        <v>7</v>
      </c>
      <c r="B33">
        <f>MAX(B21:B30)</f>
        <v>0.21099999999999999</v>
      </c>
      <c r="C33">
        <f>MAX(C21:C30)</f>
        <v>0.20899999999999999</v>
      </c>
    </row>
    <row r="34" spans="1:3" x14ac:dyDescent="0.25">
      <c r="A34" t="s">
        <v>5</v>
      </c>
      <c r="B34">
        <f>AVERAGE(B21:B30)</f>
        <v>0.1469</v>
      </c>
      <c r="C34">
        <f>AVERAGE(C21:C30)</f>
        <v>0.16755555555555557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8"/>
  <sheetViews>
    <sheetView tabSelected="1" workbookViewId="0">
      <selection activeCell="B16" sqref="B16:E18"/>
    </sheetView>
  </sheetViews>
  <sheetFormatPr defaultRowHeight="15" x14ac:dyDescent="0.25"/>
  <sheetData>
    <row r="3" spans="2:5" x14ac:dyDescent="0.25">
      <c r="B3" t="s">
        <v>21</v>
      </c>
      <c r="C3" t="s">
        <v>22</v>
      </c>
    </row>
    <row r="4" spans="2:5" x14ac:dyDescent="0.25">
      <c r="B4">
        <v>1.2999999999999999E-2</v>
      </c>
      <c r="C4">
        <v>4.5999999999999999E-2</v>
      </c>
    </row>
    <row r="5" spans="2:5" x14ac:dyDescent="0.25">
      <c r="B5">
        <v>3.2000000000000001E-2</v>
      </c>
      <c r="C5">
        <v>0.124</v>
      </c>
    </row>
    <row r="6" spans="2:5" x14ac:dyDescent="0.25">
      <c r="B6">
        <v>1.2E-2</v>
      </c>
      <c r="C6">
        <v>3.7999999999999999E-2</v>
      </c>
    </row>
    <row r="7" spans="2:5" x14ac:dyDescent="0.25">
      <c r="B7">
        <v>1.0999999999999999E-2</v>
      </c>
      <c r="C7">
        <v>8.9999999999999993E-3</v>
      </c>
    </row>
    <row r="8" spans="2:5" x14ac:dyDescent="0.25">
      <c r="B8">
        <v>1.4E-2</v>
      </c>
      <c r="C8">
        <v>0.14799999999999999</v>
      </c>
    </row>
    <row r="9" spans="2:5" x14ac:dyDescent="0.25">
      <c r="B9">
        <v>4.3999999999999997E-2</v>
      </c>
      <c r="C9">
        <v>3.4000000000000002E-2</v>
      </c>
    </row>
    <row r="10" spans="2:5" x14ac:dyDescent="0.25">
      <c r="B10">
        <v>8.0000000000000002E-3</v>
      </c>
      <c r="C10">
        <v>1.7999999999999999E-2</v>
      </c>
    </row>
    <row r="11" spans="2:5" x14ac:dyDescent="0.25">
      <c r="B11">
        <v>1.9E-2</v>
      </c>
      <c r="C11">
        <v>3.9E-2</v>
      </c>
    </row>
    <row r="12" spans="2:5" x14ac:dyDescent="0.25">
      <c r="B12">
        <v>1.24E-2</v>
      </c>
      <c r="C12">
        <v>0.13</v>
      </c>
    </row>
    <row r="13" spans="2:5" x14ac:dyDescent="0.25">
      <c r="B13">
        <v>2.3E-2</v>
      </c>
      <c r="C13">
        <v>1.2E-2</v>
      </c>
    </row>
    <row r="16" spans="2:5" x14ac:dyDescent="0.25">
      <c r="C16" t="s">
        <v>6</v>
      </c>
      <c r="D16" t="s">
        <v>7</v>
      </c>
      <c r="E16" t="s">
        <v>5</v>
      </c>
    </row>
    <row r="17" spans="2:5" x14ac:dyDescent="0.25">
      <c r="B17" t="s">
        <v>21</v>
      </c>
      <c r="C17">
        <f>MIN(B4:B13)</f>
        <v>8.0000000000000002E-3</v>
      </c>
      <c r="D17">
        <f>MAX(B4:B13)</f>
        <v>4.3999999999999997E-2</v>
      </c>
      <c r="E17">
        <f>AVERAGE(B4:B13)</f>
        <v>1.8839999999999999E-2</v>
      </c>
    </row>
    <row r="18" spans="2:5" x14ac:dyDescent="0.25">
      <c r="B18" t="s">
        <v>22</v>
      </c>
      <c r="C18">
        <f>MIN(C4:C13)</f>
        <v>8.9999999999999993E-3</v>
      </c>
      <c r="D18">
        <f>MAX(C4:C13)</f>
        <v>0.14799999999999999</v>
      </c>
      <c r="E18">
        <f>AVERAGE(C4:C13)</f>
        <v>5.9800000000000006E-2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Selection</vt:lpstr>
      <vt:lpstr>CrossOver</vt:lpstr>
      <vt:lpstr>Mutation</vt:lpstr>
      <vt:lpstr>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2018-04-16T23:15:59Z</dcterms:modified>
</cp:coreProperties>
</file>