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95" yWindow="525" windowWidth="25470" windowHeight="9570" activeTab="7"/>
  </bookViews>
  <sheets>
    <sheet name="CompPayeeAssignment" sheetId="10" r:id="rId1"/>
    <sheet name="Decay" sheetId="8" r:id="rId2"/>
    <sheet name="cfgICSTCMStatus" sheetId="1" r:id="rId3"/>
    <sheet name="cfgICSContractMarketUDF" sheetId="9" r:id="rId4"/>
    <sheet name="ContractParms_pending" sheetId="7" r:id="rId5"/>
    <sheet name="Modifiers" sheetId="12" r:id="rId6"/>
    <sheet name="Churn" sheetId="13" r:id="rId7"/>
    <sheet name="SPIFF" sheetId="14" r:id="rId8"/>
    <sheet name="Disputes" sheetId="15" r:id="rId9"/>
    <sheet name="DisputeSchema" sheetId="16" r:id="rId10"/>
  </sheets>
  <definedNames>
    <definedName name="_xlnm._FilterDatabase" localSheetId="3" hidden="1">cfgICSContractMarketUDF!$A$1:$E$47</definedName>
  </definedNames>
  <calcPr calcId="145621"/>
</workbook>
</file>

<file path=xl/calcChain.xml><?xml version="1.0" encoding="utf-8"?>
<calcChain xmlns="http://schemas.openxmlformats.org/spreadsheetml/2006/main">
  <c r="K10" i="8" l="1"/>
  <c r="L10" i="8" s="1"/>
  <c r="K9" i="8"/>
  <c r="L9" i="8" s="1"/>
  <c r="K8" i="8"/>
  <c r="L8" i="8" s="1"/>
  <c r="K7" i="8"/>
  <c r="L7" i="8" s="1"/>
  <c r="K6" i="8"/>
  <c r="L6" i="8" s="1"/>
  <c r="K5" i="8"/>
  <c r="L5" i="8" s="1"/>
  <c r="M11" i="8" l="1"/>
</calcChain>
</file>

<file path=xl/comments1.xml><?xml version="1.0" encoding="utf-8"?>
<comments xmlns="http://schemas.openxmlformats.org/spreadsheetml/2006/main">
  <authors>
    <author>Heng, Paul</author>
  </authors>
  <commentList>
    <comment ref="A32" authorId="0">
      <text>
        <r>
          <rPr>
            <b/>
            <sz val="9"/>
            <color indexed="81"/>
            <rFont val="Tahoma"/>
            <family val="2"/>
          </rPr>
          <t xml:space="preserve">use for attainment/oom attainment as well?
</t>
        </r>
      </text>
    </comment>
  </commentList>
</comments>
</file>

<file path=xl/comments2.xml><?xml version="1.0" encoding="utf-8"?>
<comments xmlns="http://schemas.openxmlformats.org/spreadsheetml/2006/main">
  <authors>
    <author>Staller, Terry</author>
  </authors>
  <commentList>
    <comment ref="H11" authorId="0">
      <text>
        <r>
          <rPr>
            <b/>
            <sz val="9"/>
            <color indexed="81"/>
            <rFont val="Tahoma"/>
            <charset val="1"/>
          </rPr>
          <t>Staller, Terry:</t>
        </r>
        <r>
          <rPr>
            <sz val="9"/>
            <color indexed="81"/>
            <rFont val="Tahoma"/>
            <charset val="1"/>
          </rPr>
          <t xml:space="preserve">
COSELL
PAYOUT_ACTIVITY
PAYOUT_POS
PAYOUT_FEATURES
PAYOUT_UPGRADES
MISSING_ACTIVITY
MISSING_POS
MISSING_FEATURES
MISSING_UPGRADES
MISSING_DAILYPREPAID
PAYOUT_DAILYPREPAID
</t>
        </r>
      </text>
    </comment>
    <comment ref="D78" authorId="0">
      <text>
        <r>
          <rPr>
            <b/>
            <sz val="9"/>
            <color indexed="81"/>
            <rFont val="Tahoma"/>
            <charset val="1"/>
          </rPr>
          <t>Staller, Terry:</t>
        </r>
        <r>
          <rPr>
            <sz val="9"/>
            <color indexed="81"/>
            <rFont val="Tahoma"/>
            <charset val="1"/>
          </rPr>
          <t xml:space="preserve">
PAYOUT_ACTIVITY
PAYOUT_POS
PAYOUT_FEATURES
PAYOUT_UPGRADES
MISSING_ACTIVITY
MISSING_POS
MISSING_FEATURES
MISSING_UPGRADES
MISSING_DAILYPREPAID
PAYOUT_DAILYPREPAID
</t>
        </r>
      </text>
    </comment>
  </commentList>
</comments>
</file>

<file path=xl/comments3.xml><?xml version="1.0" encoding="utf-8"?>
<comments xmlns="http://schemas.openxmlformats.org/spreadsheetml/2006/main">
  <authors>
    <author>Heng, Paul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populated by saved import: INTRAMODEL: cfgICSDisputeParams Import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default value of "Initialized" when first loaded by saved import.
Comments mean to track changes to table per business (SCF#,etc)
potential table that business can own</t>
        </r>
      </text>
    </comment>
  </commentList>
</comments>
</file>

<file path=xl/sharedStrings.xml><?xml version="1.0" encoding="utf-8"?>
<sst xmlns="http://schemas.openxmlformats.org/spreadsheetml/2006/main" count="2270" uniqueCount="671">
  <si>
    <t>StatusCode</t>
  </si>
  <si>
    <t>StatusDescription</t>
  </si>
  <si>
    <t>Eligibility</t>
  </si>
  <si>
    <t>StartDate</t>
  </si>
  <si>
    <t>EndDate</t>
  </si>
  <si>
    <t>P</t>
  </si>
  <si>
    <t>A</t>
  </si>
  <si>
    <t>H</t>
  </si>
  <si>
    <t>TC</t>
  </si>
  <si>
    <t>TN</t>
  </si>
  <si>
    <t>Pending</t>
  </si>
  <si>
    <t>Active</t>
  </si>
  <si>
    <t>Terminated with ChargeBack</t>
  </si>
  <si>
    <t>Terminated without ChargeBack</t>
  </si>
  <si>
    <t>Hidden</t>
  </si>
  <si>
    <t>ContractHolderID</t>
  </si>
  <si>
    <t>Status</t>
  </si>
  <si>
    <t>SalesCode</t>
  </si>
  <si>
    <t>ContractID</t>
  </si>
  <si>
    <t>AgreementType</t>
  </si>
  <si>
    <t>1-18NP9F</t>
  </si>
  <si>
    <t>Branded 3rd Party Retail</t>
  </si>
  <si>
    <t>1-18NW5G</t>
  </si>
  <si>
    <t>Value Added Resellers</t>
  </si>
  <si>
    <t>1-QJJIJ</t>
  </si>
  <si>
    <t>1-TGI2G</t>
  </si>
  <si>
    <t>2680270</t>
  </si>
  <si>
    <t>2554439</t>
  </si>
  <si>
    <t>3463179</t>
  </si>
  <si>
    <t>0092555</t>
  </si>
  <si>
    <t>0041514</t>
  </si>
  <si>
    <t>0016955</t>
  </si>
  <si>
    <t>2500486</t>
  </si>
  <si>
    <t>2313219</t>
  </si>
  <si>
    <t>1-18P86P</t>
  </si>
  <si>
    <t>Y</t>
  </si>
  <si>
    <t>1-1GYS2J</t>
  </si>
  <si>
    <t>1-1CXYEL</t>
  </si>
  <si>
    <t>1-1DCT2Q</t>
  </si>
  <si>
    <t>1-AP1-1214</t>
  </si>
  <si>
    <t>1-1642P1</t>
  </si>
  <si>
    <t>N</t>
  </si>
  <si>
    <t>1-164B8U</t>
  </si>
  <si>
    <t>1-1EARAS</t>
  </si>
  <si>
    <t>1-UIS5Q</t>
  </si>
  <si>
    <t>1-UKBPG</t>
  </si>
  <si>
    <t>1-UMONZ</t>
  </si>
  <si>
    <t>1-WV8BH</t>
  </si>
  <si>
    <t>1-1D4HS0</t>
  </si>
  <si>
    <t>1-1E95H0</t>
  </si>
  <si>
    <t>1-1IG5HC</t>
  </si>
  <si>
    <t>1-164B27</t>
  </si>
  <si>
    <t>1-1H74FC</t>
  </si>
  <si>
    <t>1-UMOOZ</t>
  </si>
  <si>
    <t>1-WVG3E</t>
  </si>
  <si>
    <t>1-18P83B</t>
  </si>
  <si>
    <t>1-18P85L</t>
  </si>
  <si>
    <t>1-1GY3DI</t>
  </si>
  <si>
    <t>1-18PB3Y</t>
  </si>
  <si>
    <t>1-1H74H0</t>
  </si>
  <si>
    <t>1-WVFZ7</t>
  </si>
  <si>
    <t>1-XKXDV</t>
  </si>
  <si>
    <t>1-18P84F</t>
  </si>
  <si>
    <t>1-1D4QZA</t>
  </si>
  <si>
    <t>1-1BTZEQ</t>
  </si>
  <si>
    <t>1-UMMAB</t>
  </si>
  <si>
    <t>1-UQMLO</t>
  </si>
  <si>
    <t>DEC</t>
  </si>
  <si>
    <t>NYN</t>
  </si>
  <si>
    <t>MasterDealerCode</t>
  </si>
  <si>
    <t>LevelGroup</t>
  </si>
  <si>
    <t>OOMCap</t>
  </si>
  <si>
    <t>MRCSelection</t>
  </si>
  <si>
    <t>ClosedDoorResidual</t>
  </si>
  <si>
    <t>Level</t>
  </si>
  <si>
    <t>ChargeBackDays</t>
  </si>
  <si>
    <t>ReactDays</t>
  </si>
  <si>
    <t>DEACTIVATIONS</t>
  </si>
  <si>
    <t>JUN</t>
  </si>
  <si>
    <t>MAY</t>
  </si>
  <si>
    <t>APR</t>
  </si>
  <si>
    <t>MAR</t>
  </si>
  <si>
    <t>FEB</t>
  </si>
  <si>
    <t>JAN</t>
  </si>
  <si>
    <t>JUNE</t>
  </si>
  <si>
    <t>SUM of DEACTS</t>
  </si>
  <si>
    <t>% of MONTHLY DECAY</t>
  </si>
  <si>
    <t>% DECAY</t>
  </si>
  <si>
    <t>ACTIVATIONS</t>
  </si>
  <si>
    <t>NOV</t>
  </si>
  <si>
    <t>main setup</t>
  </si>
  <si>
    <t>cfgICSDecayMain</t>
  </si>
  <si>
    <t>HighLevelChannel</t>
  </si>
  <si>
    <t>CreditType</t>
  </si>
  <si>
    <t>TierAttain</t>
  </si>
  <si>
    <t>MinDecay</t>
  </si>
  <si>
    <t>MaxDecay</t>
  </si>
  <si>
    <t>override setup</t>
  </si>
  <si>
    <t>cfgICSDecayContract</t>
  </si>
  <si>
    <t>product setup</t>
  </si>
  <si>
    <t>cfgICSDecayProduct</t>
  </si>
  <si>
    <t>Postpaid Categories</t>
  </si>
  <si>
    <t>Uncarrier Categories</t>
  </si>
  <si>
    <r>
      <rPr>
        <b/>
        <sz val="11"/>
        <color theme="1"/>
        <rFont val="Calibri"/>
        <family val="2"/>
        <scheme val="minor"/>
      </rPr>
      <t>ALL,</t>
    </r>
    <r>
      <rPr>
        <sz val="11"/>
        <color theme="1"/>
        <rFont val="Calibri"/>
        <family val="2"/>
        <scheme val="minor"/>
      </rPr>
      <t xml:space="preserve"> PRIME, SUBPRIME</t>
    </r>
  </si>
  <si>
    <r>
      <rPr>
        <b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>, PRIME, SUBPRIME</t>
    </r>
  </si>
  <si>
    <t>DECAY1</t>
  </si>
  <si>
    <t>Prepaid Categories</t>
  </si>
  <si>
    <t>WM</t>
  </si>
  <si>
    <t>LINE</t>
  </si>
  <si>
    <t>cfgICSContractParms</t>
  </si>
  <si>
    <t>cfgICSContractProductLevel</t>
  </si>
  <si>
    <t>cfgICSGlobal</t>
  </si>
  <si>
    <t>refMRCSelection</t>
  </si>
  <si>
    <t>POOLING</t>
  </si>
  <si>
    <t>DISCOUNTED</t>
  </si>
  <si>
    <t>TOTAL</t>
  </si>
  <si>
    <t>MRC</t>
  </si>
  <si>
    <t>Line Level MRC</t>
  </si>
  <si>
    <t>Pooling Plan MRC</t>
  </si>
  <si>
    <t>Discounted EBTV MRC</t>
  </si>
  <si>
    <t>Total MRC including Features</t>
  </si>
  <si>
    <t>Name</t>
  </si>
  <si>
    <t>Value</t>
  </si>
  <si>
    <t>Description</t>
  </si>
  <si>
    <t>GLOBALVALUE</t>
  </si>
  <si>
    <t>GroupID</t>
  </si>
  <si>
    <t>Migration</t>
  </si>
  <si>
    <t>Downward Migrations</t>
  </si>
  <si>
    <t>refMigrationDirection</t>
  </si>
  <si>
    <t>UP</t>
  </si>
  <si>
    <t>DOWN</t>
  </si>
  <si>
    <t>BOTH</t>
  </si>
  <si>
    <t>Upward Migrations</t>
  </si>
  <si>
    <t>Both Up and Down Migrations</t>
  </si>
  <si>
    <t>NATIONAL SALES</t>
  </si>
  <si>
    <t>NATIONAL RETAIL</t>
  </si>
  <si>
    <t>MigrationDays</t>
  </si>
  <si>
    <t>refICSGlobalParms</t>
  </si>
  <si>
    <t>Out of Market Caps</t>
  </si>
  <si>
    <t>Prod Cat Level Groups for Chargebacks</t>
  </si>
  <si>
    <t>MRC Level Selection</t>
  </si>
  <si>
    <t>Flag to include/exclude closed doors for residual</t>
  </si>
  <si>
    <t>Indicator for Upward and Downward migrations</t>
  </si>
  <si>
    <t>ATTAIN1</t>
  </si>
  <si>
    <t>OOMATTAIN1</t>
  </si>
  <si>
    <t>Attainment</t>
  </si>
  <si>
    <t>Prod Cat Level Groups for Attainment</t>
  </si>
  <si>
    <t>cfgICSAttainContract</t>
  </si>
  <si>
    <t>ContractAttainmentSetup</t>
  </si>
  <si>
    <t>MI1</t>
  </si>
  <si>
    <t>BO1</t>
  </si>
  <si>
    <t>LA1</t>
  </si>
  <si>
    <t>CT1</t>
  </si>
  <si>
    <t>NY4</t>
  </si>
  <si>
    <t>NY1</t>
  </si>
  <si>
    <t>RI1</t>
  </si>
  <si>
    <t>UDFMktName</t>
  </si>
  <si>
    <t>cfgICSProductLevelGroup</t>
  </si>
  <si>
    <t>ChargeBackLevel</t>
  </si>
  <si>
    <t>ID</t>
  </si>
  <si>
    <t>AgreementTypeName</t>
  </si>
  <si>
    <t>Contract</t>
  </si>
  <si>
    <t>Market</t>
  </si>
  <si>
    <t>SubDealerEntity</t>
  </si>
  <si>
    <t>EventType</t>
  </si>
  <si>
    <t>ICSCompGroup</t>
  </si>
  <si>
    <t>IsActive</t>
  </si>
  <si>
    <t>CreatedBy</t>
  </si>
  <si>
    <t>CreateDate</t>
  </si>
  <si>
    <t>ApprovedBy</t>
  </si>
  <si>
    <t>ApproveDate</t>
  </si>
  <si>
    <t>ApproverComments</t>
  </si>
  <si>
    <t>CurrentStatus</t>
  </si>
  <si>
    <t>1</t>
  </si>
  <si>
    <t>BRANDED 3RD PARTY RETAIL</t>
  </si>
  <si>
    <t>EXCLUSIVE 2.0</t>
  </si>
  <si>
    <t>ALL</t>
  </si>
  <si>
    <t>RESIDUAL</t>
  </si>
  <si>
    <t>RESTEST</t>
  </si>
  <si>
    <t>2</t>
  </si>
  <si>
    <t>1-1SVPJH</t>
  </si>
  <si>
    <t>3</t>
  </si>
  <si>
    <t>1-1SVXS8</t>
  </si>
  <si>
    <t>4</t>
  </si>
  <si>
    <t>1-1SW0KK</t>
  </si>
  <si>
    <t>5</t>
  </si>
  <si>
    <t>1-1SW16H</t>
  </si>
  <si>
    <t>6</t>
  </si>
  <si>
    <t>EXCLUSIVE TPR INFILL</t>
  </si>
  <si>
    <t>7</t>
  </si>
  <si>
    <t>8</t>
  </si>
  <si>
    <t>9</t>
  </si>
  <si>
    <t>cfgCompPayeeAssignment</t>
  </si>
  <si>
    <t>ProductIDCode</t>
  </si>
  <si>
    <t>LevelNumber</t>
  </si>
  <si>
    <t>BillingSubSystemID</t>
  </si>
  <si>
    <t>CompTableCode</t>
  </si>
  <si>
    <t>POSTPAID CATEGORIES</t>
  </si>
  <si>
    <t>AA</t>
  </si>
  <si>
    <t>POSTPAID EVENMOREPLUS</t>
  </si>
  <si>
    <t>AB</t>
  </si>
  <si>
    <t>POSTPAID VALUE</t>
  </si>
  <si>
    <t>AC</t>
  </si>
  <si>
    <t>UNCARRIER VOICERATEPLANS CLASSIC</t>
  </si>
  <si>
    <t>UNCARRIER VOICERATEPLANS VALUE</t>
  </si>
  <si>
    <t>AAL</t>
  </si>
  <si>
    <t>AALA</t>
  </si>
  <si>
    <t>AALB</t>
  </si>
  <si>
    <t>UNCARRIER VOICERATEPLANS ADDALINE</t>
  </si>
  <si>
    <t>AttainmentID</t>
  </si>
  <si>
    <t>ContractTerm</t>
  </si>
  <si>
    <t>PrimeSubPrime</t>
  </si>
  <si>
    <t>MRCMin</t>
  </si>
  <si>
    <t>MRCMax</t>
  </si>
  <si>
    <t>Payout</t>
  </si>
  <si>
    <t>Chargeback</t>
  </si>
  <si>
    <t>Multiplier</t>
  </si>
  <si>
    <t>CBMultiplier</t>
  </si>
  <si>
    <t>AddPayout1</t>
  </si>
  <si>
    <t>AddPayout2</t>
  </si>
  <si>
    <t>AddPayout3</t>
  </si>
  <si>
    <t>12</t>
  </si>
  <si>
    <t>PRIME</t>
  </si>
  <si>
    <t>SUBPRIME</t>
  </si>
  <si>
    <t>24</t>
  </si>
  <si>
    <t>ResidualCompGroup</t>
  </si>
  <si>
    <t>BillingSubSytemID</t>
  </si>
  <si>
    <t>ResidualCompTableCode</t>
  </si>
  <si>
    <t>RES1</t>
  </si>
  <si>
    <t>UNCARRIER CATEGORIES</t>
  </si>
  <si>
    <t>cfgICSResidualComp</t>
  </si>
  <si>
    <t>ResidualCompTable</t>
  </si>
  <si>
    <t>MinTenure</t>
  </si>
  <si>
    <t>MaxTenure</t>
  </si>
  <si>
    <t>ModifierGroup</t>
  </si>
  <si>
    <t>Modifier</t>
  </si>
  <si>
    <t>HOTI</t>
  </si>
  <si>
    <t>Min</t>
  </si>
  <si>
    <t>Max</t>
  </si>
  <si>
    <t>EVENT1</t>
  </si>
  <si>
    <t>ACTIVITY</t>
  </si>
  <si>
    <t>DEACT</t>
  </si>
  <si>
    <t>REACT</t>
  </si>
  <si>
    <t>Event</t>
  </si>
  <si>
    <t>UPGRADE</t>
  </si>
  <si>
    <t>ACT</t>
  </si>
  <si>
    <t>AttainmentGroup</t>
  </si>
  <si>
    <t>refICSAttainmentType</t>
  </si>
  <si>
    <t>Postpaid Net Attainment</t>
  </si>
  <si>
    <t>EVENT2</t>
  </si>
  <si>
    <t>PREPAID</t>
  </si>
  <si>
    <t>WMPPD</t>
  </si>
  <si>
    <t>Activity</t>
  </si>
  <si>
    <t>Upgrade</t>
  </si>
  <si>
    <t>To be part of re-write</t>
  </si>
  <si>
    <t>refICSCompModifiers</t>
  </si>
  <si>
    <t xml:space="preserve">Description </t>
  </si>
  <si>
    <t>CORPNODE</t>
  </si>
  <si>
    <t>TIEREDCHRGBCK</t>
  </si>
  <si>
    <t>CHURNPERCENT</t>
  </si>
  <si>
    <t>Handset Order Type Indicator</t>
  </si>
  <si>
    <t xml:space="preserve">Corporate Node Indicator </t>
  </si>
  <si>
    <t>Tiered Charge Back</t>
  </si>
  <si>
    <t>Churn Percentage</t>
  </si>
  <si>
    <t>GROUP1</t>
  </si>
  <si>
    <t>cfgICSCompModifierValues</t>
  </si>
  <si>
    <t>EIP</t>
  </si>
  <si>
    <t xml:space="preserve"> </t>
  </si>
  <si>
    <t>FlatPayout</t>
  </si>
  <si>
    <t>NONE</t>
  </si>
  <si>
    <t>FULLPRICE</t>
  </si>
  <si>
    <t>SIMONLY</t>
  </si>
  <si>
    <t>SUBSIDY</t>
  </si>
  <si>
    <t>Handset Purchased at Full Price</t>
  </si>
  <si>
    <t>Handset purchased on a payment plan</t>
  </si>
  <si>
    <t>Purchased SIM ONLY - brought their own device</t>
  </si>
  <si>
    <t>Handset subsidized</t>
  </si>
  <si>
    <t xml:space="preserve">Value column not used </t>
  </si>
  <si>
    <t>GROUP2</t>
  </si>
  <si>
    <t>All modifiers set to deafult</t>
  </si>
  <si>
    <t>CorpNode with  3% churn goal</t>
  </si>
  <si>
    <t>GROUP3</t>
  </si>
  <si>
    <t>CorpNode with  2.5% churn goal</t>
  </si>
  <si>
    <t>GROUP4</t>
  </si>
  <si>
    <t>CorpNode Only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</si>
  <si>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</si>
  <si>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</si>
  <si>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</si>
  <si>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</si>
  <si>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</si>
  <si>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</si>
  <si>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</si>
  <si>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</si>
  <si>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</si>
  <si>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</si>
  <si>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</si>
  <si>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</si>
  <si>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</si>
  <si>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</si>
  <si>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</si>
  <si>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</si>
  <si>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</si>
  <si>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</si>
  <si>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</si>
  <si>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refICSCompModifierGroups</t>
  </si>
  <si>
    <t>cfgICSCompGroup</t>
  </si>
  <si>
    <t>cfgICSCompDefinition</t>
  </si>
  <si>
    <t>cfgICSResidualCompDefinition</t>
  </si>
  <si>
    <t>refICSCompModifierValues</t>
  </si>
  <si>
    <t>tsdICSChurn</t>
  </si>
  <si>
    <t>ReportDate</t>
  </si>
  <si>
    <t>BeginBase</t>
  </si>
  <si>
    <t>Acts</t>
  </si>
  <si>
    <t>Deacts</t>
  </si>
  <si>
    <t>Reacts</t>
  </si>
  <si>
    <t>EndBase</t>
  </si>
  <si>
    <t>OOMGroup</t>
  </si>
  <si>
    <t>OOM1</t>
  </si>
  <si>
    <t>EVENT3</t>
  </si>
  <si>
    <t>cfgICSAttainEventGroups</t>
  </si>
  <si>
    <t>cfgOOMGroup</t>
  </si>
  <si>
    <t>OOM setup</t>
  </si>
  <si>
    <t>Prod Cat Level/Attain Groups for OOM</t>
  </si>
  <si>
    <t>Prepaid Group</t>
  </si>
  <si>
    <t>Test Attainment</t>
  </si>
  <si>
    <t>PREPAID RESIDUAL</t>
  </si>
  <si>
    <t>EVENT</t>
  </si>
  <si>
    <t>HOTI - FULLPRICE</t>
  </si>
  <si>
    <t>HOTI - EIP</t>
  </si>
  <si>
    <t>HOTI - SIMONLY</t>
  </si>
  <si>
    <t>HOTI - SUBSIDY</t>
  </si>
  <si>
    <t>HOTI - NONE</t>
  </si>
  <si>
    <t>CORPNODE - NONE</t>
  </si>
  <si>
    <t>TIEREDCHRGBCK - NONE</t>
  </si>
  <si>
    <t>CHURNPERCENT - NONE</t>
  </si>
  <si>
    <t>CreatorComments</t>
  </si>
  <si>
    <t>ChangeReasonCode</t>
  </si>
  <si>
    <t>ApprovedDate</t>
  </si>
  <si>
    <t>cfgICSSpiff</t>
  </si>
  <si>
    <t>SpiffDescription</t>
  </si>
  <si>
    <t>SpiffID</t>
  </si>
  <si>
    <t>cfgICSSpiffDefinition</t>
  </si>
  <si>
    <t>Action</t>
  </si>
  <si>
    <t>ATTAINMENT</t>
  </si>
  <si>
    <t>RPS PR Monthly Spiff - CAP - iPhone 5 $150 Handset Spiff - Classic</t>
  </si>
  <si>
    <t>XXXX</t>
  </si>
  <si>
    <t>WHO</t>
  </si>
  <si>
    <t>WHAT</t>
  </si>
  <si>
    <t>HOW</t>
  </si>
  <si>
    <t>TAC</t>
  </si>
  <si>
    <t>YYYY</t>
  </si>
  <si>
    <t>VAR CAP - AddAline Bonus</t>
  </si>
  <si>
    <t>Assignment ID</t>
  </si>
  <si>
    <t>YY</t>
  </si>
  <si>
    <t>DD</t>
  </si>
  <si>
    <t>YYYYY</t>
  </si>
  <si>
    <t>VAR CAP - fetaure</t>
  </si>
  <si>
    <t>UUU</t>
  </si>
  <si>
    <t>VAR CAP - equip</t>
  </si>
  <si>
    <t>cfgICSSpiffPayeeGroups</t>
  </si>
  <si>
    <t>I</t>
  </si>
  <si>
    <t>ProductEventGroupID</t>
  </si>
  <si>
    <t>G1</t>
  </si>
  <si>
    <t>AllowDuplicateIMEI</t>
  </si>
  <si>
    <t>CHURN</t>
  </si>
  <si>
    <t>MinValue</t>
  </si>
  <si>
    <t>MaxValue</t>
  </si>
  <si>
    <t>SpiffSubTypes</t>
  </si>
  <si>
    <t>refICSSpiffSubTypes</t>
  </si>
  <si>
    <t>cfgICSSpiffProductGroup</t>
  </si>
  <si>
    <t>CREDITCLASS</t>
  </si>
  <si>
    <t>T</t>
  </si>
  <si>
    <t>MARKETCODE</t>
  </si>
  <si>
    <t>MARKETGROUP</t>
  </si>
  <si>
    <t>CONTRACTTERM</t>
  </si>
  <si>
    <t>CREDITGROUP</t>
  </si>
  <si>
    <t>MRCType</t>
  </si>
  <si>
    <t>MarketGroupID</t>
  </si>
  <si>
    <t>R</t>
  </si>
  <si>
    <t>Operator</t>
  </si>
  <si>
    <t>&gt;</t>
  </si>
  <si>
    <t>FilterValue</t>
  </si>
  <si>
    <t>refICSOperators</t>
  </si>
  <si>
    <t>&gt;=</t>
  </si>
  <si>
    <t>&lt;</t>
  </si>
  <si>
    <t>&lt;=</t>
  </si>
  <si>
    <t>=</t>
  </si>
  <si>
    <t>!=</t>
  </si>
  <si>
    <t>SubType</t>
  </si>
  <si>
    <t>refICSSpiffRollUpLevels</t>
  </si>
  <si>
    <t>SALESCODE</t>
  </si>
  <si>
    <t>SDE</t>
  </si>
  <si>
    <t>CONTRACT</t>
  </si>
  <si>
    <t>MASTERDEALER</t>
  </si>
  <si>
    <t>AGREEMENTTYPE</t>
  </si>
  <si>
    <t>RollUp</t>
  </si>
  <si>
    <t>AccountSubType</t>
  </si>
  <si>
    <t>AccountType</t>
  </si>
  <si>
    <t>PORTTYPE</t>
  </si>
  <si>
    <t>ACCOUNTGROUP</t>
  </si>
  <si>
    <t>S</t>
  </si>
  <si>
    <t>MarketCode</t>
  </si>
  <si>
    <t>FilterValueType</t>
  </si>
  <si>
    <t>refICSSpiffFilterValueTypes</t>
  </si>
  <si>
    <t>AccountGroupID</t>
  </si>
  <si>
    <t>cfgICSSpiffFilterItems</t>
  </si>
  <si>
    <t>xxxx</t>
  </si>
  <si>
    <t>cfgICSSpiffProductGroupExlude</t>
  </si>
  <si>
    <t>FULLYLOADEDFLAG</t>
  </si>
  <si>
    <t>FULLYLOADEDPERCENT</t>
  </si>
  <si>
    <t>ChargeBackMultiplier</t>
  </si>
  <si>
    <t>cfgICSSpiffAttainmentDefinition</t>
  </si>
  <si>
    <t>ACTTOEFILL</t>
  </si>
  <si>
    <t>cfgICSSpiffActToRefillDefinition</t>
  </si>
  <si>
    <t>cfgICSSpiffChurnDefinition</t>
  </si>
  <si>
    <t>FilterTableItemID</t>
  </si>
  <si>
    <t>cfgICSSpiffMarketGroups</t>
  </si>
  <si>
    <t>cfgICSSpiffAccountGroups</t>
  </si>
  <si>
    <t>TacGroupID</t>
  </si>
  <si>
    <t>IPHONES</t>
  </si>
  <si>
    <t>IPHONEBLACK</t>
  </si>
  <si>
    <t>IPHONEWHITE</t>
  </si>
  <si>
    <t>cfgICSSpiffSubTypeFilters</t>
  </si>
  <si>
    <t>cfgICSSpiffSubTypePayOut</t>
  </si>
  <si>
    <t>CAPDescription</t>
  </si>
  <si>
    <t>cfgICSSpiffCAPS</t>
  </si>
  <si>
    <t>cfgICSSpiffTACGroups</t>
  </si>
  <si>
    <t>CAPID</t>
  </si>
  <si>
    <t>TACGROUP</t>
  </si>
  <si>
    <t>cfgICSSpiffCAPSPIFFS</t>
  </si>
  <si>
    <t>TACGROUPS</t>
  </si>
  <si>
    <t>MONTHSTOUPGRADE</t>
  </si>
  <si>
    <t>DAYSTOUSAGE</t>
  </si>
  <si>
    <t>FULLLOADED</t>
  </si>
  <si>
    <t>SHIPPEDTOMASTER</t>
  </si>
  <si>
    <t>refICSSpiffMRCTypes</t>
  </si>
  <si>
    <t>LineMRC</t>
  </si>
  <si>
    <t>PlanMRC</t>
  </si>
  <si>
    <t>TotalMRC</t>
  </si>
  <si>
    <t>DiscountMRC</t>
  </si>
  <si>
    <t>FilterValueText</t>
  </si>
  <si>
    <t>FilterValueNumeric</t>
  </si>
  <si>
    <t>refICSFilterItemActions</t>
  </si>
  <si>
    <t>TEXT</t>
  </si>
  <si>
    <t>NUMERIC</t>
  </si>
  <si>
    <t>AGREEMENTTYPENAME</t>
  </si>
  <si>
    <t>MASTERDEALERCODE</t>
  </si>
  <si>
    <t>SUBDEALERENTITY</t>
  </si>
  <si>
    <t>FEED</t>
  </si>
  <si>
    <t>Comment  - match to cfgICSSpiffFilterItems</t>
  </si>
  <si>
    <t xml:space="preserve">MATCH VALUE </t>
  </si>
  <si>
    <t>MATCH TO VALUE</t>
  </si>
  <si>
    <t>TAC = first 8 char of IMEI</t>
  </si>
  <si>
    <t>match FilterValueText to cfgICSSpiffTACGroups.TacGroupID to cfgICSSpiffTACGroups.TAC</t>
  </si>
  <si>
    <t>tsdICSActivity</t>
  </si>
  <si>
    <t>CreditClass</t>
  </si>
  <si>
    <t>tsdICSActivity, tsdICSUpgrades</t>
  </si>
  <si>
    <t>match FilterValueText to cfgICSSpiffMarketGroups.MarketGroupID to cfgICSSpiffMarketGroups.MarketCode</t>
  </si>
  <si>
    <t>match FilterValueText to refICSSpiffContractTerms.ContractTermId to ContractTermId.ContractTerm</t>
  </si>
  <si>
    <t>Porttype</t>
  </si>
  <si>
    <t>Values = DI-IO-PI-PO-RE-WB</t>
  </si>
  <si>
    <t>FullyLoaded</t>
  </si>
  <si>
    <t>Y or N</t>
  </si>
  <si>
    <t>AccountType , AccountSubType</t>
  </si>
  <si>
    <t>match FilterValueText to cfgICSSpiffAccountGroups.AccountGroupId to cfgICSSpiffAccountGroups.AccountType , AccountSubType</t>
  </si>
  <si>
    <t>tsdICSActivity, tsdICSFeaureActivation, tsdICSUpgrades</t>
  </si>
  <si>
    <t>tsdICSActivity, tsdICSFeaureActivation</t>
  </si>
  <si>
    <t>ALLOWDUPLICATEIMEI</t>
  </si>
  <si>
    <t>SalsesCode</t>
  </si>
  <si>
    <t xml:space="preserve">Agreementtype the salescode has in the contract hierarchy </t>
  </si>
  <si>
    <t xml:space="preserve">MasterDealerCode the salescode has in the contract hierarchy </t>
  </si>
  <si>
    <t xml:space="preserve">ContractID the salescode has in the contract hierarchy </t>
  </si>
  <si>
    <t xml:space="preserve">SubDealerID the salescode has in the contract hierarchy </t>
  </si>
  <si>
    <t>take the count of ACTS where FullLoaded = Y and divide by the total count of ACTS</t>
  </si>
  <si>
    <t xml:space="preserve">if FilterValueText = N then filter out all duplicate IMEIs. The vaid IMEI would be top 1 with the earliest EffectiveCalc date </t>
  </si>
  <si>
    <t>FEATUREDAYSTOACTIVATION</t>
  </si>
  <si>
    <t>FEATUREINMONTHOFSUBSCRIBERACT</t>
  </si>
  <si>
    <t>FEATUREPLAN</t>
  </si>
  <si>
    <t>LOCATIONMARKETCODE</t>
  </si>
  <si>
    <t>FEATUREPLANLEVEL</t>
  </si>
  <si>
    <t xml:space="preserve">FilterValueNumeric evaluated with days difference between effectivecalcdate on a feature and the begservdate </t>
  </si>
  <si>
    <t xml:space="preserve">the year/month of effectivecalcdate on a feature  = the year/month of begservdate </t>
  </si>
  <si>
    <t>tsdICSFeaureActivation</t>
  </si>
  <si>
    <t xml:space="preserve"> the tsdICSFeatureActivation.PlanCode record links to the cfgICSProductCategory.productidcode matched on the FilterValueText = cfgICSProductCategory.Level</t>
  </si>
  <si>
    <t xml:space="preserve"> the tsdICSFeatureActivation.PlanCode record links to the cfgICSProductCategory.productidcode matched on the FilterValueText = cfgICSProductCategory.productidcode</t>
  </si>
  <si>
    <t>cfgICSSpiffFilterSpiff</t>
  </si>
  <si>
    <t>days from the the tsddICSActivity.FirstUseDate</t>
  </si>
  <si>
    <t>Y or N  - tsdICSActivity.ShipToMaster</t>
  </si>
  <si>
    <t>COBINDICATOR</t>
  </si>
  <si>
    <t>more than x days from tsdICSUpgareds.lastupgradedate</t>
  </si>
  <si>
    <t>tsdICSUpgrades</t>
  </si>
  <si>
    <t>FilterValueText + C or R</t>
  </si>
  <si>
    <t>cfgICSSpiffFilter</t>
  </si>
  <si>
    <t>Priority</t>
  </si>
  <si>
    <t>RollUpType</t>
  </si>
  <si>
    <t>CREDITTYPE</t>
  </si>
  <si>
    <t xml:space="preserve">FilterValueText  maps to  cfgICSSalesCode.locationmarketcode which maps a salescode to salescode on the transactions. </t>
  </si>
  <si>
    <t>TacGroup</t>
  </si>
  <si>
    <t>BBBB</t>
  </si>
  <si>
    <t>IPHONE</t>
  </si>
  <si>
    <t>GALAXY</t>
  </si>
  <si>
    <t>MonthCompareOffSet</t>
  </si>
  <si>
    <t>Dispute Column</t>
  </si>
  <si>
    <t>DisputeMonth</t>
  </si>
  <si>
    <t>ServiceUniversalID</t>
  </si>
  <si>
    <t xml:space="preserve">Service Universal ID </t>
  </si>
  <si>
    <t>DealerCode</t>
  </si>
  <si>
    <t>Selling point that did the activation</t>
  </si>
  <si>
    <t>Disputed Product that is being disputed</t>
  </si>
  <si>
    <t>Eventtype</t>
  </si>
  <si>
    <t>Type of dispute based on predetermined value</t>
  </si>
  <si>
    <t>TransactionDate</t>
  </si>
  <si>
    <t>Date of disputed event</t>
  </si>
  <si>
    <t>Actdate</t>
  </si>
  <si>
    <t>ServiceNumber</t>
  </si>
  <si>
    <t>Phone Number</t>
  </si>
  <si>
    <t>DeactDate</t>
  </si>
  <si>
    <t>Date of disputed deact event</t>
  </si>
  <si>
    <t>ReactDate</t>
  </si>
  <si>
    <t>Date of disputed react event</t>
  </si>
  <si>
    <t>IMEI</t>
  </si>
  <si>
    <t>IMEI value of the phone/device</t>
  </si>
  <si>
    <t>Identification of Spiff Name or Number</t>
  </si>
  <si>
    <t>PlanCode</t>
  </si>
  <si>
    <t>Text Field denoting the plan that the customer is on</t>
  </si>
  <si>
    <t>Requested Payout Amount</t>
  </si>
  <si>
    <t>MonthlyAccess</t>
  </si>
  <si>
    <t>Field noting the reoccuring payment</t>
  </si>
  <si>
    <t>SIMM</t>
  </si>
  <si>
    <t>SIM Value being used on the phone</t>
  </si>
  <si>
    <t>Description Field of reason for dispute</t>
  </si>
  <si>
    <t>DealerComments</t>
  </si>
  <si>
    <t xml:space="preserve">Free form comments provided by dealer </t>
  </si>
  <si>
    <t>*</t>
  </si>
  <si>
    <t>VALIDATED</t>
  </si>
  <si>
    <t>YES</t>
  </si>
  <si>
    <t>FeatureCode</t>
  </si>
  <si>
    <t>FORMAT</t>
  </si>
  <si>
    <t>PICK LIST</t>
  </si>
  <si>
    <t>DATE</t>
  </si>
  <si>
    <t>CHAR</t>
  </si>
  <si>
    <t>NUMERIC (2)</t>
  </si>
  <si>
    <t>NUMERIC(2)</t>
  </si>
  <si>
    <t>File Naming convention TBD</t>
  </si>
  <si>
    <t>DISPUTE.DISPUTEFILES</t>
  </si>
  <si>
    <t>LINETEXT</t>
  </si>
  <si>
    <t>BATCHID</t>
  </si>
  <si>
    <t>FILENAME</t>
  </si>
  <si>
    <t>JOB_LOG_ID</t>
  </si>
  <si>
    <t>FILE_LOAD_DT</t>
  </si>
  <si>
    <t>LINE_COUNT</t>
  </si>
  <si>
    <t>DISPUTETYPE</t>
  </si>
  <si>
    <t>CAPIdentifier</t>
  </si>
  <si>
    <t>SpiffPayout</t>
  </si>
  <si>
    <t>CommissionPayout</t>
  </si>
  <si>
    <t>ReasonforDispute</t>
  </si>
  <si>
    <t>PAYOUT_ACTIVITY</t>
  </si>
  <si>
    <t>PAYOUT_POS</t>
  </si>
  <si>
    <t>PAYOUT_FEATURES</t>
  </si>
  <si>
    <t>PAYOUT_UPGRADES</t>
  </si>
  <si>
    <t>MISSING_ACTIVITY</t>
  </si>
  <si>
    <t>MISSING_POS</t>
  </si>
  <si>
    <t>MISSING_FEATURES</t>
  </si>
  <si>
    <t>MISSING_UPGRADES</t>
  </si>
  <si>
    <t>MISSING_DAILYPREPAID</t>
  </si>
  <si>
    <t>PAYOUT_DAILYPREPAID</t>
  </si>
  <si>
    <t>SpiffType</t>
  </si>
  <si>
    <t>refICSSpiffTypes</t>
  </si>
  <si>
    <t>Handset</t>
  </si>
  <si>
    <t>Activation</t>
  </si>
  <si>
    <t>Prepaid</t>
  </si>
  <si>
    <t>AddaLine</t>
  </si>
  <si>
    <t>ContractRenewal</t>
  </si>
  <si>
    <t>Feature</t>
  </si>
  <si>
    <t xml:space="preserve">ALL </t>
  </si>
  <si>
    <t>SINGLEPAYOUT</t>
  </si>
  <si>
    <t>MOnthOffSet</t>
  </si>
  <si>
    <t>PLANFEATURELEVEL</t>
  </si>
  <si>
    <t xml:space="preserve">PLANFEATURE </t>
  </si>
  <si>
    <t>PLANFEATURE</t>
  </si>
  <si>
    <t>JUMPINDICATOR</t>
  </si>
  <si>
    <t>UPGRADETENURE</t>
  </si>
  <si>
    <t xml:space="preserve">Number = to months </t>
  </si>
  <si>
    <t xml:space="preserve">FilterValueText  maps to  tsdICSUpgrades.JumpIndicator  </t>
  </si>
  <si>
    <t xml:space="preserve">FilterValueText  maps to  months between tsdICSUpgrade.EffectiveCalcDate  and tsdICSUpgrade.LastUpgradeDate </t>
  </si>
  <si>
    <t>0000002|JUNE 2013|0000002|…</t>
  </si>
  <si>
    <t>POSTPAID</t>
  </si>
  <si>
    <t>PARSED</t>
  </si>
  <si>
    <t xml:space="preserve">FILLED IN </t>
  </si>
  <si>
    <t>PROCESSSTATUS</t>
  </si>
  <si>
    <t>SourceDealerName</t>
  </si>
  <si>
    <t>SYSTEM CREATED</t>
  </si>
  <si>
    <t>FIELD</t>
  </si>
  <si>
    <t>EXAMPLE</t>
  </si>
  <si>
    <t>SOURCE PROCESS</t>
  </si>
  <si>
    <t>DISPUTE.ACTIVITYFILEDETAILS</t>
  </si>
  <si>
    <t>SourceMasterDealerCode</t>
  </si>
  <si>
    <t>select /*+ PARALLEL(x,10)*/ * FROM 
SAA_HIST.SAA_REP_SUBSCRIBER_ACTIVITY x
where msisdn = '3124518760'
 AND  change_dt &gt;= to_date('06/01/2013','MM/DD/YYYY')
 and change_dt &lt; to_date('07/01/2013','MM/DD/YYYY')
order by change_dt desc, subscriber_activity_key desc</t>
  </si>
  <si>
    <t>FEATUREINMONTHOFSUBSCRIBERUPGRADE</t>
  </si>
  <si>
    <t>where the feature effectivecalcdate is in the same month as the effectivecalcdate of a valid upgrade</t>
  </si>
  <si>
    <t xml:space="preserve">COMMON FORMAT DISPUTED PAYOUT </t>
  </si>
  <si>
    <t>[*]</t>
  </si>
  <si>
    <t xml:space="preserve">YES </t>
  </si>
  <si>
    <t>Sku</t>
  </si>
  <si>
    <t>Pos sku</t>
  </si>
  <si>
    <t>Date POS record sold</t>
  </si>
  <si>
    <t>*= can be filled</t>
  </si>
  <si>
    <t>[*] = required</t>
  </si>
  <si>
    <t>TEMPLATE</t>
  </si>
  <si>
    <t>DISPUTES</t>
  </si>
  <si>
    <t>VAR~DIS~0041514~MMDDYYYYHHMMSS</t>
  </si>
  <si>
    <t>SourceMasterDealerName</t>
  </si>
  <si>
    <t>SourceDealerCode</t>
  </si>
  <si>
    <t>06/01/2013</t>
  </si>
  <si>
    <t>Feature code</t>
  </si>
  <si>
    <t>PICK LIST &gt;&gt;&gt;&gt;&gt;&gt;&gt;</t>
  </si>
  <si>
    <t>POSSIBLE LUMP SUM or DCC</t>
  </si>
  <si>
    <t>DisputeCount</t>
  </si>
  <si>
    <t xml:space="preserve">Where the the plan activity is filtered by specific feature levels activated at the time the activation </t>
  </si>
  <si>
    <t xml:space="preserve">Where the the plan activity is filtered by specific feature   activated at the time the activation </t>
  </si>
  <si>
    <t xml:space="preserve">Where the   plan activity is filtered by specific feature levels activated at the time the activation </t>
  </si>
  <si>
    <t>DisputeOffset</t>
  </si>
  <si>
    <t>RedisputeOffset</t>
  </si>
  <si>
    <t>IsNew</t>
  </si>
  <si>
    <t>cfgICSDisputeSLA</t>
  </si>
  <si>
    <t xml:space="preserve">MasterDealerCode </t>
  </si>
  <si>
    <t>MonthEarned</t>
  </si>
  <si>
    <t>Type</t>
  </si>
  <si>
    <t>June 2014</t>
  </si>
  <si>
    <t>Dispute</t>
  </si>
  <si>
    <t>cfgICSDisputeAttachments</t>
  </si>
  <si>
    <t>FileID</t>
  </si>
  <si>
    <t>OriginalFileName</t>
  </si>
  <si>
    <t>CreatedDate</t>
  </si>
  <si>
    <t>CreatedDateTime</t>
  </si>
  <si>
    <t>CreatedDateTimeNumeric</t>
  </si>
  <si>
    <t>Deleted</t>
  </si>
  <si>
    <t>DeletedBy</t>
  </si>
  <si>
    <t>DeletedDate</t>
  </si>
  <si>
    <t>DeletedDateTime</t>
  </si>
  <si>
    <t>DeletedDateTimeNumeric</t>
  </si>
  <si>
    <t>20140208010743-JIM</t>
  </si>
  <si>
    <t>CheckApprovalSampleFile_v2.xlsx</t>
  </si>
  <si>
    <t>test</t>
  </si>
  <si>
    <t>JIM</t>
  </si>
  <si>
    <t>Feb  8 2014  1:07AM</t>
  </si>
  <si>
    <t>Month</t>
  </si>
  <si>
    <t>Reason</t>
  </si>
  <si>
    <t>Outside of SLA and etc</t>
  </si>
  <si>
    <t>DCSDisputeUnparsed</t>
  </si>
  <si>
    <t>Data</t>
  </si>
  <si>
    <t>aaaa|aaaa|aaa|a|a|a|a|a|a|a|a|a</t>
  </si>
  <si>
    <t>bbbb|bbbb|bbb|b|b|b|b|b|b|b|b</t>
  </si>
  <si>
    <t>cccc|cccc|ccc|c|c|c|c|c|c|c|c|c</t>
  </si>
  <si>
    <t>DCSDisputeTransactions</t>
  </si>
  <si>
    <t>Submitted/
Denied/
Pending/
Completed</t>
  </si>
  <si>
    <t>Dispute/
Redispute</t>
  </si>
  <si>
    <t>FUTTVN</t>
  </si>
  <si>
    <t>1919191919191919199</t>
  </si>
  <si>
    <t>151515151515155</t>
  </si>
  <si>
    <t>sk jkdfads</t>
  </si>
  <si>
    <t>Missing Activation</t>
  </si>
  <si>
    <t>cfgICSDisputeParams</t>
  </si>
  <si>
    <t>Comments</t>
  </si>
  <si>
    <t>DisputeCutoffDate</t>
  </si>
  <si>
    <t>RedisputeCutoffDate</t>
  </si>
  <si>
    <t>DisputeStatus</t>
  </si>
  <si>
    <t>Open/Closed</t>
  </si>
  <si>
    <t>Resdispute</t>
  </si>
  <si>
    <t>Redispute</t>
  </si>
  <si>
    <t>RedisputeStatus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</si>
</sst>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"/>
    <numFmt numFmtId="165" formatCode="00000"/>
  </numFmts>
  <fonts count="3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3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11"/>
      <color indexed="0"/>
      <name val="Calibri"/>
      <family val="2"/>
    </font>
    <font>
      <sz val="9.75"/>
      <color indexed="8"/>
      <name val="Tahoma"/>
      <family val="2"/>
    </font>
    <font>
      <b/>
      <u/>
      <sz val="9.75"/>
      <color theme="3"/>
      <name val="Tahoma"/>
      <family val="2"/>
    </font>
    <font>
      <b/>
      <u/>
      <sz val="11"/>
      <color theme="3"/>
      <name val="Calibri"/>
      <family val="2"/>
      <scheme val="minor"/>
    </font>
    <font>
      <b/>
      <u/>
      <sz val="9.75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theme="3" tint="-0.499984740745262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.75"/>
      <name val="Tahoma"/>
      <family val="2"/>
    </font>
    <font>
      <b/>
      <i/>
      <u/>
      <sz val="11"/>
      <color theme="1"/>
      <name val="Calibri"/>
      <family val="2"/>
      <scheme val="minor"/>
    </font>
    <font>
      <sz val="10"/>
      <name val="Tahoma"/>
      <family val="2"/>
    </font>
    <font>
      <sz val="11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2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0" fontId="25" fillId="6" borderId="0" applyNumberFormat="0" applyBorder="0" applyAlignment="0" applyProtection="0"/>
    <xf numFmtId="0" fontId="27" fillId="8" borderId="0" applyNumberFormat="0" applyBorder="0" applyAlignment="0" applyProtection="0"/>
  </cellStyleXfs>
  <cellXfs count="141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49" fontId="0" fillId="0" borderId="0" xfId="0" applyNumberFormat="1"/>
    <xf numFmtId="10" fontId="0" fillId="0" borderId="0" xfId="0" applyNumberForma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10" fontId="3" fillId="0" borderId="0" xfId="0" applyNumberFormat="1" applyFont="1"/>
    <xf numFmtId="0" fontId="0" fillId="4" borderId="0" xfId="0" applyFill="1" applyAlignment="1"/>
    <xf numFmtId="0" fontId="0" fillId="5" borderId="0" xfId="0" applyFill="1"/>
    <xf numFmtId="0" fontId="0" fillId="2" borderId="0" xfId="0" applyFill="1"/>
    <xf numFmtId="0" fontId="4" fillId="0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2" borderId="0" xfId="0" applyNumberForma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0" fillId="0" borderId="0" xfId="0" applyFont="1"/>
    <xf numFmtId="49" fontId="3" fillId="2" borderId="0" xfId="0" applyNumberFormat="1" applyFont="1" applyFill="1" applyAlignment="1">
      <alignment horizontal="left"/>
    </xf>
    <xf numFmtId="0" fontId="8" fillId="0" borderId="0" xfId="0" applyFont="1"/>
    <xf numFmtId="0" fontId="0" fillId="0" borderId="0" xfId="0" applyAlignment="1">
      <alignment horizontal="right"/>
    </xf>
    <xf numFmtId="0" fontId="9" fillId="0" borderId="0" xfId="0" applyFont="1"/>
    <xf numFmtId="0" fontId="6" fillId="0" borderId="0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14" fontId="0" fillId="0" borderId="0" xfId="0" applyNumberFormat="1" applyBorder="1"/>
    <xf numFmtId="0" fontId="0" fillId="2" borderId="0" xfId="0" applyFill="1" applyBorder="1"/>
    <xf numFmtId="0" fontId="4" fillId="0" borderId="0" xfId="0" applyFont="1" applyFill="1" applyBorder="1"/>
    <xf numFmtId="49" fontId="0" fillId="0" borderId="0" xfId="0" applyNumberFormat="1" applyBorder="1" applyAlignment="1">
      <alignment horizontal="left"/>
    </xf>
    <xf numFmtId="49" fontId="12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14" fontId="12" fillId="0" borderId="0" xfId="0" applyNumberFormat="1" applyFont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14" fontId="0" fillId="0" borderId="0" xfId="0" applyNumberFormat="1" applyAlignment="1">
      <alignment horizontal="left"/>
    </xf>
    <xf numFmtId="49" fontId="13" fillId="0" borderId="0" xfId="1" applyNumberFormat="1" applyFont="1" applyFill="1" applyBorder="1" applyAlignment="1">
      <alignment horizontal="left"/>
    </xf>
    <xf numFmtId="0" fontId="4" fillId="0" borderId="0" xfId="0" applyFont="1"/>
    <xf numFmtId="0" fontId="12" fillId="0" borderId="0" xfId="0" applyFont="1" applyBorder="1" applyAlignment="1">
      <alignment horizontal="center"/>
    </xf>
    <xf numFmtId="14" fontId="1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>
      <alignment horizontal="center"/>
    </xf>
    <xf numFmtId="14" fontId="12" fillId="0" borderId="0" xfId="0" applyNumberFormat="1" applyFont="1" applyFill="1" applyBorder="1" applyAlignment="1">
      <alignment horizontal="center"/>
    </xf>
    <xf numFmtId="49" fontId="14" fillId="0" borderId="0" xfId="0" applyNumberFormat="1" applyFont="1"/>
    <xf numFmtId="49" fontId="4" fillId="0" borderId="0" xfId="0" applyNumberFormat="1" applyFont="1"/>
    <xf numFmtId="4" fontId="0" fillId="0" borderId="0" xfId="0" applyNumberFormat="1"/>
    <xf numFmtId="0" fontId="14" fillId="0" borderId="0" xfId="0" applyFont="1" applyBorder="1"/>
    <xf numFmtId="0" fontId="15" fillId="0" borderId="0" xfId="1" applyFont="1" applyFill="1" applyBorder="1" applyAlignment="1">
      <alignment horizontal="center"/>
    </xf>
    <xf numFmtId="0" fontId="16" fillId="0" borderId="0" xfId="0" applyFont="1"/>
    <xf numFmtId="0" fontId="7" fillId="0" borderId="0" xfId="0" applyFont="1" applyFill="1" applyBorder="1"/>
    <xf numFmtId="49" fontId="4" fillId="0" borderId="0" xfId="0" applyNumberFormat="1" applyFont="1" applyFill="1" applyBorder="1" applyAlignment="1">
      <alignment horizontal="left"/>
    </xf>
    <xf numFmtId="49" fontId="15" fillId="0" borderId="0" xfId="1" applyNumberFormat="1" applyFont="1" applyFill="1" applyBorder="1" applyAlignment="1">
      <alignment horizontal="left"/>
    </xf>
    <xf numFmtId="0" fontId="15" fillId="0" borderId="0" xfId="1" applyFont="1" applyFill="1" applyBorder="1" applyAlignment="1">
      <alignment horizontal="left"/>
    </xf>
    <xf numFmtId="0" fontId="15" fillId="0" borderId="0" xfId="1" applyFont="1" applyBorder="1" applyAlignment="1">
      <alignment horizontal="left"/>
    </xf>
    <xf numFmtId="0" fontId="7" fillId="0" borderId="0" xfId="0" applyFont="1" applyAlignment="1">
      <alignment horizontal="left"/>
    </xf>
    <xf numFmtId="0" fontId="15" fillId="0" borderId="0" xfId="1" applyFont="1" applyBorder="1" applyAlignment="1">
      <alignment horizontal="center"/>
    </xf>
    <xf numFmtId="0" fontId="15" fillId="0" borderId="0" xfId="1" applyFont="1" applyFill="1" applyBorder="1"/>
    <xf numFmtId="49" fontId="15" fillId="0" borderId="0" xfId="1" applyNumberFormat="1" applyFont="1" applyFill="1" applyBorder="1"/>
    <xf numFmtId="14" fontId="15" fillId="0" borderId="0" xfId="1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NumberFormat="1" applyBorder="1"/>
    <xf numFmtId="0" fontId="0" fillId="0" borderId="0" xfId="0" applyNumberFormat="1"/>
    <xf numFmtId="0" fontId="18" fillId="0" borderId="0" xfId="0" applyFont="1"/>
    <xf numFmtId="0" fontId="17" fillId="0" borderId="0" xfId="0" applyFont="1"/>
    <xf numFmtId="0" fontId="16" fillId="0" borderId="0" xfId="0" applyFont="1" applyAlignment="1"/>
    <xf numFmtId="14" fontId="17" fillId="0" borderId="0" xfId="0" applyNumberFormat="1" applyFont="1"/>
    <xf numFmtId="0" fontId="6" fillId="2" borderId="0" xfId="0" applyFont="1" applyFill="1"/>
    <xf numFmtId="164" fontId="0" fillId="0" borderId="0" xfId="0" applyNumberFormat="1"/>
    <xf numFmtId="0" fontId="0" fillId="0" borderId="0" xfId="0" applyFill="1"/>
    <xf numFmtId="14" fontId="0" fillId="0" borderId="0" xfId="0" applyNumberFormat="1" applyFill="1"/>
    <xf numFmtId="10" fontId="0" fillId="0" borderId="0" xfId="0" applyNumberFormat="1" applyFill="1"/>
    <xf numFmtId="0" fontId="19" fillId="0" borderId="0" xfId="0" applyFont="1"/>
    <xf numFmtId="49" fontId="7" fillId="0" borderId="0" xfId="0" applyNumberFormat="1" applyFont="1" applyFill="1" applyBorder="1" applyAlignment="1">
      <alignment horizontal="left"/>
    </xf>
    <xf numFmtId="10" fontId="7" fillId="0" borderId="0" xfId="0" applyNumberFormat="1" applyFont="1"/>
    <xf numFmtId="2" fontId="16" fillId="0" borderId="0" xfId="0" applyNumberFormat="1" applyFont="1" applyAlignment="1"/>
    <xf numFmtId="2" fontId="16" fillId="0" borderId="0" xfId="0" applyNumberFormat="1" applyFont="1"/>
    <xf numFmtId="0" fontId="20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23" fillId="0" borderId="0" xfId="0" applyFont="1"/>
    <xf numFmtId="165" fontId="16" fillId="0" borderId="0" xfId="0" quotePrefix="1" applyNumberFormat="1" applyFont="1" applyAlignment="1">
      <alignment horizontal="center"/>
    </xf>
    <xf numFmtId="49" fontId="7" fillId="0" borderId="0" xfId="0" applyNumberFormat="1" applyFont="1"/>
    <xf numFmtId="49" fontId="24" fillId="0" borderId="0" xfId="1" applyNumberFormat="1" applyFont="1" applyFill="1" applyBorder="1" applyAlignment="1">
      <alignment horizontal="center"/>
    </xf>
    <xf numFmtId="0" fontId="24" fillId="0" borderId="0" xfId="1" applyFont="1" applyFill="1" applyBorder="1" applyAlignment="1">
      <alignment horizontal="center"/>
    </xf>
    <xf numFmtId="0" fontId="22" fillId="0" borderId="0" xfId="1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16" fillId="0" borderId="0" xfId="0" quotePrefix="1" applyFont="1"/>
    <xf numFmtId="0" fontId="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49" fontId="15" fillId="0" borderId="0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22" fillId="0" borderId="0" xfId="1" applyNumberFormat="1" applyFont="1" applyFill="1" applyBorder="1" applyAlignment="1">
      <alignment horizontal="center"/>
    </xf>
    <xf numFmtId="0" fontId="25" fillId="6" borderId="0" xfId="2"/>
    <xf numFmtId="0" fontId="25" fillId="6" borderId="0" xfId="2" applyBorder="1"/>
    <xf numFmtId="1" fontId="0" fillId="0" borderId="0" xfId="0" applyNumberFormat="1" applyAlignment="1">
      <alignment horizontal="center"/>
    </xf>
    <xf numFmtId="14" fontId="25" fillId="6" borderId="0" xfId="2" applyNumberFormat="1" applyBorder="1"/>
    <xf numFmtId="0" fontId="25" fillId="6" borderId="0" xfId="2" applyAlignment="1">
      <alignment wrapText="1"/>
    </xf>
    <xf numFmtId="0" fontId="25" fillId="6" borderId="0" xfId="2" applyAlignment="1">
      <alignment horizontal="center"/>
    </xf>
    <xf numFmtId="0" fontId="25" fillId="6" borderId="0" xfId="2" quotePrefix="1" applyAlignment="1">
      <alignment horizontal="center"/>
    </xf>
    <xf numFmtId="49" fontId="25" fillId="6" borderId="0" xfId="2" applyNumberFormat="1"/>
    <xf numFmtId="49" fontId="25" fillId="6" borderId="0" xfId="2" applyNumberFormat="1" applyAlignment="1">
      <alignment wrapText="1"/>
    </xf>
    <xf numFmtId="0" fontId="25" fillId="6" borderId="0" xfId="2" applyBorder="1" applyAlignment="1">
      <alignment horizontal="center"/>
    </xf>
    <xf numFmtId="0" fontId="26" fillId="0" borderId="0" xfId="0" applyFont="1"/>
    <xf numFmtId="0" fontId="6" fillId="7" borderId="0" xfId="0" applyFont="1" applyFill="1"/>
    <xf numFmtId="0" fontId="6" fillId="0" borderId="0" xfId="0" applyFont="1" applyFill="1"/>
    <xf numFmtId="0" fontId="28" fillId="0" borderId="0" xfId="0" applyFont="1"/>
    <xf numFmtId="0" fontId="16" fillId="0" borderId="0" xfId="2" applyFont="1" applyFill="1" applyBorder="1" applyAlignment="1">
      <alignment horizontal="center"/>
    </xf>
    <xf numFmtId="0" fontId="27" fillId="8" borderId="0" xfId="3" applyBorder="1" applyAlignment="1">
      <alignment horizontal="center"/>
    </xf>
    <xf numFmtId="0" fontId="27" fillId="8" borderId="0" xfId="3" quotePrefix="1" applyAlignment="1">
      <alignment horizontal="center"/>
    </xf>
    <xf numFmtId="0" fontId="27" fillId="8" borderId="0" xfId="3" applyAlignment="1">
      <alignment wrapText="1"/>
    </xf>
    <xf numFmtId="0" fontId="27" fillId="8" borderId="0" xfId="3"/>
    <xf numFmtId="0" fontId="27" fillId="8" borderId="0" xfId="3" applyAlignment="1">
      <alignment horizontal="center"/>
    </xf>
    <xf numFmtId="0" fontId="11" fillId="0" borderId="0" xfId="1"/>
    <xf numFmtId="0" fontId="29" fillId="0" borderId="0" xfId="1" applyFont="1"/>
    <xf numFmtId="0" fontId="0" fillId="0" borderId="0" xfId="0" quotePrefix="1" applyAlignment="1">
      <alignment horizontal="left"/>
    </xf>
    <xf numFmtId="17" fontId="0" fillId="0" borderId="0" xfId="0" applyNumberFormat="1" applyAlignment="1">
      <alignment horizontal="left"/>
    </xf>
    <xf numFmtId="0" fontId="11" fillId="0" borderId="0" xfId="1" quotePrefix="1" applyAlignment="1">
      <alignment horizontal="left"/>
    </xf>
    <xf numFmtId="0" fontId="11" fillId="0" borderId="0" xfId="1" applyAlignment="1">
      <alignment horizontal="left"/>
    </xf>
    <xf numFmtId="0" fontId="0" fillId="0" borderId="0" xfId="0" applyFont="1" applyFill="1" applyAlignment="1">
      <alignment horizontal="center"/>
    </xf>
    <xf numFmtId="0" fontId="0" fillId="9" borderId="0" xfId="0" applyFill="1" applyAlignment="1">
      <alignment vertical="center"/>
    </xf>
    <xf numFmtId="0" fontId="26" fillId="0" borderId="0" xfId="0" applyFont="1" applyFill="1"/>
    <xf numFmtId="0" fontId="0" fillId="0" borderId="0" xfId="0" applyFill="1" applyAlignment="1">
      <alignment horizontal="center"/>
    </xf>
    <xf numFmtId="49" fontId="1" fillId="0" borderId="0" xfId="0" applyNumberFormat="1" applyFont="1"/>
    <xf numFmtId="49" fontId="3" fillId="0" borderId="0" xfId="0" applyNumberFormat="1" applyFont="1"/>
    <xf numFmtId="0" fontId="1" fillId="2" borderId="0" xfId="0" applyFont="1" applyFill="1"/>
    <xf numFmtId="49" fontId="0" fillId="0" borderId="0" xfId="0" applyNumberFormat="1" applyAlignment="1">
      <alignment wrapText="1"/>
    </xf>
    <xf numFmtId="49" fontId="2" fillId="0" borderId="0" xfId="0" applyNumberFormat="1" applyFont="1"/>
    <xf numFmtId="0" fontId="32" fillId="0" borderId="0" xfId="0" applyFont="1"/>
    <xf numFmtId="0" fontId="3" fillId="2" borderId="0" xfId="0" applyFont="1" applyFill="1" applyAlignment="1">
      <alignment horizontal="center"/>
    </xf>
  </cellXfs>
  <cellStyles count="4">
    <cellStyle name="Bad" xfId="2" builtinId="27"/>
    <cellStyle name="Good" xfId="3" builtinId="26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0</xdr:rowOff>
    </xdr:from>
    <xdr:to>
      <xdr:col>2</xdr:col>
      <xdr:colOff>465667</xdr:colOff>
      <xdr:row>6</xdr:row>
      <xdr:rowOff>104774</xdr:rowOff>
    </xdr:to>
    <xdr:sp macro="" textlink="">
      <xdr:nvSpPr>
        <xdr:cNvPr id="2" name="Rectangle 1"/>
        <xdr:cNvSpPr/>
      </xdr:nvSpPr>
      <xdr:spPr>
        <a:xfrm>
          <a:off x="868892" y="3962399"/>
          <a:ext cx="1374775" cy="1095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Varicent Statement Page</a:t>
          </a:r>
          <a:r>
            <a:rPr lang="en-US" sz="1100" baseline="0"/>
            <a:t> - Link to upload page -  Down Load Templates</a:t>
          </a:r>
          <a:endParaRPr lang="en-US" sz="1100"/>
        </a:p>
      </xdr:txBody>
    </xdr:sp>
    <xdr:clientData/>
  </xdr:twoCellAnchor>
  <xdr:twoCellAnchor>
    <xdr:from>
      <xdr:col>2</xdr:col>
      <xdr:colOff>774700</xdr:colOff>
      <xdr:row>2</xdr:row>
      <xdr:rowOff>17991</xdr:rowOff>
    </xdr:from>
    <xdr:to>
      <xdr:col>3</xdr:col>
      <xdr:colOff>381001</xdr:colOff>
      <xdr:row>4</xdr:row>
      <xdr:rowOff>121623</xdr:rowOff>
    </xdr:to>
    <xdr:sp macro="" textlink="">
      <xdr:nvSpPr>
        <xdr:cNvPr id="5" name="Right Arrow 4"/>
        <xdr:cNvSpPr/>
      </xdr:nvSpPr>
      <xdr:spPr>
        <a:xfrm>
          <a:off x="2552700" y="4208991"/>
          <a:ext cx="1267884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564092</xdr:colOff>
      <xdr:row>1</xdr:row>
      <xdr:rowOff>0</xdr:rowOff>
    </xdr:from>
    <xdr:to>
      <xdr:col>4</xdr:col>
      <xdr:colOff>687917</xdr:colOff>
      <xdr:row>6</xdr:row>
      <xdr:rowOff>55033</xdr:rowOff>
    </xdr:to>
    <xdr:sp macro="" textlink="">
      <xdr:nvSpPr>
        <xdr:cNvPr id="6" name="Flowchart: Process 5"/>
        <xdr:cNvSpPr/>
      </xdr:nvSpPr>
      <xdr:spPr>
        <a:xfrm>
          <a:off x="4003675" y="3979334"/>
          <a:ext cx="1510242" cy="102869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Varicent</a:t>
          </a:r>
          <a:r>
            <a:rPr lang="en-US" sz="1200" baseline="0"/>
            <a:t> upload page  - populated templates</a:t>
          </a:r>
          <a:endParaRPr lang="en-US" sz="1200"/>
        </a:p>
      </xdr:txBody>
    </xdr:sp>
    <xdr:clientData/>
  </xdr:twoCellAnchor>
  <xdr:twoCellAnchor>
    <xdr:from>
      <xdr:col>2</xdr:col>
      <xdr:colOff>853017</xdr:colOff>
      <xdr:row>8</xdr:row>
      <xdr:rowOff>38100</xdr:rowOff>
    </xdr:from>
    <xdr:to>
      <xdr:col>3</xdr:col>
      <xdr:colOff>852933</xdr:colOff>
      <xdr:row>12</xdr:row>
      <xdr:rowOff>44958</xdr:rowOff>
    </xdr:to>
    <xdr:sp macro="" textlink="">
      <xdr:nvSpPr>
        <xdr:cNvPr id="7" name="Down Arrow 6"/>
        <xdr:cNvSpPr/>
      </xdr:nvSpPr>
      <xdr:spPr>
        <a:xfrm>
          <a:off x="2631017" y="5372100"/>
          <a:ext cx="1661499" cy="87469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612775</xdr:colOff>
      <xdr:row>13</xdr:row>
      <xdr:rowOff>186267</xdr:rowOff>
    </xdr:from>
    <xdr:to>
      <xdr:col>3</xdr:col>
      <xdr:colOff>1042459</xdr:colOff>
      <xdr:row>15</xdr:row>
      <xdr:rowOff>107019</xdr:rowOff>
    </xdr:to>
    <xdr:sp macro="" textlink="">
      <xdr:nvSpPr>
        <xdr:cNvPr id="8" name="Flowchart: Terminator 7"/>
        <xdr:cNvSpPr/>
      </xdr:nvSpPr>
      <xdr:spPr>
        <a:xfrm>
          <a:off x="2390775" y="6578600"/>
          <a:ext cx="2091267" cy="301752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File Share</a:t>
          </a:r>
        </a:p>
      </xdr:txBody>
    </xdr:sp>
    <xdr:clientData/>
  </xdr:twoCellAnchor>
  <xdr:twoCellAnchor>
    <xdr:from>
      <xdr:col>4</xdr:col>
      <xdr:colOff>687917</xdr:colOff>
      <xdr:row>3</xdr:row>
      <xdr:rowOff>122768</xdr:rowOff>
    </xdr:from>
    <xdr:to>
      <xdr:col>5</xdr:col>
      <xdr:colOff>1449917</xdr:colOff>
      <xdr:row>6</xdr:row>
      <xdr:rowOff>158751</xdr:rowOff>
    </xdr:to>
    <xdr:cxnSp macro="">
      <xdr:nvCxnSpPr>
        <xdr:cNvPr id="10" name="Elbow Connector 9"/>
        <xdr:cNvCxnSpPr>
          <a:endCxn id="6" idx="3"/>
        </xdr:cNvCxnSpPr>
      </xdr:nvCxnSpPr>
      <xdr:spPr>
        <a:xfrm rot="10800000">
          <a:off x="5513917" y="694268"/>
          <a:ext cx="2698750" cy="60748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790575</xdr:colOff>
      <xdr:row>18</xdr:row>
      <xdr:rowOff>86783</xdr:rowOff>
    </xdr:from>
    <xdr:to>
      <xdr:col>3</xdr:col>
      <xdr:colOff>963084</xdr:colOff>
      <xdr:row>20</xdr:row>
      <xdr:rowOff>86783</xdr:rowOff>
    </xdr:to>
    <xdr:sp macro="" textlink="">
      <xdr:nvSpPr>
        <xdr:cNvPr id="19" name="Flowchart: Decision 18"/>
        <xdr:cNvSpPr/>
      </xdr:nvSpPr>
      <xdr:spPr>
        <a:xfrm>
          <a:off x="2568575" y="7431616"/>
          <a:ext cx="1834092" cy="381000"/>
        </a:xfrm>
        <a:prstGeom prst="flowChartDecisi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EC</a:t>
          </a:r>
        </a:p>
      </xdr:txBody>
    </xdr:sp>
    <xdr:clientData/>
  </xdr:twoCellAnchor>
  <xdr:twoCellAnchor>
    <xdr:from>
      <xdr:col>3</xdr:col>
      <xdr:colOff>629709</xdr:colOff>
      <xdr:row>17</xdr:row>
      <xdr:rowOff>29633</xdr:rowOff>
    </xdr:from>
    <xdr:to>
      <xdr:col>3</xdr:col>
      <xdr:colOff>634472</xdr:colOff>
      <xdr:row>18</xdr:row>
      <xdr:rowOff>86783</xdr:rowOff>
    </xdr:to>
    <xdr:cxnSp macro="">
      <xdr:nvCxnSpPr>
        <xdr:cNvPr id="21" name="Straight Arrow Connector 20"/>
        <xdr:cNvCxnSpPr>
          <a:endCxn id="19" idx="0"/>
        </xdr:cNvCxnSpPr>
      </xdr:nvCxnSpPr>
      <xdr:spPr>
        <a:xfrm>
          <a:off x="4069292" y="7183966"/>
          <a:ext cx="4763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1660525</xdr:colOff>
      <xdr:row>21</xdr:row>
      <xdr:rowOff>40217</xdr:rowOff>
    </xdr:from>
    <xdr:to>
      <xdr:col>3</xdr:col>
      <xdr:colOff>37042</xdr:colOff>
      <xdr:row>25</xdr:row>
      <xdr:rowOff>68792</xdr:rowOff>
    </xdr:to>
    <xdr:cxnSp macro="">
      <xdr:nvCxnSpPr>
        <xdr:cNvPr id="24" name="Straight Arrow Connector 23"/>
        <xdr:cNvCxnSpPr/>
      </xdr:nvCxnSpPr>
      <xdr:spPr>
        <a:xfrm flipH="1">
          <a:off x="3438525" y="7956550"/>
          <a:ext cx="38100" cy="7905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654049</xdr:colOff>
      <xdr:row>26</xdr:row>
      <xdr:rowOff>101600</xdr:rowOff>
    </xdr:from>
    <xdr:to>
      <xdr:col>3</xdr:col>
      <xdr:colOff>1074209</xdr:colOff>
      <xdr:row>28</xdr:row>
      <xdr:rowOff>92075</xdr:rowOff>
    </xdr:to>
    <xdr:sp macro="" textlink="">
      <xdr:nvSpPr>
        <xdr:cNvPr id="30" name="Flowchart: Terminator 29"/>
        <xdr:cNvSpPr/>
      </xdr:nvSpPr>
      <xdr:spPr>
        <a:xfrm>
          <a:off x="2432049" y="8970433"/>
          <a:ext cx="2081743" cy="371475"/>
        </a:xfrm>
        <a:prstGeom prst="flowChartTerminator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FILE SHARE</a:t>
          </a:r>
        </a:p>
      </xdr:txBody>
    </xdr:sp>
    <xdr:clientData/>
  </xdr:twoCellAnchor>
  <xdr:twoCellAnchor>
    <xdr:from>
      <xdr:col>1</xdr:col>
      <xdr:colOff>958850</xdr:colOff>
      <xdr:row>35</xdr:row>
      <xdr:rowOff>84667</xdr:rowOff>
    </xdr:from>
    <xdr:to>
      <xdr:col>4</xdr:col>
      <xdr:colOff>539750</xdr:colOff>
      <xdr:row>44</xdr:row>
      <xdr:rowOff>180975</xdr:rowOff>
    </xdr:to>
    <xdr:sp macro="" textlink="">
      <xdr:nvSpPr>
        <xdr:cNvPr id="31" name="Rectangle 30"/>
        <xdr:cNvSpPr/>
      </xdr:nvSpPr>
      <xdr:spPr>
        <a:xfrm>
          <a:off x="1646767" y="10773834"/>
          <a:ext cx="3718983" cy="181080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ADAPTER</a:t>
          </a:r>
          <a:r>
            <a:rPr lang="en-US" sz="2400" baseline="0"/>
            <a:t> --  Validation</a:t>
          </a:r>
          <a:endParaRPr lang="en-US" sz="2400"/>
        </a:p>
      </xdr:txBody>
    </xdr:sp>
    <xdr:clientData/>
  </xdr:twoCellAnchor>
  <xdr:twoCellAnchor>
    <xdr:from>
      <xdr:col>2</xdr:col>
      <xdr:colOff>1555750</xdr:colOff>
      <xdr:row>30</xdr:row>
      <xdr:rowOff>158750</xdr:rowOff>
    </xdr:from>
    <xdr:to>
      <xdr:col>2</xdr:col>
      <xdr:colOff>1566333</xdr:colOff>
      <xdr:row>34</xdr:row>
      <xdr:rowOff>285750</xdr:rowOff>
    </xdr:to>
    <xdr:cxnSp macro="">
      <xdr:nvCxnSpPr>
        <xdr:cNvPr id="33" name="Straight Arrow Connector 32"/>
        <xdr:cNvCxnSpPr/>
      </xdr:nvCxnSpPr>
      <xdr:spPr>
        <a:xfrm flipH="1">
          <a:off x="3333750" y="9789583"/>
          <a:ext cx="10583" cy="8890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1651001</xdr:colOff>
      <xdr:row>45</xdr:row>
      <xdr:rowOff>105834</xdr:rowOff>
    </xdr:from>
    <xdr:to>
      <xdr:col>3</xdr:col>
      <xdr:colOff>2</xdr:colOff>
      <xdr:row>51</xdr:row>
      <xdr:rowOff>10585</xdr:rowOff>
    </xdr:to>
    <xdr:cxnSp macro="">
      <xdr:nvCxnSpPr>
        <xdr:cNvPr id="54" name="Elbow Connector 53"/>
        <xdr:cNvCxnSpPr/>
      </xdr:nvCxnSpPr>
      <xdr:spPr>
        <a:xfrm rot="5400000">
          <a:off x="2910417" y="13218585"/>
          <a:ext cx="1047751" cy="10584"/>
        </a:xfrm>
        <a:prstGeom prst="bentConnector3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825503</xdr:colOff>
      <xdr:row>67</xdr:row>
      <xdr:rowOff>71964</xdr:rowOff>
    </xdr:from>
    <xdr:to>
      <xdr:col>4</xdr:col>
      <xdr:colOff>841375</xdr:colOff>
      <xdr:row>71</xdr:row>
      <xdr:rowOff>169336</xdr:rowOff>
    </xdr:to>
    <xdr:cxnSp macro="">
      <xdr:nvCxnSpPr>
        <xdr:cNvPr id="58" name="Elbow Connector 57"/>
        <xdr:cNvCxnSpPr/>
      </xdr:nvCxnSpPr>
      <xdr:spPr>
        <a:xfrm rot="5400000">
          <a:off x="5213878" y="17876839"/>
          <a:ext cx="891122" cy="15872"/>
        </a:xfrm>
        <a:prstGeom prst="bentConnector3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243417</xdr:colOff>
      <xdr:row>110</xdr:row>
      <xdr:rowOff>105832</xdr:rowOff>
    </xdr:from>
    <xdr:to>
      <xdr:col>4</xdr:col>
      <xdr:colOff>1119716</xdr:colOff>
      <xdr:row>121</xdr:row>
      <xdr:rowOff>84665</xdr:rowOff>
    </xdr:to>
    <xdr:sp macro="" textlink="">
      <xdr:nvSpPr>
        <xdr:cNvPr id="23" name="Flowchart: Process 22"/>
        <xdr:cNvSpPr/>
      </xdr:nvSpPr>
      <xdr:spPr>
        <a:xfrm>
          <a:off x="3683000" y="21335999"/>
          <a:ext cx="2262716" cy="2074333"/>
        </a:xfrm>
        <a:prstGeom prst="flowChartProcess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WorkFlows  for:</a:t>
          </a:r>
        </a:p>
        <a:p>
          <a:pPr algn="l"/>
          <a:r>
            <a:rPr lang="en-US" sz="1100"/>
            <a:t>PAYOUT_ACTIVITY</a:t>
          </a:r>
        </a:p>
        <a:p>
          <a:pPr algn="l"/>
          <a:r>
            <a:rPr lang="en-US" sz="1100"/>
            <a:t>PAYOUT_POS</a:t>
          </a:r>
        </a:p>
        <a:p>
          <a:pPr algn="l"/>
          <a:r>
            <a:rPr lang="en-US" sz="1100"/>
            <a:t>PAYOUT_FEATURES</a:t>
          </a:r>
        </a:p>
        <a:p>
          <a:pPr algn="l"/>
          <a:r>
            <a:rPr lang="en-US" sz="1100"/>
            <a:t>PAYOUT_UPGRADES</a:t>
          </a:r>
        </a:p>
        <a:p>
          <a:pPr algn="l"/>
          <a:r>
            <a:rPr lang="en-US" sz="1100"/>
            <a:t>PAYOUT_DAILYPREPAID</a:t>
          </a:r>
        </a:p>
        <a:p>
          <a:pPr algn="l"/>
          <a:r>
            <a:rPr lang="en-US" sz="1100"/>
            <a:t>MISSING_ACTIVITY</a:t>
          </a:r>
        </a:p>
        <a:p>
          <a:pPr algn="l"/>
          <a:r>
            <a:rPr lang="en-US" sz="1100"/>
            <a:t>MISSING_POS</a:t>
          </a:r>
        </a:p>
        <a:p>
          <a:pPr algn="l"/>
          <a:r>
            <a:rPr lang="en-US" sz="1100"/>
            <a:t>MISSING_FEATURES</a:t>
          </a:r>
        </a:p>
        <a:p>
          <a:pPr algn="l"/>
          <a:r>
            <a:rPr lang="en-US" sz="1100"/>
            <a:t>MISSING_UPGRADES</a:t>
          </a:r>
        </a:p>
        <a:p>
          <a:pPr algn="l"/>
          <a:r>
            <a:rPr lang="en-US" sz="1100"/>
            <a:t>MISSING_DAILYPREPAID</a:t>
          </a:r>
        </a:p>
      </xdr:txBody>
    </xdr:sp>
    <xdr:clientData/>
  </xdr:twoCellAnchor>
  <xdr:twoCellAnchor>
    <xdr:from>
      <xdr:col>2</xdr:col>
      <xdr:colOff>1312333</xdr:colOff>
      <xdr:row>157</xdr:row>
      <xdr:rowOff>63500</xdr:rowOff>
    </xdr:from>
    <xdr:to>
      <xdr:col>4</xdr:col>
      <xdr:colOff>527049</xdr:colOff>
      <xdr:row>162</xdr:row>
      <xdr:rowOff>139699</xdr:rowOff>
    </xdr:to>
    <xdr:sp macro="" textlink="">
      <xdr:nvSpPr>
        <xdr:cNvPr id="44" name="Flowchart: Process 43"/>
        <xdr:cNvSpPr/>
      </xdr:nvSpPr>
      <xdr:spPr>
        <a:xfrm>
          <a:off x="3090333" y="30257750"/>
          <a:ext cx="2262716" cy="102869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Validate Varicent Business rulings</a:t>
          </a:r>
        </a:p>
        <a:p>
          <a:pPr algn="l"/>
          <a:endParaRPr lang="en-US" sz="1100" baseline="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740834</xdr:colOff>
      <xdr:row>163</xdr:row>
      <xdr:rowOff>179916</xdr:rowOff>
    </xdr:from>
    <xdr:to>
      <xdr:col>3</xdr:col>
      <xdr:colOff>740836</xdr:colOff>
      <xdr:row>168</xdr:row>
      <xdr:rowOff>169330</xdr:rowOff>
    </xdr:to>
    <xdr:cxnSp macro="">
      <xdr:nvCxnSpPr>
        <xdr:cNvPr id="49" name="Elbow Connector 48"/>
        <xdr:cNvCxnSpPr/>
      </xdr:nvCxnSpPr>
      <xdr:spPr>
        <a:xfrm rot="5400000">
          <a:off x="3709461" y="31988122"/>
          <a:ext cx="941914" cy="2"/>
        </a:xfrm>
        <a:prstGeom prst="bentConnector3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1121834</xdr:colOff>
      <xdr:row>172</xdr:row>
      <xdr:rowOff>84663</xdr:rowOff>
    </xdr:from>
    <xdr:to>
      <xdr:col>5</xdr:col>
      <xdr:colOff>61383</xdr:colOff>
      <xdr:row>177</xdr:row>
      <xdr:rowOff>160862</xdr:rowOff>
    </xdr:to>
    <xdr:sp macro="" textlink="">
      <xdr:nvSpPr>
        <xdr:cNvPr id="50" name="Flowchart: Process 49"/>
        <xdr:cNvSpPr/>
      </xdr:nvSpPr>
      <xdr:spPr>
        <a:xfrm>
          <a:off x="4561417" y="33136413"/>
          <a:ext cx="2262716" cy="102869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Approval process</a:t>
          </a:r>
        </a:p>
        <a:p>
          <a:pPr algn="l"/>
          <a:endParaRPr lang="en-US" sz="1100" baseline="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328084</xdr:colOff>
      <xdr:row>172</xdr:row>
      <xdr:rowOff>63500</xdr:rowOff>
    </xdr:from>
    <xdr:to>
      <xdr:col>2</xdr:col>
      <xdr:colOff>1500717</xdr:colOff>
      <xdr:row>177</xdr:row>
      <xdr:rowOff>139699</xdr:rowOff>
    </xdr:to>
    <xdr:sp macro="" textlink="">
      <xdr:nvSpPr>
        <xdr:cNvPr id="60" name="Flowchart: Process 59"/>
        <xdr:cNvSpPr/>
      </xdr:nvSpPr>
      <xdr:spPr>
        <a:xfrm>
          <a:off x="1016001" y="33115250"/>
          <a:ext cx="2262716" cy="102869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WEB UI SEEs pending submitted disputes</a:t>
          </a:r>
        </a:p>
        <a:p>
          <a:pPr algn="l"/>
          <a:endParaRPr lang="en-US" sz="1100" baseline="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7</xdr:col>
      <xdr:colOff>402167</xdr:colOff>
      <xdr:row>64</xdr:row>
      <xdr:rowOff>129122</xdr:rowOff>
    </xdr:from>
    <xdr:to>
      <xdr:col>9</xdr:col>
      <xdr:colOff>0</xdr:colOff>
      <xdr:row>64</xdr:row>
      <xdr:rowOff>137583</xdr:rowOff>
    </xdr:to>
    <xdr:cxnSp macro="">
      <xdr:nvCxnSpPr>
        <xdr:cNvPr id="39" name="Elbow Connector 38"/>
        <xdr:cNvCxnSpPr/>
      </xdr:nvCxnSpPr>
      <xdr:spPr>
        <a:xfrm flipV="1">
          <a:off x="9715500" y="12543372"/>
          <a:ext cx="2180167" cy="8461"/>
        </a:xfrm>
        <a:prstGeom prst="bentConnector3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63</xdr:row>
      <xdr:rowOff>0</xdr:rowOff>
    </xdr:from>
    <xdr:to>
      <xdr:col>11</xdr:col>
      <xdr:colOff>999067</xdr:colOff>
      <xdr:row>72</xdr:row>
      <xdr:rowOff>64558</xdr:rowOff>
    </xdr:to>
    <xdr:sp macro="" textlink="">
      <xdr:nvSpPr>
        <xdr:cNvPr id="40" name="Rectangle 39"/>
        <xdr:cNvSpPr/>
      </xdr:nvSpPr>
      <xdr:spPr>
        <a:xfrm>
          <a:off x="12943417" y="12223750"/>
          <a:ext cx="3718983" cy="181080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/>
            <a:t>FADS</a:t>
          </a:r>
        </a:p>
      </xdr:txBody>
    </xdr:sp>
    <xdr:clientData/>
  </xdr:twoCellAnchor>
  <xdr:twoCellAnchor>
    <xdr:from>
      <xdr:col>7</xdr:col>
      <xdr:colOff>0</xdr:colOff>
      <xdr:row>92</xdr:row>
      <xdr:rowOff>129122</xdr:rowOff>
    </xdr:from>
    <xdr:to>
      <xdr:col>8</xdr:col>
      <xdr:colOff>285750</xdr:colOff>
      <xdr:row>92</xdr:row>
      <xdr:rowOff>137583</xdr:rowOff>
    </xdr:to>
    <xdr:cxnSp macro="">
      <xdr:nvCxnSpPr>
        <xdr:cNvPr id="42" name="Elbow Connector 41"/>
        <xdr:cNvCxnSpPr/>
      </xdr:nvCxnSpPr>
      <xdr:spPr>
        <a:xfrm flipV="1">
          <a:off x="9313333" y="17930289"/>
          <a:ext cx="2180167" cy="8461"/>
        </a:xfrm>
        <a:prstGeom prst="bentConnector3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645583</xdr:colOff>
      <xdr:row>91</xdr:row>
      <xdr:rowOff>0</xdr:rowOff>
    </xdr:from>
    <xdr:to>
      <xdr:col>11</xdr:col>
      <xdr:colOff>596900</xdr:colOff>
      <xdr:row>100</xdr:row>
      <xdr:rowOff>96308</xdr:rowOff>
    </xdr:to>
    <xdr:sp macro="" textlink="">
      <xdr:nvSpPr>
        <xdr:cNvPr id="43" name="Rectangle 42"/>
        <xdr:cNvSpPr/>
      </xdr:nvSpPr>
      <xdr:spPr>
        <a:xfrm>
          <a:off x="12541250" y="17610667"/>
          <a:ext cx="3718983" cy="181080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/>
            <a:t>FADS</a:t>
          </a:r>
        </a:p>
      </xdr:txBody>
    </xdr:sp>
    <xdr:clientData/>
  </xdr:twoCellAnchor>
  <xdr:twoCellAnchor>
    <xdr:from>
      <xdr:col>3</xdr:col>
      <xdr:colOff>250825</xdr:colOff>
      <xdr:row>127</xdr:row>
      <xdr:rowOff>0</xdr:rowOff>
    </xdr:from>
    <xdr:to>
      <xdr:col>4</xdr:col>
      <xdr:colOff>525907</xdr:colOff>
      <xdr:row>131</xdr:row>
      <xdr:rowOff>112691</xdr:rowOff>
    </xdr:to>
    <xdr:sp macro="" textlink="">
      <xdr:nvSpPr>
        <xdr:cNvPr id="46" name="Down Arrow 45"/>
        <xdr:cNvSpPr/>
      </xdr:nvSpPr>
      <xdr:spPr>
        <a:xfrm>
          <a:off x="3690408" y="24479250"/>
          <a:ext cx="1661499" cy="87469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133</xdr:row>
      <xdr:rowOff>63500</xdr:rowOff>
    </xdr:from>
    <xdr:to>
      <xdr:col>4</xdr:col>
      <xdr:colOff>704850</xdr:colOff>
      <xdr:row>134</xdr:row>
      <xdr:rowOff>174752</xdr:rowOff>
    </xdr:to>
    <xdr:sp macro="" textlink="">
      <xdr:nvSpPr>
        <xdr:cNvPr id="47" name="Flowchart: Terminator 46"/>
        <xdr:cNvSpPr/>
      </xdr:nvSpPr>
      <xdr:spPr>
        <a:xfrm>
          <a:off x="3439583" y="25685750"/>
          <a:ext cx="2091267" cy="301752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File Share</a:t>
          </a:r>
        </a:p>
      </xdr:txBody>
    </xdr:sp>
    <xdr:clientData/>
  </xdr:twoCellAnchor>
  <xdr:twoCellAnchor>
    <xdr:from>
      <xdr:col>3</xdr:col>
      <xdr:colOff>177800</xdr:colOff>
      <xdr:row>137</xdr:row>
      <xdr:rowOff>154516</xdr:rowOff>
    </xdr:from>
    <xdr:to>
      <xdr:col>4</xdr:col>
      <xdr:colOff>625475</xdr:colOff>
      <xdr:row>139</xdr:row>
      <xdr:rowOff>154516</xdr:rowOff>
    </xdr:to>
    <xdr:sp macro="" textlink="">
      <xdr:nvSpPr>
        <xdr:cNvPr id="51" name="Flowchart: Decision 50"/>
        <xdr:cNvSpPr/>
      </xdr:nvSpPr>
      <xdr:spPr>
        <a:xfrm>
          <a:off x="3617383" y="26538766"/>
          <a:ext cx="1834092" cy="381000"/>
        </a:xfrm>
        <a:prstGeom prst="flowChartDecisi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EC</a:t>
          </a:r>
        </a:p>
      </xdr:txBody>
    </xdr:sp>
    <xdr:clientData/>
  </xdr:twoCellAnchor>
  <xdr:twoCellAnchor>
    <xdr:from>
      <xdr:col>3</xdr:col>
      <xdr:colOff>1047750</xdr:colOff>
      <xdr:row>140</xdr:row>
      <xdr:rowOff>107950</xdr:rowOff>
    </xdr:from>
    <xdr:to>
      <xdr:col>3</xdr:col>
      <xdr:colOff>1085850</xdr:colOff>
      <xdr:row>144</xdr:row>
      <xdr:rowOff>136525</xdr:rowOff>
    </xdr:to>
    <xdr:cxnSp macro="">
      <xdr:nvCxnSpPr>
        <xdr:cNvPr id="52" name="Straight Arrow Connector 51"/>
        <xdr:cNvCxnSpPr/>
      </xdr:nvCxnSpPr>
      <xdr:spPr>
        <a:xfrm flipH="1">
          <a:off x="4487333" y="27063700"/>
          <a:ext cx="38100" cy="7905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41274</xdr:colOff>
      <xdr:row>145</xdr:row>
      <xdr:rowOff>169333</xdr:rowOff>
    </xdr:from>
    <xdr:to>
      <xdr:col>4</xdr:col>
      <xdr:colOff>736600</xdr:colOff>
      <xdr:row>147</xdr:row>
      <xdr:rowOff>159808</xdr:rowOff>
    </xdr:to>
    <xdr:sp macro="" textlink="">
      <xdr:nvSpPr>
        <xdr:cNvPr id="53" name="Flowchart: Terminator 52"/>
        <xdr:cNvSpPr/>
      </xdr:nvSpPr>
      <xdr:spPr>
        <a:xfrm>
          <a:off x="3480857" y="28077583"/>
          <a:ext cx="2081743" cy="371475"/>
        </a:xfrm>
        <a:prstGeom prst="flowChartTerminator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FILE SHARE</a:t>
          </a:r>
        </a:p>
      </xdr:txBody>
    </xdr:sp>
    <xdr:clientData/>
  </xdr:twoCellAnchor>
  <xdr:twoCellAnchor>
    <xdr:from>
      <xdr:col>3</xdr:col>
      <xdr:colOff>942975</xdr:colOff>
      <xdr:row>150</xdr:row>
      <xdr:rowOff>35983</xdr:rowOff>
    </xdr:from>
    <xdr:to>
      <xdr:col>3</xdr:col>
      <xdr:colOff>953558</xdr:colOff>
      <xdr:row>154</xdr:row>
      <xdr:rowOff>162983</xdr:rowOff>
    </xdr:to>
    <xdr:cxnSp macro="">
      <xdr:nvCxnSpPr>
        <xdr:cNvPr id="55" name="Straight Arrow Connector 54"/>
        <xdr:cNvCxnSpPr/>
      </xdr:nvCxnSpPr>
      <xdr:spPr>
        <a:xfrm flipH="1">
          <a:off x="4382558" y="28896733"/>
          <a:ext cx="10583" cy="8890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359833</xdr:colOff>
      <xdr:row>175</xdr:row>
      <xdr:rowOff>63500</xdr:rowOff>
    </xdr:from>
    <xdr:to>
      <xdr:col>6</xdr:col>
      <xdr:colOff>465666</xdr:colOff>
      <xdr:row>175</xdr:row>
      <xdr:rowOff>74083</xdr:rowOff>
    </xdr:to>
    <xdr:cxnSp macro="">
      <xdr:nvCxnSpPr>
        <xdr:cNvPr id="56" name="Elbow Connector 55"/>
        <xdr:cNvCxnSpPr/>
      </xdr:nvCxnSpPr>
      <xdr:spPr>
        <a:xfrm>
          <a:off x="7122583" y="33686750"/>
          <a:ext cx="1968500" cy="10583"/>
        </a:xfrm>
        <a:prstGeom prst="bentConnector3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19" workbookViewId="0">
      <selection activeCell="A66" sqref="A66"/>
    </sheetView>
  </sheetViews>
  <sheetFormatPr defaultRowHeight="15" x14ac:dyDescent="0.25"/>
  <cols>
    <col min="1" max="1" width="25.5703125" bestFit="1" customWidth="1"/>
    <col min="2" max="2" width="26.28515625" bestFit="1" customWidth="1"/>
    <col min="3" max="3" width="22.85546875" bestFit="1" customWidth="1"/>
    <col min="4" max="4" width="35.5703125" bestFit="1" customWidth="1"/>
    <col min="5" max="5" width="17.5703125" bestFit="1" customWidth="1"/>
    <col min="6" max="6" width="18.7109375" bestFit="1" customWidth="1"/>
    <col min="7" max="7" width="16" bestFit="1" customWidth="1"/>
    <col min="8" max="8" width="23.5703125" bestFit="1" customWidth="1"/>
    <col min="9" max="9" width="15.5703125" bestFit="1" customWidth="1"/>
    <col min="10" max="10" width="14" bestFit="1" customWidth="1"/>
    <col min="11" max="11" width="11.85546875" bestFit="1" customWidth="1"/>
    <col min="12" max="12" width="14.5703125" bestFit="1" customWidth="1"/>
    <col min="13" max="13" width="11.85546875" customWidth="1"/>
    <col min="14" max="14" width="12.7109375" bestFit="1" customWidth="1"/>
    <col min="15" max="15" width="19.140625" bestFit="1" customWidth="1"/>
    <col min="16" max="16" width="13.28515625" bestFit="1" customWidth="1"/>
    <col min="17" max="17" width="12.7109375" bestFit="1" customWidth="1"/>
    <col min="18" max="18" width="19.140625" bestFit="1" customWidth="1"/>
    <col min="19" max="19" width="13.28515625" bestFit="1" customWidth="1"/>
    <col min="20" max="20" width="11.85546875" bestFit="1" customWidth="1"/>
    <col min="21" max="21" width="12.7109375" bestFit="1" customWidth="1"/>
    <col min="22" max="22" width="19.140625" bestFit="1" customWidth="1"/>
    <col min="23" max="23" width="13.28515625" bestFit="1" customWidth="1"/>
  </cols>
  <sheetData>
    <row r="1" spans="1:19" x14ac:dyDescent="0.25">
      <c r="A1" s="43" t="s">
        <v>192</v>
      </c>
      <c r="B1" s="43"/>
    </row>
    <row r="2" spans="1:19" x14ac:dyDescent="0.25">
      <c r="A2" s="42" t="s">
        <v>159</v>
      </c>
      <c r="B2" s="57" t="s">
        <v>92</v>
      </c>
      <c r="C2" s="57" t="s">
        <v>160</v>
      </c>
      <c r="D2" s="57" t="s">
        <v>69</v>
      </c>
      <c r="E2" s="58" t="s">
        <v>161</v>
      </c>
      <c r="F2" s="58" t="s">
        <v>162</v>
      </c>
      <c r="G2" s="58" t="s">
        <v>163</v>
      </c>
      <c r="H2" s="57" t="s">
        <v>17</v>
      </c>
      <c r="I2" s="58" t="s">
        <v>164</v>
      </c>
      <c r="J2" s="58" t="s">
        <v>3</v>
      </c>
      <c r="K2" s="59" t="s">
        <v>4</v>
      </c>
      <c r="L2" s="58" t="s">
        <v>165</v>
      </c>
      <c r="M2" s="58" t="s">
        <v>166</v>
      </c>
      <c r="N2" s="60" t="s">
        <v>167</v>
      </c>
      <c r="O2" s="60" t="s">
        <v>168</v>
      </c>
      <c r="P2" s="60" t="s">
        <v>169</v>
      </c>
      <c r="Q2" s="60" t="s">
        <v>170</v>
      </c>
      <c r="R2" s="60" t="s">
        <v>171</v>
      </c>
      <c r="S2" s="60" t="s">
        <v>172</v>
      </c>
    </row>
    <row r="3" spans="1:19" x14ac:dyDescent="0.25">
      <c r="A3" s="4" t="s">
        <v>173</v>
      </c>
      <c r="B3" s="37" t="s">
        <v>174</v>
      </c>
      <c r="C3" s="37" t="s">
        <v>175</v>
      </c>
      <c r="D3" s="37" t="s">
        <v>26</v>
      </c>
      <c r="E3" s="38" t="s">
        <v>36</v>
      </c>
      <c r="F3" s="38" t="s">
        <v>176</v>
      </c>
      <c r="G3" s="38" t="s">
        <v>176</v>
      </c>
      <c r="H3" s="37" t="s">
        <v>176</v>
      </c>
      <c r="I3" s="38" t="s">
        <v>177</v>
      </c>
      <c r="J3" s="39">
        <v>41289</v>
      </c>
      <c r="K3" s="39">
        <v>401768</v>
      </c>
      <c r="L3" s="40" t="s">
        <v>178</v>
      </c>
      <c r="M3" s="40" t="s">
        <v>35</v>
      </c>
    </row>
    <row r="4" spans="1:19" x14ac:dyDescent="0.25">
      <c r="A4" s="4" t="s">
        <v>179</v>
      </c>
      <c r="B4" s="37" t="s">
        <v>174</v>
      </c>
      <c r="C4" s="37" t="s">
        <v>175</v>
      </c>
      <c r="D4" s="37" t="s">
        <v>26</v>
      </c>
      <c r="E4" s="38" t="s">
        <v>180</v>
      </c>
      <c r="F4" s="38" t="s">
        <v>176</v>
      </c>
      <c r="G4" s="38" t="s">
        <v>176</v>
      </c>
      <c r="H4" s="37" t="s">
        <v>176</v>
      </c>
      <c r="I4" s="38" t="s">
        <v>177</v>
      </c>
      <c r="J4" s="39">
        <v>41275</v>
      </c>
      <c r="K4" s="39">
        <v>401768</v>
      </c>
      <c r="L4" s="40" t="s">
        <v>178</v>
      </c>
      <c r="M4" s="40" t="s">
        <v>35</v>
      </c>
    </row>
    <row r="5" spans="1:19" x14ac:dyDescent="0.25">
      <c r="A5" s="4" t="s">
        <v>181</v>
      </c>
      <c r="B5" s="4" t="s">
        <v>174</v>
      </c>
      <c r="C5" s="4" t="s">
        <v>175</v>
      </c>
      <c r="D5" s="17" t="s">
        <v>26</v>
      </c>
      <c r="E5" t="s">
        <v>182</v>
      </c>
      <c r="F5" t="s">
        <v>176</v>
      </c>
      <c r="G5" t="s">
        <v>176</v>
      </c>
      <c r="H5" s="4" t="s">
        <v>176</v>
      </c>
      <c r="I5" t="s">
        <v>177</v>
      </c>
      <c r="J5" s="41">
        <v>41275</v>
      </c>
      <c r="K5" s="2">
        <v>401768</v>
      </c>
      <c r="L5" t="s">
        <v>178</v>
      </c>
      <c r="M5" t="s">
        <v>35</v>
      </c>
    </row>
    <row r="6" spans="1:19" x14ac:dyDescent="0.25">
      <c r="A6" s="4" t="s">
        <v>183</v>
      </c>
      <c r="B6" s="4" t="s">
        <v>174</v>
      </c>
      <c r="C6" s="4" t="s">
        <v>175</v>
      </c>
      <c r="D6" s="17" t="s">
        <v>26</v>
      </c>
      <c r="E6" t="s">
        <v>184</v>
      </c>
      <c r="F6" t="s">
        <v>176</v>
      </c>
      <c r="G6" t="s">
        <v>176</v>
      </c>
      <c r="H6" s="4" t="s">
        <v>176</v>
      </c>
      <c r="I6" t="s">
        <v>177</v>
      </c>
      <c r="J6" s="41">
        <v>41275</v>
      </c>
      <c r="K6" s="2">
        <v>401768</v>
      </c>
      <c r="L6" t="s">
        <v>178</v>
      </c>
      <c r="M6" t="s">
        <v>35</v>
      </c>
    </row>
    <row r="7" spans="1:19" x14ac:dyDescent="0.25">
      <c r="A7" s="4" t="s">
        <v>185</v>
      </c>
      <c r="B7" s="4" t="s">
        <v>174</v>
      </c>
      <c r="C7" s="4" t="s">
        <v>175</v>
      </c>
      <c r="D7" s="17" t="s">
        <v>26</v>
      </c>
      <c r="E7" t="s">
        <v>186</v>
      </c>
      <c r="F7" t="s">
        <v>176</v>
      </c>
      <c r="G7" t="s">
        <v>176</v>
      </c>
      <c r="H7" s="4" t="s">
        <v>176</v>
      </c>
      <c r="I7" t="s">
        <v>177</v>
      </c>
      <c r="J7" s="41">
        <v>41275</v>
      </c>
      <c r="K7" s="2">
        <v>401768</v>
      </c>
      <c r="L7" t="s">
        <v>178</v>
      </c>
      <c r="M7" t="s">
        <v>35</v>
      </c>
    </row>
    <row r="8" spans="1:19" x14ac:dyDescent="0.25">
      <c r="A8" s="4" t="s">
        <v>187</v>
      </c>
      <c r="B8" s="4" t="s">
        <v>174</v>
      </c>
      <c r="C8" s="4" t="s">
        <v>188</v>
      </c>
      <c r="D8" s="17" t="s">
        <v>26</v>
      </c>
      <c r="E8" t="s">
        <v>55</v>
      </c>
      <c r="F8" t="s">
        <v>176</v>
      </c>
      <c r="G8" t="s">
        <v>176</v>
      </c>
      <c r="H8" s="4" t="s">
        <v>176</v>
      </c>
      <c r="I8" t="s">
        <v>177</v>
      </c>
      <c r="J8" s="41">
        <v>41275</v>
      </c>
      <c r="K8" s="2">
        <v>401768</v>
      </c>
      <c r="L8" t="s">
        <v>178</v>
      </c>
      <c r="M8" t="s">
        <v>35</v>
      </c>
    </row>
    <row r="9" spans="1:19" x14ac:dyDescent="0.25">
      <c r="A9" s="4" t="s">
        <v>189</v>
      </c>
      <c r="B9" s="4" t="s">
        <v>174</v>
      </c>
      <c r="C9" s="4" t="s">
        <v>188</v>
      </c>
      <c r="D9" s="17" t="s">
        <v>26</v>
      </c>
      <c r="E9" t="s">
        <v>62</v>
      </c>
      <c r="F9" t="s">
        <v>176</v>
      </c>
      <c r="G9" t="s">
        <v>176</v>
      </c>
      <c r="H9" s="4" t="s">
        <v>176</v>
      </c>
      <c r="I9" t="s">
        <v>177</v>
      </c>
      <c r="J9" s="41">
        <v>41275</v>
      </c>
      <c r="K9" s="2">
        <v>401768</v>
      </c>
      <c r="L9" t="s">
        <v>178</v>
      </c>
      <c r="M9" t="s">
        <v>35</v>
      </c>
    </row>
    <row r="10" spans="1:19" x14ac:dyDescent="0.25">
      <c r="A10" s="4" t="s">
        <v>190</v>
      </c>
      <c r="B10" s="4" t="s">
        <v>174</v>
      </c>
      <c r="C10" s="4" t="s">
        <v>188</v>
      </c>
      <c r="D10" s="17" t="s">
        <v>26</v>
      </c>
      <c r="E10" t="s">
        <v>56</v>
      </c>
      <c r="F10" t="s">
        <v>176</v>
      </c>
      <c r="G10" t="s">
        <v>176</v>
      </c>
      <c r="H10" s="4" t="s">
        <v>176</v>
      </c>
      <c r="I10" t="s">
        <v>177</v>
      </c>
      <c r="J10" s="41">
        <v>41275</v>
      </c>
      <c r="K10" s="2">
        <v>401768</v>
      </c>
      <c r="L10" t="s">
        <v>178</v>
      </c>
      <c r="M10" t="s">
        <v>35</v>
      </c>
    </row>
    <row r="11" spans="1:19" x14ac:dyDescent="0.25">
      <c r="A11" s="4" t="s">
        <v>191</v>
      </c>
      <c r="B11" s="4" t="s">
        <v>174</v>
      </c>
      <c r="C11" s="4" t="s">
        <v>188</v>
      </c>
      <c r="D11" s="17" t="s">
        <v>26</v>
      </c>
      <c r="E11" t="s">
        <v>34</v>
      </c>
      <c r="F11" t="s">
        <v>176</v>
      </c>
      <c r="G11" t="s">
        <v>176</v>
      </c>
      <c r="H11" s="4" t="s">
        <v>176</v>
      </c>
      <c r="I11" t="s">
        <v>177</v>
      </c>
      <c r="J11" s="41">
        <v>41275</v>
      </c>
      <c r="K11" s="2">
        <v>401768</v>
      </c>
      <c r="L11" t="s">
        <v>178</v>
      </c>
      <c r="M11" t="s">
        <v>35</v>
      </c>
    </row>
    <row r="13" spans="1:19" x14ac:dyDescent="0.25">
      <c r="A13" s="50" t="s">
        <v>305</v>
      </c>
      <c r="B13" s="43"/>
    </row>
    <row r="14" spans="1:19" x14ac:dyDescent="0.25">
      <c r="A14" s="49" t="s">
        <v>159</v>
      </c>
      <c r="B14" s="53" t="s">
        <v>165</v>
      </c>
      <c r="C14" s="53" t="s">
        <v>193</v>
      </c>
      <c r="D14" s="53" t="s">
        <v>74</v>
      </c>
      <c r="E14" s="53" t="s">
        <v>194</v>
      </c>
      <c r="F14" s="53" t="s">
        <v>195</v>
      </c>
      <c r="G14" s="53" t="s">
        <v>3</v>
      </c>
      <c r="H14" s="61" t="s">
        <v>4</v>
      </c>
      <c r="I14" s="61" t="s">
        <v>196</v>
      </c>
      <c r="J14" s="53" t="s">
        <v>234</v>
      </c>
      <c r="K14" s="58" t="s">
        <v>166</v>
      </c>
      <c r="L14" s="60" t="s">
        <v>167</v>
      </c>
      <c r="M14" s="60" t="s">
        <v>168</v>
      </c>
      <c r="N14" s="60" t="s">
        <v>169</v>
      </c>
      <c r="O14" s="60" t="s">
        <v>170</v>
      </c>
      <c r="P14" s="60" t="s">
        <v>171</v>
      </c>
      <c r="Q14" s="60" t="s">
        <v>172</v>
      </c>
      <c r="R14" s="54"/>
    </row>
    <row r="15" spans="1:19" x14ac:dyDescent="0.25">
      <c r="A15">
        <v>1</v>
      </c>
      <c r="B15" s="44" t="s">
        <v>6</v>
      </c>
      <c r="C15" s="44" t="s">
        <v>176</v>
      </c>
      <c r="D15" s="44" t="s">
        <v>197</v>
      </c>
      <c r="E15" s="44">
        <v>3</v>
      </c>
      <c r="F15" s="44">
        <v>1</v>
      </c>
      <c r="G15" s="45">
        <v>41275</v>
      </c>
      <c r="H15" s="45">
        <v>401768</v>
      </c>
      <c r="I15" s="46" t="s">
        <v>198</v>
      </c>
    </row>
    <row r="16" spans="1:19" x14ac:dyDescent="0.25">
      <c r="A16">
        <v>2</v>
      </c>
      <c r="B16" s="44" t="s">
        <v>6</v>
      </c>
      <c r="C16" s="44" t="s">
        <v>176</v>
      </c>
      <c r="D16" s="44" t="s">
        <v>199</v>
      </c>
      <c r="E16" s="44">
        <v>4</v>
      </c>
      <c r="F16" s="44">
        <v>1</v>
      </c>
      <c r="G16" s="45">
        <v>41275</v>
      </c>
      <c r="H16" s="45">
        <v>401768</v>
      </c>
      <c r="I16" s="46" t="s">
        <v>200</v>
      </c>
    </row>
    <row r="17" spans="1:23" x14ac:dyDescent="0.25">
      <c r="A17">
        <v>3</v>
      </c>
      <c r="B17" s="44" t="s">
        <v>6</v>
      </c>
      <c r="C17" s="44" t="s">
        <v>176</v>
      </c>
      <c r="D17" s="44" t="s">
        <v>201</v>
      </c>
      <c r="E17" s="44">
        <v>4</v>
      </c>
      <c r="F17" s="44">
        <v>1</v>
      </c>
      <c r="G17" s="45">
        <v>41275</v>
      </c>
      <c r="H17" s="45">
        <v>401768</v>
      </c>
      <c r="I17" s="46" t="s">
        <v>202</v>
      </c>
    </row>
    <row r="18" spans="1:23" x14ac:dyDescent="0.25">
      <c r="A18">
        <v>4</v>
      </c>
      <c r="B18" s="44" t="s">
        <v>6</v>
      </c>
      <c r="C18" s="44" t="s">
        <v>176</v>
      </c>
      <c r="D18" s="44" t="s">
        <v>203</v>
      </c>
      <c r="E18" s="44">
        <v>5</v>
      </c>
      <c r="F18" s="44">
        <v>1</v>
      </c>
      <c r="G18" s="45">
        <v>41275</v>
      </c>
      <c r="H18" s="45">
        <v>401768</v>
      </c>
      <c r="I18" s="46" t="s">
        <v>198</v>
      </c>
    </row>
    <row r="19" spans="1:23" x14ac:dyDescent="0.25">
      <c r="A19">
        <v>5</v>
      </c>
      <c r="B19" s="44" t="s">
        <v>6</v>
      </c>
      <c r="C19" s="44" t="s">
        <v>176</v>
      </c>
      <c r="D19" s="44" t="s">
        <v>204</v>
      </c>
      <c r="E19" s="44">
        <v>5</v>
      </c>
      <c r="F19" s="44">
        <v>1</v>
      </c>
      <c r="G19" s="45">
        <v>41275</v>
      </c>
      <c r="H19" s="45">
        <v>401768</v>
      </c>
      <c r="I19" s="46" t="s">
        <v>202</v>
      </c>
    </row>
    <row r="20" spans="1:23" x14ac:dyDescent="0.25">
      <c r="A20">
        <v>6</v>
      </c>
      <c r="B20" s="44" t="s">
        <v>205</v>
      </c>
      <c r="C20" s="44" t="s">
        <v>176</v>
      </c>
      <c r="D20" s="44" t="s">
        <v>197</v>
      </c>
      <c r="E20" s="44">
        <v>3</v>
      </c>
      <c r="F20" s="44">
        <v>1</v>
      </c>
      <c r="G20" s="45">
        <v>41275</v>
      </c>
      <c r="H20" s="45">
        <v>401768</v>
      </c>
      <c r="I20" s="46" t="s">
        <v>206</v>
      </c>
    </row>
    <row r="21" spans="1:23" x14ac:dyDescent="0.25">
      <c r="A21">
        <v>7</v>
      </c>
      <c r="B21" s="44" t="s">
        <v>205</v>
      </c>
      <c r="C21" s="47" t="s">
        <v>176</v>
      </c>
      <c r="D21" s="47" t="s">
        <v>199</v>
      </c>
      <c r="E21" s="47">
        <v>4</v>
      </c>
      <c r="F21" s="47">
        <v>1</v>
      </c>
      <c r="G21" s="48">
        <v>41275</v>
      </c>
      <c r="H21" s="48">
        <v>401768</v>
      </c>
      <c r="I21" s="46" t="s">
        <v>206</v>
      </c>
    </row>
    <row r="22" spans="1:23" x14ac:dyDescent="0.25">
      <c r="A22">
        <v>8</v>
      </c>
      <c r="B22" s="44" t="s">
        <v>205</v>
      </c>
      <c r="C22" s="47" t="s">
        <v>176</v>
      </c>
      <c r="D22" s="47" t="s">
        <v>201</v>
      </c>
      <c r="E22" s="47">
        <v>4</v>
      </c>
      <c r="F22" s="47">
        <v>1</v>
      </c>
      <c r="G22" s="48">
        <v>41275</v>
      </c>
      <c r="H22" s="48">
        <v>401768</v>
      </c>
      <c r="I22" s="46" t="s">
        <v>207</v>
      </c>
    </row>
    <row r="23" spans="1:23" x14ac:dyDescent="0.25">
      <c r="A23">
        <v>9</v>
      </c>
      <c r="B23" s="44" t="s">
        <v>205</v>
      </c>
      <c r="C23" s="47" t="s">
        <v>176</v>
      </c>
      <c r="D23" s="47" t="s">
        <v>208</v>
      </c>
      <c r="E23" s="47">
        <v>5</v>
      </c>
      <c r="F23" s="47">
        <v>1</v>
      </c>
      <c r="G23" s="48">
        <v>41275</v>
      </c>
      <c r="H23" s="48">
        <v>401768</v>
      </c>
      <c r="I23" s="46" t="s">
        <v>206</v>
      </c>
    </row>
    <row r="24" spans="1:23" x14ac:dyDescent="0.25">
      <c r="A24">
        <v>10</v>
      </c>
      <c r="B24" s="44" t="s">
        <v>205</v>
      </c>
      <c r="C24" s="47" t="s">
        <v>176</v>
      </c>
      <c r="D24" s="47" t="s">
        <v>203</v>
      </c>
      <c r="E24" s="47">
        <v>5</v>
      </c>
      <c r="F24" s="47">
        <v>1</v>
      </c>
      <c r="G24" s="48">
        <v>41275</v>
      </c>
      <c r="H24" s="48">
        <v>401768</v>
      </c>
      <c r="I24" s="46" t="s">
        <v>206</v>
      </c>
    </row>
    <row r="25" spans="1:23" x14ac:dyDescent="0.25">
      <c r="A25">
        <v>11</v>
      </c>
      <c r="B25" s="44" t="s">
        <v>205</v>
      </c>
      <c r="C25" s="47" t="s">
        <v>176</v>
      </c>
      <c r="D25" s="47" t="s">
        <v>204</v>
      </c>
      <c r="E25" s="47">
        <v>5</v>
      </c>
      <c r="F25" s="47">
        <v>1</v>
      </c>
      <c r="G25" s="48">
        <v>41275</v>
      </c>
      <c r="H25" s="48">
        <v>401768</v>
      </c>
      <c r="I25" s="46" t="s">
        <v>207</v>
      </c>
    </row>
    <row r="27" spans="1:23" x14ac:dyDescent="0.25">
      <c r="A27" s="50" t="s">
        <v>306</v>
      </c>
    </row>
    <row r="28" spans="1:23" x14ac:dyDescent="0.25">
      <c r="A28" s="49" t="s">
        <v>159</v>
      </c>
      <c r="B28" s="62" t="s">
        <v>196</v>
      </c>
      <c r="C28" s="62" t="s">
        <v>209</v>
      </c>
      <c r="D28" s="63" t="s">
        <v>210</v>
      </c>
      <c r="E28" s="62" t="s">
        <v>211</v>
      </c>
      <c r="F28" s="62" t="s">
        <v>212</v>
      </c>
      <c r="G28" s="64" t="s">
        <v>3</v>
      </c>
      <c r="H28" s="64" t="s">
        <v>4</v>
      </c>
      <c r="I28" s="62" t="s">
        <v>213</v>
      </c>
      <c r="J28" s="62" t="s">
        <v>214</v>
      </c>
      <c r="K28" s="62" t="s">
        <v>215</v>
      </c>
      <c r="L28" s="62" t="s">
        <v>216</v>
      </c>
      <c r="M28" s="62" t="s">
        <v>217</v>
      </c>
      <c r="N28" s="62" t="s">
        <v>218</v>
      </c>
      <c r="O28" s="62" t="s">
        <v>219</v>
      </c>
      <c r="P28" s="62" t="s">
        <v>220</v>
      </c>
      <c r="Q28" s="58" t="s">
        <v>166</v>
      </c>
      <c r="R28" s="60" t="s">
        <v>167</v>
      </c>
      <c r="S28" s="60" t="s">
        <v>168</v>
      </c>
      <c r="T28" s="60" t="s">
        <v>169</v>
      </c>
      <c r="U28" s="60" t="s">
        <v>170</v>
      </c>
      <c r="V28" s="60" t="s">
        <v>171</v>
      </c>
      <c r="W28" s="60" t="s">
        <v>172</v>
      </c>
    </row>
    <row r="29" spans="1:23" x14ac:dyDescent="0.25">
      <c r="A29">
        <v>1</v>
      </c>
      <c r="B29" t="s">
        <v>198</v>
      </c>
      <c r="C29">
        <v>0</v>
      </c>
      <c r="D29" s="4" t="s">
        <v>221</v>
      </c>
      <c r="E29" t="s">
        <v>222</v>
      </c>
      <c r="F29">
        <v>19.95</v>
      </c>
      <c r="G29" s="2">
        <v>41275</v>
      </c>
      <c r="H29" s="2">
        <v>401768</v>
      </c>
      <c r="I29">
        <v>29.94</v>
      </c>
      <c r="J29">
        <v>145</v>
      </c>
      <c r="K29">
        <v>145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23" x14ac:dyDescent="0.25">
      <c r="A30">
        <v>2</v>
      </c>
      <c r="B30" t="s">
        <v>198</v>
      </c>
      <c r="C30">
        <v>0</v>
      </c>
      <c r="D30" s="4" t="s">
        <v>221</v>
      </c>
      <c r="E30" t="s">
        <v>222</v>
      </c>
      <c r="F30">
        <v>29.95</v>
      </c>
      <c r="G30" s="2">
        <v>41275</v>
      </c>
      <c r="H30" s="2">
        <v>401768</v>
      </c>
      <c r="I30">
        <v>39.94</v>
      </c>
      <c r="J30">
        <v>195</v>
      </c>
      <c r="K30">
        <v>195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23" x14ac:dyDescent="0.25">
      <c r="A31">
        <v>3</v>
      </c>
      <c r="B31" t="s">
        <v>198</v>
      </c>
      <c r="C31">
        <v>0</v>
      </c>
      <c r="D31" s="4" t="s">
        <v>221</v>
      </c>
      <c r="E31" t="s">
        <v>222</v>
      </c>
      <c r="F31">
        <v>39.950000000000003</v>
      </c>
      <c r="G31" s="2">
        <v>41275</v>
      </c>
      <c r="H31" s="2">
        <v>401768</v>
      </c>
      <c r="I31">
        <v>59.94</v>
      </c>
      <c r="J31">
        <v>250</v>
      </c>
      <c r="K31">
        <v>250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23" x14ac:dyDescent="0.25">
      <c r="A32">
        <v>4</v>
      </c>
      <c r="B32" t="s">
        <v>198</v>
      </c>
      <c r="C32">
        <v>0</v>
      </c>
      <c r="D32" s="4" t="s">
        <v>221</v>
      </c>
      <c r="E32" t="s">
        <v>222</v>
      </c>
      <c r="F32">
        <v>59.95</v>
      </c>
      <c r="G32" s="2">
        <v>41275</v>
      </c>
      <c r="H32" s="2">
        <v>401768</v>
      </c>
      <c r="I32" s="51">
        <v>10000</v>
      </c>
      <c r="J32">
        <v>280</v>
      </c>
      <c r="K32">
        <v>280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5</v>
      </c>
      <c r="B33" t="s">
        <v>198</v>
      </c>
      <c r="C33">
        <v>0</v>
      </c>
      <c r="D33" s="4" t="s">
        <v>221</v>
      </c>
      <c r="E33" t="s">
        <v>223</v>
      </c>
      <c r="F33">
        <v>19.95</v>
      </c>
      <c r="G33" s="2">
        <v>41275</v>
      </c>
      <c r="H33" s="2">
        <v>401768</v>
      </c>
      <c r="I33">
        <v>29.94</v>
      </c>
      <c r="J33">
        <v>95</v>
      </c>
      <c r="K33">
        <v>95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6</v>
      </c>
      <c r="B34" t="s">
        <v>198</v>
      </c>
      <c r="C34">
        <v>0</v>
      </c>
      <c r="D34" s="4" t="s">
        <v>221</v>
      </c>
      <c r="E34" t="s">
        <v>223</v>
      </c>
      <c r="F34">
        <v>29.95</v>
      </c>
      <c r="G34" s="2">
        <v>41275</v>
      </c>
      <c r="H34" s="2">
        <v>401768</v>
      </c>
      <c r="I34">
        <v>39.94</v>
      </c>
      <c r="J34">
        <v>145</v>
      </c>
      <c r="K34">
        <v>145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7</v>
      </c>
      <c r="B35" t="s">
        <v>198</v>
      </c>
      <c r="C35">
        <v>0</v>
      </c>
      <c r="D35" s="4" t="s">
        <v>221</v>
      </c>
      <c r="E35" t="s">
        <v>223</v>
      </c>
      <c r="F35">
        <v>39.950000000000003</v>
      </c>
      <c r="G35" s="2">
        <v>41275</v>
      </c>
      <c r="H35" s="2">
        <v>401768</v>
      </c>
      <c r="I35">
        <v>59.94</v>
      </c>
      <c r="J35">
        <v>200</v>
      </c>
      <c r="K35">
        <v>200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8</v>
      </c>
      <c r="B36" t="s">
        <v>198</v>
      </c>
      <c r="C36">
        <v>0</v>
      </c>
      <c r="D36" s="4" t="s">
        <v>221</v>
      </c>
      <c r="E36" t="s">
        <v>223</v>
      </c>
      <c r="F36">
        <v>59.95</v>
      </c>
      <c r="G36" s="2">
        <v>41275</v>
      </c>
      <c r="H36" s="2">
        <v>401768</v>
      </c>
      <c r="I36" s="51">
        <v>10000</v>
      </c>
      <c r="J36">
        <v>230</v>
      </c>
      <c r="K36">
        <v>230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9</v>
      </c>
      <c r="B37" t="s">
        <v>198</v>
      </c>
      <c r="C37">
        <v>0</v>
      </c>
      <c r="D37" s="4" t="s">
        <v>224</v>
      </c>
      <c r="E37" t="s">
        <v>222</v>
      </c>
      <c r="F37">
        <v>19.95</v>
      </c>
      <c r="G37" s="2">
        <v>41275</v>
      </c>
      <c r="H37" s="2">
        <v>401768</v>
      </c>
      <c r="I37">
        <v>29.94</v>
      </c>
      <c r="J37">
        <v>262.5</v>
      </c>
      <c r="K37">
        <v>263.5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10</v>
      </c>
      <c r="B38" t="s">
        <v>198</v>
      </c>
      <c r="C38">
        <v>0</v>
      </c>
      <c r="D38" s="4" t="s">
        <v>224</v>
      </c>
      <c r="E38" t="s">
        <v>222</v>
      </c>
      <c r="F38">
        <v>29.95</v>
      </c>
      <c r="G38" s="2">
        <v>41275</v>
      </c>
      <c r="H38" s="2">
        <v>401768</v>
      </c>
      <c r="I38">
        <v>39.94</v>
      </c>
      <c r="J38">
        <v>313.5</v>
      </c>
      <c r="K38">
        <v>313.5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11</v>
      </c>
      <c r="B39" t="s">
        <v>198</v>
      </c>
      <c r="C39">
        <v>0</v>
      </c>
      <c r="D39" s="4" t="s">
        <v>224</v>
      </c>
      <c r="E39" t="s">
        <v>222</v>
      </c>
      <c r="F39">
        <v>39.950000000000003</v>
      </c>
      <c r="G39" s="2">
        <v>41275</v>
      </c>
      <c r="H39" s="2">
        <v>401768</v>
      </c>
      <c r="I39">
        <v>59.94</v>
      </c>
      <c r="J39">
        <v>368.5</v>
      </c>
      <c r="K39">
        <v>368.5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12</v>
      </c>
      <c r="B40" t="s">
        <v>198</v>
      </c>
      <c r="C40">
        <v>0</v>
      </c>
      <c r="D40" s="4" t="s">
        <v>224</v>
      </c>
      <c r="E40" t="s">
        <v>222</v>
      </c>
      <c r="F40">
        <v>59.95</v>
      </c>
      <c r="G40" s="2">
        <v>41275</v>
      </c>
      <c r="H40" s="2">
        <v>401768</v>
      </c>
      <c r="I40" s="51">
        <v>10000</v>
      </c>
      <c r="J40">
        <v>398.5</v>
      </c>
      <c r="K40">
        <v>398.5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13</v>
      </c>
      <c r="B41" t="s">
        <v>198</v>
      </c>
      <c r="C41">
        <v>0</v>
      </c>
      <c r="D41" s="4" t="s">
        <v>224</v>
      </c>
      <c r="E41" t="s">
        <v>223</v>
      </c>
      <c r="F41">
        <v>19.95</v>
      </c>
      <c r="G41" s="2">
        <v>41275</v>
      </c>
      <c r="H41" s="2">
        <v>401768</v>
      </c>
      <c r="I41">
        <v>29.94</v>
      </c>
      <c r="J41">
        <v>213.5</v>
      </c>
      <c r="K41">
        <v>213.5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14</v>
      </c>
      <c r="B42" t="s">
        <v>198</v>
      </c>
      <c r="C42">
        <v>0</v>
      </c>
      <c r="D42" s="4" t="s">
        <v>224</v>
      </c>
      <c r="E42" t="s">
        <v>223</v>
      </c>
      <c r="F42">
        <v>29.95</v>
      </c>
      <c r="G42" s="2">
        <v>41275</v>
      </c>
      <c r="H42" s="2">
        <v>401768</v>
      </c>
      <c r="I42">
        <v>39.94</v>
      </c>
      <c r="J42">
        <v>263.5</v>
      </c>
      <c r="K42">
        <v>263.5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15</v>
      </c>
      <c r="B43" t="s">
        <v>198</v>
      </c>
      <c r="C43">
        <v>0</v>
      </c>
      <c r="D43" s="4" t="s">
        <v>224</v>
      </c>
      <c r="E43" t="s">
        <v>223</v>
      </c>
      <c r="F43">
        <v>39.950000000000003</v>
      </c>
      <c r="G43" s="2">
        <v>41275</v>
      </c>
      <c r="H43" s="2">
        <v>401768</v>
      </c>
      <c r="I43">
        <v>59.94</v>
      </c>
      <c r="J43">
        <v>318.5</v>
      </c>
      <c r="K43">
        <v>318.5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16</v>
      </c>
      <c r="B44" t="s">
        <v>198</v>
      </c>
      <c r="C44">
        <v>0</v>
      </c>
      <c r="D44" s="4" t="s">
        <v>224</v>
      </c>
      <c r="E44" t="s">
        <v>223</v>
      </c>
      <c r="F44">
        <v>59.95</v>
      </c>
      <c r="G44" s="2">
        <v>41275</v>
      </c>
      <c r="H44" s="2">
        <v>401768</v>
      </c>
      <c r="I44" s="51">
        <v>10000</v>
      </c>
      <c r="J44">
        <v>348.5</v>
      </c>
      <c r="K44">
        <v>348.5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17</v>
      </c>
      <c r="B45" t="s">
        <v>206</v>
      </c>
      <c r="C45">
        <v>0</v>
      </c>
      <c r="D45" s="4" t="s">
        <v>224</v>
      </c>
      <c r="E45" t="s">
        <v>176</v>
      </c>
      <c r="F45">
        <v>0</v>
      </c>
      <c r="G45" s="2">
        <v>41275</v>
      </c>
      <c r="H45" s="2">
        <v>401768</v>
      </c>
      <c r="I45" s="51">
        <v>10000</v>
      </c>
      <c r="J45">
        <v>188.5</v>
      </c>
      <c r="K45">
        <v>188.5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18</v>
      </c>
      <c r="B46" t="s">
        <v>207</v>
      </c>
      <c r="C46">
        <v>0</v>
      </c>
      <c r="D46" s="4" t="s">
        <v>224</v>
      </c>
      <c r="E46" t="s">
        <v>176</v>
      </c>
      <c r="F46">
        <v>0</v>
      </c>
      <c r="G46" s="2">
        <v>41275</v>
      </c>
      <c r="H46" s="2">
        <v>401768</v>
      </c>
      <c r="I46" s="51">
        <v>10000</v>
      </c>
      <c r="J46">
        <v>36</v>
      </c>
      <c r="K46">
        <v>36</v>
      </c>
      <c r="L46">
        <v>0</v>
      </c>
      <c r="M46">
        <v>0</v>
      </c>
      <c r="N46">
        <v>0</v>
      </c>
      <c r="O46">
        <v>0</v>
      </c>
      <c r="P46">
        <v>0</v>
      </c>
    </row>
    <row r="48" spans="1:16" x14ac:dyDescent="0.25">
      <c r="A48" s="43" t="s">
        <v>230</v>
      </c>
    </row>
    <row r="49" spans="1:9" x14ac:dyDescent="0.25">
      <c r="A49" s="31" t="s">
        <v>225</v>
      </c>
      <c r="B49" s="31" t="s">
        <v>193</v>
      </c>
      <c r="C49" s="31" t="s">
        <v>74</v>
      </c>
      <c r="D49" s="31" t="s">
        <v>194</v>
      </c>
      <c r="E49" s="31" t="s">
        <v>226</v>
      </c>
      <c r="F49" s="31" t="s">
        <v>3</v>
      </c>
      <c r="G49" s="31" t="s">
        <v>4</v>
      </c>
      <c r="H49" s="31" t="s">
        <v>227</v>
      </c>
      <c r="I49" s="52"/>
    </row>
    <row r="50" spans="1:9" x14ac:dyDescent="0.25">
      <c r="A50" t="s">
        <v>178</v>
      </c>
      <c r="B50" t="s">
        <v>176</v>
      </c>
      <c r="C50" t="s">
        <v>197</v>
      </c>
      <c r="D50">
        <v>3</v>
      </c>
      <c r="E50">
        <v>1</v>
      </c>
      <c r="F50" s="2">
        <v>41275</v>
      </c>
      <c r="G50" s="2">
        <v>401768</v>
      </c>
      <c r="H50" t="s">
        <v>228</v>
      </c>
    </row>
    <row r="51" spans="1:9" x14ac:dyDescent="0.25">
      <c r="A51" t="s">
        <v>178</v>
      </c>
      <c r="B51" t="s">
        <v>176</v>
      </c>
      <c r="C51" t="s">
        <v>229</v>
      </c>
      <c r="D51">
        <v>3</v>
      </c>
      <c r="E51">
        <v>1</v>
      </c>
      <c r="F51" s="2">
        <v>41275</v>
      </c>
      <c r="G51" s="2">
        <v>401768</v>
      </c>
      <c r="H51" t="s">
        <v>228</v>
      </c>
    </row>
    <row r="54" spans="1:9" x14ac:dyDescent="0.25">
      <c r="A54" s="43" t="s">
        <v>307</v>
      </c>
    </row>
    <row r="55" spans="1:9" x14ac:dyDescent="0.25">
      <c r="A55" s="16" t="s">
        <v>231</v>
      </c>
      <c r="B55" s="16" t="s">
        <v>94</v>
      </c>
      <c r="C55" s="16" t="s">
        <v>232</v>
      </c>
      <c r="D55" s="16" t="s">
        <v>3</v>
      </c>
      <c r="E55" s="16" t="s">
        <v>4</v>
      </c>
      <c r="F55" s="16" t="s">
        <v>233</v>
      </c>
      <c r="G55" s="16" t="s">
        <v>214</v>
      </c>
    </row>
    <row r="56" spans="1:9" x14ac:dyDescent="0.25">
      <c r="A56" t="s">
        <v>228</v>
      </c>
      <c r="B56">
        <v>0</v>
      </c>
      <c r="C56">
        <v>2</v>
      </c>
      <c r="D56" s="2">
        <v>41275</v>
      </c>
      <c r="E56" s="2">
        <v>401768</v>
      </c>
      <c r="F56">
        <v>60</v>
      </c>
      <c r="G56">
        <v>0.06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3"/>
  <sheetViews>
    <sheetView workbookViewId="0">
      <selection activeCell="G14" sqref="G14"/>
    </sheetView>
  </sheetViews>
  <sheetFormatPr defaultRowHeight="15" x14ac:dyDescent="0.25"/>
  <cols>
    <col min="1" max="1" width="19" style="4" customWidth="1"/>
    <col min="2" max="2" width="33.42578125" bestFit="1" customWidth="1"/>
    <col min="3" max="3" width="18.85546875" bestFit="1" customWidth="1"/>
    <col min="4" max="4" width="17.85546875" bestFit="1" customWidth="1"/>
    <col min="5" max="6" width="20" bestFit="1" customWidth="1"/>
    <col min="7" max="7" width="15.5703125" bestFit="1" customWidth="1"/>
    <col min="8" max="8" width="21" bestFit="1" customWidth="1"/>
    <col min="9" max="9" width="10.140625" bestFit="1" customWidth="1"/>
    <col min="10" max="10" width="12.140625" bestFit="1" customWidth="1"/>
    <col min="11" max="11" width="18.28515625" bestFit="1" customWidth="1"/>
    <col min="12" max="12" width="24.5703125" bestFit="1" customWidth="1"/>
    <col min="13" max="13" width="9.42578125" bestFit="1" customWidth="1"/>
    <col min="14" max="14" width="10.28515625" bestFit="1" customWidth="1"/>
    <col min="15" max="15" width="12.42578125" bestFit="1" customWidth="1"/>
    <col min="16" max="16" width="16.85546875" bestFit="1" customWidth="1"/>
    <col min="17" max="17" width="24.7109375" bestFit="1" customWidth="1"/>
    <col min="18" max="18" width="16.140625" bestFit="1" customWidth="1"/>
    <col min="19" max="19" width="13.140625" bestFit="1" customWidth="1"/>
    <col min="20" max="20" width="11.28515625" bestFit="1" customWidth="1"/>
    <col min="21" max="21" width="18.28515625" bestFit="1" customWidth="1"/>
    <col min="22" max="22" width="20.28515625" bestFit="1" customWidth="1"/>
    <col min="23" max="23" width="16.5703125" bestFit="1" customWidth="1"/>
  </cols>
  <sheetData>
    <row r="1" spans="1:9" x14ac:dyDescent="0.25">
      <c r="A1" s="50" t="s">
        <v>662</v>
      </c>
    </row>
    <row r="2" spans="1:9" x14ac:dyDescent="0.25">
      <c r="A2" s="138" t="s">
        <v>625</v>
      </c>
      <c r="B2" s="3" t="s">
        <v>3</v>
      </c>
      <c r="C2" s="1" t="s">
        <v>621</v>
      </c>
      <c r="D2" s="1" t="s">
        <v>622</v>
      </c>
      <c r="E2" s="1" t="s">
        <v>623</v>
      </c>
      <c r="F2" s="1" t="s">
        <v>4</v>
      </c>
      <c r="G2" s="1" t="s">
        <v>663</v>
      </c>
    </row>
    <row r="3" spans="1:9" x14ac:dyDescent="0.25">
      <c r="A3" s="4" t="s">
        <v>30</v>
      </c>
      <c r="B3" s="2">
        <v>41426</v>
      </c>
      <c r="C3">
        <v>30</v>
      </c>
      <c r="D3">
        <v>30</v>
      </c>
      <c r="E3" t="s">
        <v>35</v>
      </c>
      <c r="F3" s="2">
        <v>401768</v>
      </c>
    </row>
    <row r="4" spans="1:9" x14ac:dyDescent="0.25">
      <c r="A4" s="4" t="s">
        <v>29</v>
      </c>
      <c r="B4" s="2">
        <v>41426</v>
      </c>
      <c r="C4">
        <v>31</v>
      </c>
      <c r="D4">
        <v>32</v>
      </c>
      <c r="E4" t="s">
        <v>41</v>
      </c>
      <c r="F4" s="2">
        <v>401768</v>
      </c>
    </row>
    <row r="5" spans="1:9" x14ac:dyDescent="0.25">
      <c r="A5" s="4" t="s">
        <v>28</v>
      </c>
      <c r="B5" s="2">
        <v>41426</v>
      </c>
      <c r="C5">
        <v>33</v>
      </c>
      <c r="D5">
        <v>34</v>
      </c>
      <c r="E5" t="s">
        <v>35</v>
      </c>
      <c r="F5" s="2">
        <v>401768</v>
      </c>
    </row>
    <row r="6" spans="1:9" x14ac:dyDescent="0.25">
      <c r="A6" s="4" t="s">
        <v>33</v>
      </c>
      <c r="B6" s="2">
        <v>41426</v>
      </c>
      <c r="C6">
        <v>35</v>
      </c>
      <c r="D6">
        <v>36</v>
      </c>
      <c r="E6" t="s">
        <v>41</v>
      </c>
      <c r="F6" s="2">
        <v>401768</v>
      </c>
    </row>
    <row r="7" spans="1:9" x14ac:dyDescent="0.25">
      <c r="A7" s="4" t="s">
        <v>32</v>
      </c>
      <c r="B7" s="2">
        <v>41426</v>
      </c>
      <c r="C7">
        <v>37</v>
      </c>
      <c r="D7">
        <v>38</v>
      </c>
      <c r="E7" t="s">
        <v>35</v>
      </c>
      <c r="F7" s="2">
        <v>401768</v>
      </c>
    </row>
    <row r="8" spans="1:9" x14ac:dyDescent="0.25">
      <c r="A8" s="4" t="s">
        <v>31</v>
      </c>
      <c r="B8" s="2">
        <v>41426</v>
      </c>
      <c r="C8">
        <v>39</v>
      </c>
      <c r="D8">
        <v>40</v>
      </c>
      <c r="E8" t="s">
        <v>41</v>
      </c>
      <c r="F8" s="2">
        <v>401768</v>
      </c>
    </row>
    <row r="9" spans="1:9" x14ac:dyDescent="0.25">
      <c r="A9" s="4" t="s">
        <v>27</v>
      </c>
      <c r="B9" s="2">
        <v>41426</v>
      </c>
      <c r="C9">
        <v>41</v>
      </c>
      <c r="D9">
        <v>42</v>
      </c>
      <c r="E9" t="s">
        <v>35</v>
      </c>
      <c r="F9" s="2">
        <v>401768</v>
      </c>
    </row>
    <row r="10" spans="1:9" x14ac:dyDescent="0.25">
      <c r="A10" s="4" t="s">
        <v>26</v>
      </c>
      <c r="B10" s="2">
        <v>41426</v>
      </c>
      <c r="C10">
        <v>43</v>
      </c>
      <c r="D10">
        <v>44</v>
      </c>
      <c r="E10" t="s">
        <v>41</v>
      </c>
      <c r="F10" s="2">
        <v>401768</v>
      </c>
    </row>
    <row r="12" spans="1:9" x14ac:dyDescent="0.25">
      <c r="A12" s="50" t="s">
        <v>624</v>
      </c>
    </row>
    <row r="13" spans="1:9" x14ac:dyDescent="0.25">
      <c r="A13" s="138" t="s">
        <v>69</v>
      </c>
      <c r="B13" s="3" t="s">
        <v>626</v>
      </c>
      <c r="C13" s="139" t="s">
        <v>629</v>
      </c>
      <c r="D13" s="1" t="s">
        <v>666</v>
      </c>
      <c r="E13" s="1" t="s">
        <v>664</v>
      </c>
      <c r="F13" s="1" t="s">
        <v>668</v>
      </c>
      <c r="G13" s="1" t="s">
        <v>670</v>
      </c>
      <c r="H13" s="1" t="s">
        <v>665</v>
      </c>
      <c r="I13" s="1" t="s">
        <v>623</v>
      </c>
    </row>
    <row r="14" spans="1:9" x14ac:dyDescent="0.25">
      <c r="A14" s="4" t="s">
        <v>30</v>
      </c>
      <c r="B14" s="4" t="s">
        <v>628</v>
      </c>
      <c r="C14" t="s">
        <v>629</v>
      </c>
      <c r="D14" t="s">
        <v>667</v>
      </c>
      <c r="E14" s="2">
        <v>41456</v>
      </c>
      <c r="F14" t="s">
        <v>669</v>
      </c>
      <c r="G14" t="s">
        <v>667</v>
      </c>
      <c r="H14" s="2">
        <v>41487</v>
      </c>
      <c r="I14" t="s">
        <v>35</v>
      </c>
    </row>
    <row r="15" spans="1:9" x14ac:dyDescent="0.25">
      <c r="A15" s="4" t="s">
        <v>29</v>
      </c>
      <c r="B15" s="4" t="s">
        <v>628</v>
      </c>
      <c r="C15" t="s">
        <v>629</v>
      </c>
      <c r="D15" t="s">
        <v>667</v>
      </c>
      <c r="E15" s="2">
        <v>41470</v>
      </c>
      <c r="F15" t="s">
        <v>669</v>
      </c>
      <c r="G15" t="s">
        <v>667</v>
      </c>
      <c r="H15" s="2">
        <v>41487</v>
      </c>
      <c r="I15" t="s">
        <v>41</v>
      </c>
    </row>
    <row r="16" spans="1:9" x14ac:dyDescent="0.25">
      <c r="B16" s="4"/>
    </row>
    <row r="17" spans="1:23" x14ac:dyDescent="0.25">
      <c r="B17" s="4"/>
    </row>
    <row r="18" spans="1:23" x14ac:dyDescent="0.25">
      <c r="A18" s="50" t="s">
        <v>630</v>
      </c>
    </row>
    <row r="19" spans="1:23" x14ac:dyDescent="0.25">
      <c r="A19" s="134" t="s">
        <v>631</v>
      </c>
      <c r="B19" s="1" t="s">
        <v>632</v>
      </c>
      <c r="C19" s="136" t="s">
        <v>69</v>
      </c>
      <c r="D19" s="136" t="s">
        <v>646</v>
      </c>
      <c r="E19" s="1" t="s">
        <v>123</v>
      </c>
      <c r="F19" s="136" t="s">
        <v>627</v>
      </c>
      <c r="G19" s="136" t="s">
        <v>16</v>
      </c>
      <c r="H19" s="136" t="s">
        <v>647</v>
      </c>
      <c r="I19" s="1" t="s">
        <v>167</v>
      </c>
      <c r="J19" s="1" t="s">
        <v>633</v>
      </c>
      <c r="K19" s="1" t="s">
        <v>634</v>
      </c>
      <c r="L19" s="1" t="s">
        <v>635</v>
      </c>
      <c r="M19" s="1" t="s">
        <v>636</v>
      </c>
      <c r="N19" s="1" t="s">
        <v>637</v>
      </c>
      <c r="O19" s="1" t="s">
        <v>638</v>
      </c>
      <c r="P19" s="1" t="s">
        <v>639</v>
      </c>
      <c r="Q19" s="1" t="s">
        <v>640</v>
      </c>
    </row>
    <row r="20" spans="1:23" ht="60" x14ac:dyDescent="0.25">
      <c r="A20" s="4" t="s">
        <v>641</v>
      </c>
      <c r="B20" t="s">
        <v>642</v>
      </c>
      <c r="C20" s="4" t="s">
        <v>30</v>
      </c>
      <c r="D20" s="4" t="s">
        <v>628</v>
      </c>
      <c r="E20" t="s">
        <v>643</v>
      </c>
      <c r="F20" s="4" t="s">
        <v>629</v>
      </c>
      <c r="G20" s="137" t="s">
        <v>655</v>
      </c>
      <c r="H20" s="4" t="s">
        <v>648</v>
      </c>
      <c r="I20" t="s">
        <v>644</v>
      </c>
      <c r="J20" s="2">
        <v>41678</v>
      </c>
      <c r="K20" t="s">
        <v>645</v>
      </c>
      <c r="L20" s="51">
        <v>20140208010743</v>
      </c>
      <c r="Q20">
        <v>0</v>
      </c>
    </row>
    <row r="21" spans="1:23" x14ac:dyDescent="0.25">
      <c r="C21" s="4"/>
      <c r="D21" s="4"/>
    </row>
    <row r="22" spans="1:23" x14ac:dyDescent="0.25">
      <c r="C22" s="4"/>
      <c r="D22" s="4"/>
    </row>
    <row r="24" spans="1:23" x14ac:dyDescent="0.25">
      <c r="A24" s="135" t="s">
        <v>649</v>
      </c>
    </row>
    <row r="25" spans="1:23" x14ac:dyDescent="0.25">
      <c r="A25" s="134" t="s">
        <v>631</v>
      </c>
      <c r="B25" s="1" t="s">
        <v>650</v>
      </c>
    </row>
    <row r="26" spans="1:23" x14ac:dyDescent="0.25">
      <c r="A26" s="4" t="s">
        <v>641</v>
      </c>
      <c r="B26" t="s">
        <v>651</v>
      </c>
    </row>
    <row r="27" spans="1:23" x14ac:dyDescent="0.25">
      <c r="A27" s="4" t="s">
        <v>641</v>
      </c>
      <c r="B27" t="s">
        <v>652</v>
      </c>
    </row>
    <row r="28" spans="1:23" x14ac:dyDescent="0.25">
      <c r="A28" s="4" t="s">
        <v>641</v>
      </c>
      <c r="B28" t="s">
        <v>653</v>
      </c>
    </row>
    <row r="31" spans="1:23" x14ac:dyDescent="0.25">
      <c r="A31" s="135" t="s">
        <v>654</v>
      </c>
    </row>
    <row r="32" spans="1:23" x14ac:dyDescent="0.25">
      <c r="A32" s="1" t="s">
        <v>551</v>
      </c>
      <c r="B32" s="1" t="s">
        <v>69</v>
      </c>
      <c r="C32" s="1" t="s">
        <v>503</v>
      </c>
      <c r="D32" s="1" t="s">
        <v>514</v>
      </c>
      <c r="E32" s="1" t="s">
        <v>506</v>
      </c>
      <c r="F32" s="1" t="s">
        <v>504</v>
      </c>
      <c r="G32" s="1" t="s">
        <v>243</v>
      </c>
      <c r="H32" s="1" t="s">
        <v>509</v>
      </c>
      <c r="I32" s="1" t="s">
        <v>513</v>
      </c>
      <c r="J32" s="1" t="s">
        <v>516</v>
      </c>
      <c r="K32" s="1" t="s">
        <v>518</v>
      </c>
      <c r="L32" s="1" t="s">
        <v>511</v>
      </c>
      <c r="M32" s="1" t="s">
        <v>523</v>
      </c>
      <c r="N32" s="1" t="s">
        <v>603</v>
      </c>
      <c r="O32" s="1" t="s">
        <v>536</v>
      </c>
      <c r="P32" s="1" t="s">
        <v>526</v>
      </c>
      <c r="Q32" s="1" t="s">
        <v>528</v>
      </c>
      <c r="R32" s="1" t="s">
        <v>520</v>
      </c>
      <c r="S32" s="1" t="s">
        <v>552</v>
      </c>
      <c r="T32" s="1" t="s">
        <v>553</v>
      </c>
      <c r="U32" s="1" t="s">
        <v>554</v>
      </c>
      <c r="V32" s="1" t="s">
        <v>555</v>
      </c>
      <c r="W32" s="1" t="s">
        <v>531</v>
      </c>
    </row>
    <row r="33" spans="1:23" ht="30" x14ac:dyDescent="0.25">
      <c r="A33" s="137" t="s">
        <v>656</v>
      </c>
      <c r="B33" s="4" t="s">
        <v>30</v>
      </c>
      <c r="C33" s="4" t="s">
        <v>628</v>
      </c>
      <c r="D33">
        <v>2062229482</v>
      </c>
      <c r="E33">
        <v>1234567</v>
      </c>
      <c r="F33">
        <v>11232321321</v>
      </c>
      <c r="G33" t="s">
        <v>240</v>
      </c>
      <c r="H33" t="s">
        <v>245</v>
      </c>
      <c r="I33" s="2">
        <v>41426</v>
      </c>
      <c r="M33" t="s">
        <v>657</v>
      </c>
      <c r="Q33" s="4" t="s">
        <v>658</v>
      </c>
      <c r="R33" s="4" t="s">
        <v>659</v>
      </c>
      <c r="V33" t="s">
        <v>661</v>
      </c>
      <c r="W33" t="s">
        <v>660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0"/>
  <sheetViews>
    <sheetView topLeftCell="A16" zoomScale="90" zoomScaleNormal="90" workbookViewId="0">
      <selection activeCell="D46" sqref="D46"/>
    </sheetView>
  </sheetViews>
  <sheetFormatPr defaultRowHeight="15" x14ac:dyDescent="0.25"/>
  <cols>
    <col min="1" max="1" width="22.7109375" bestFit="1" customWidth="1"/>
    <col min="2" max="2" width="20.85546875" bestFit="1" customWidth="1"/>
    <col min="3" max="3" width="16.7109375" bestFit="1" customWidth="1"/>
    <col min="4" max="4" width="16.85546875" bestFit="1" customWidth="1"/>
    <col min="5" max="5" width="11.5703125" bestFit="1" customWidth="1"/>
    <col min="6" max="6" width="12" bestFit="1" customWidth="1"/>
    <col min="7" max="7" width="11.5703125" bestFit="1" customWidth="1"/>
    <col min="8" max="8" width="24.28515625" bestFit="1" customWidth="1"/>
    <col min="9" max="9" width="18" bestFit="1" customWidth="1"/>
    <col min="10" max="10" width="10.28515625" customWidth="1"/>
    <col min="11" max="11" width="20.140625" bestFit="1" customWidth="1"/>
    <col min="12" max="12" width="20.85546875" style="5" bestFit="1" customWidth="1"/>
    <col min="13" max="13" width="21.28515625" bestFit="1" customWidth="1"/>
    <col min="14" max="14" width="23.42578125" bestFit="1" customWidth="1"/>
    <col min="15" max="15" width="21.28515625" bestFit="1" customWidth="1"/>
    <col min="16" max="17" width="23.42578125" bestFit="1" customWidth="1"/>
    <col min="18" max="18" width="17.7109375" bestFit="1" customWidth="1"/>
  </cols>
  <sheetData>
    <row r="1" spans="1:13" x14ac:dyDescent="0.25">
      <c r="D1" s="140" t="s">
        <v>77</v>
      </c>
      <c r="E1" s="140"/>
      <c r="F1" s="140"/>
      <c r="G1" s="140"/>
      <c r="H1" s="140"/>
      <c r="I1" s="140"/>
      <c r="J1" s="140"/>
    </row>
    <row r="2" spans="1:13" x14ac:dyDescent="0.25">
      <c r="C2" s="6"/>
      <c r="D2" s="7" t="s">
        <v>78</v>
      </c>
      <c r="E2" s="7" t="s">
        <v>79</v>
      </c>
      <c r="F2" s="7" t="s">
        <v>80</v>
      </c>
      <c r="G2" s="7" t="s">
        <v>81</v>
      </c>
      <c r="H2" s="7" t="s">
        <v>82</v>
      </c>
      <c r="I2" s="7" t="s">
        <v>83</v>
      </c>
      <c r="J2" s="7" t="s">
        <v>67</v>
      </c>
    </row>
    <row r="3" spans="1:13" x14ac:dyDescent="0.25">
      <c r="C3" s="8" t="s">
        <v>84</v>
      </c>
    </row>
    <row r="4" spans="1:13" x14ac:dyDescent="0.25">
      <c r="C4" s="6" t="s">
        <v>79</v>
      </c>
      <c r="K4" s="6" t="s">
        <v>85</v>
      </c>
      <c r="L4" s="9" t="s">
        <v>86</v>
      </c>
      <c r="M4" s="6" t="s">
        <v>87</v>
      </c>
    </row>
    <row r="5" spans="1:13" x14ac:dyDescent="0.25">
      <c r="A5" s="10" t="s">
        <v>88</v>
      </c>
      <c r="B5">
        <v>100</v>
      </c>
      <c r="C5" s="6" t="s">
        <v>80</v>
      </c>
      <c r="D5">
        <v>5</v>
      </c>
      <c r="E5">
        <v>5</v>
      </c>
      <c r="K5">
        <f>SUM(D5:J5)</f>
        <v>10</v>
      </c>
      <c r="L5" s="5">
        <f>K5/B5</f>
        <v>0.1</v>
      </c>
    </row>
    <row r="6" spans="1:13" x14ac:dyDescent="0.25">
      <c r="A6" s="10" t="s">
        <v>88</v>
      </c>
      <c r="B6">
        <v>100</v>
      </c>
      <c r="C6" s="6" t="s">
        <v>81</v>
      </c>
      <c r="D6">
        <v>5</v>
      </c>
      <c r="E6">
        <v>5</v>
      </c>
      <c r="F6">
        <v>5</v>
      </c>
      <c r="K6">
        <f t="shared" ref="K6:K10" si="0">SUM(D6:J6)</f>
        <v>15</v>
      </c>
      <c r="L6" s="5">
        <f t="shared" ref="L6:L10" si="1">K6/B6</f>
        <v>0.15</v>
      </c>
    </row>
    <row r="7" spans="1:13" x14ac:dyDescent="0.25">
      <c r="A7" s="10" t="s">
        <v>88</v>
      </c>
      <c r="B7">
        <v>100</v>
      </c>
      <c r="C7" s="6" t="s">
        <v>82</v>
      </c>
      <c r="D7">
        <v>5</v>
      </c>
      <c r="E7">
        <v>5</v>
      </c>
      <c r="F7">
        <v>5</v>
      </c>
      <c r="G7">
        <v>5</v>
      </c>
      <c r="K7">
        <f t="shared" si="0"/>
        <v>20</v>
      </c>
      <c r="L7" s="5">
        <f t="shared" si="1"/>
        <v>0.2</v>
      </c>
    </row>
    <row r="8" spans="1:13" x14ac:dyDescent="0.25">
      <c r="A8" s="10" t="s">
        <v>88</v>
      </c>
      <c r="B8">
        <v>100</v>
      </c>
      <c r="C8" s="6" t="s">
        <v>83</v>
      </c>
      <c r="D8">
        <v>5</v>
      </c>
      <c r="E8">
        <v>5</v>
      </c>
      <c r="F8">
        <v>5</v>
      </c>
      <c r="G8">
        <v>5</v>
      </c>
      <c r="H8">
        <v>5</v>
      </c>
      <c r="K8">
        <f t="shared" si="0"/>
        <v>25</v>
      </c>
      <c r="L8" s="5">
        <f t="shared" si="1"/>
        <v>0.25</v>
      </c>
    </row>
    <row r="9" spans="1:13" x14ac:dyDescent="0.25">
      <c r="A9" s="10" t="s">
        <v>88</v>
      </c>
      <c r="B9">
        <v>100</v>
      </c>
      <c r="C9" s="6" t="s">
        <v>67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K9">
        <f t="shared" si="0"/>
        <v>30</v>
      </c>
      <c r="L9" s="5">
        <f t="shared" si="1"/>
        <v>0.3</v>
      </c>
    </row>
    <row r="10" spans="1:13" x14ac:dyDescent="0.25">
      <c r="A10" s="10" t="s">
        <v>88</v>
      </c>
      <c r="B10">
        <v>100</v>
      </c>
      <c r="C10" s="6" t="s">
        <v>89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f t="shared" si="0"/>
        <v>35</v>
      </c>
      <c r="L10" s="5">
        <f t="shared" si="1"/>
        <v>0.35</v>
      </c>
    </row>
    <row r="11" spans="1:13" x14ac:dyDescent="0.25">
      <c r="M11" s="11">
        <f>SUM(K5:K10)/SUM(B5:B10)</f>
        <v>0.22500000000000001</v>
      </c>
    </row>
    <row r="14" spans="1:13" x14ac:dyDescent="0.25">
      <c r="A14" s="12" t="s">
        <v>90</v>
      </c>
    </row>
    <row r="15" spans="1:13" x14ac:dyDescent="0.25">
      <c r="A15" s="13" t="s">
        <v>91</v>
      </c>
    </row>
    <row r="16" spans="1:13" x14ac:dyDescent="0.25">
      <c r="A16" s="14" t="s">
        <v>92</v>
      </c>
      <c r="B16" s="15" t="s">
        <v>93</v>
      </c>
      <c r="C16" s="14" t="s">
        <v>94</v>
      </c>
      <c r="D16" s="16" t="s">
        <v>95</v>
      </c>
      <c r="E16" s="15" t="s">
        <v>96</v>
      </c>
      <c r="F16" s="15" t="s">
        <v>70</v>
      </c>
      <c r="G16" s="14" t="s">
        <v>3</v>
      </c>
      <c r="H16" s="15" t="s">
        <v>4</v>
      </c>
      <c r="K16" s="5"/>
      <c r="L16"/>
    </row>
    <row r="17" spans="1:12" x14ac:dyDescent="0.25">
      <c r="A17" t="s">
        <v>21</v>
      </c>
      <c r="B17" t="s">
        <v>103</v>
      </c>
      <c r="C17">
        <v>1</v>
      </c>
      <c r="D17">
        <v>0</v>
      </c>
      <c r="E17">
        <v>15</v>
      </c>
      <c r="F17" t="s">
        <v>105</v>
      </c>
      <c r="G17" s="2">
        <v>41275</v>
      </c>
      <c r="H17" s="2">
        <v>401768</v>
      </c>
      <c r="K17" s="5"/>
      <c r="L17"/>
    </row>
    <row r="18" spans="1:12" x14ac:dyDescent="0.25">
      <c r="A18" t="s">
        <v>21</v>
      </c>
      <c r="B18" t="s">
        <v>104</v>
      </c>
      <c r="C18">
        <v>2</v>
      </c>
      <c r="D18">
        <v>15.01</v>
      </c>
      <c r="E18">
        <v>20</v>
      </c>
      <c r="F18" t="s">
        <v>105</v>
      </c>
      <c r="G18" s="2">
        <v>41275</v>
      </c>
      <c r="H18" s="2">
        <v>401768</v>
      </c>
      <c r="K18" s="5"/>
      <c r="L18"/>
    </row>
    <row r="19" spans="1:12" x14ac:dyDescent="0.25">
      <c r="A19" t="s">
        <v>21</v>
      </c>
      <c r="B19" t="s">
        <v>104</v>
      </c>
      <c r="C19">
        <v>3</v>
      </c>
      <c r="D19">
        <v>20.010000000000002</v>
      </c>
      <c r="E19">
        <v>100</v>
      </c>
      <c r="F19" t="s">
        <v>105</v>
      </c>
      <c r="G19" s="2">
        <v>41275</v>
      </c>
      <c r="H19" s="2">
        <v>401768</v>
      </c>
    </row>
    <row r="21" spans="1:12" x14ac:dyDescent="0.25">
      <c r="A21" s="12" t="s">
        <v>97</v>
      </c>
    </row>
    <row r="22" spans="1:12" x14ac:dyDescent="0.25">
      <c r="A22" s="13" t="s">
        <v>98</v>
      </c>
    </row>
    <row r="23" spans="1:12" x14ac:dyDescent="0.25">
      <c r="A23" s="14" t="s">
        <v>69</v>
      </c>
      <c r="B23" s="14" t="s">
        <v>18</v>
      </c>
      <c r="C23" s="14" t="s">
        <v>94</v>
      </c>
      <c r="D23" s="16" t="s">
        <v>95</v>
      </c>
      <c r="E23" s="15" t="s">
        <v>96</v>
      </c>
      <c r="F23" s="14" t="s">
        <v>3</v>
      </c>
      <c r="G23" s="15" t="s">
        <v>4</v>
      </c>
    </row>
    <row r="24" spans="1:12" x14ac:dyDescent="0.25">
      <c r="A24" s="17" t="s">
        <v>26</v>
      </c>
      <c r="B24" s="18" t="s">
        <v>48</v>
      </c>
      <c r="C24">
        <v>1</v>
      </c>
      <c r="D24">
        <v>0</v>
      </c>
      <c r="E24">
        <v>20</v>
      </c>
      <c r="F24" s="2">
        <v>41275</v>
      </c>
      <c r="G24" s="2">
        <v>401768</v>
      </c>
    </row>
    <row r="25" spans="1:12" x14ac:dyDescent="0.25">
      <c r="A25" s="17" t="s">
        <v>26</v>
      </c>
      <c r="B25" s="18" t="s">
        <v>48</v>
      </c>
      <c r="C25">
        <v>2</v>
      </c>
      <c r="D25">
        <v>20.010000000000002</v>
      </c>
      <c r="E25">
        <v>30</v>
      </c>
      <c r="F25" s="2">
        <v>41275</v>
      </c>
      <c r="G25" s="2">
        <v>401768</v>
      </c>
    </row>
    <row r="26" spans="1:12" x14ac:dyDescent="0.25">
      <c r="A26" s="17" t="s">
        <v>26</v>
      </c>
      <c r="B26" s="18" t="s">
        <v>48</v>
      </c>
      <c r="C26">
        <v>3</v>
      </c>
      <c r="D26">
        <v>30.01</v>
      </c>
      <c r="E26">
        <v>100</v>
      </c>
      <c r="F26" s="2">
        <v>41275</v>
      </c>
      <c r="G26" s="2">
        <v>401768</v>
      </c>
    </row>
    <row r="29" spans="1:12" x14ac:dyDescent="0.25">
      <c r="K29" s="5"/>
      <c r="L29"/>
    </row>
    <row r="30" spans="1:12" x14ac:dyDescent="0.25">
      <c r="K30" s="5"/>
      <c r="L30"/>
    </row>
    <row r="31" spans="1:12" x14ac:dyDescent="0.25">
      <c r="A31" s="19" t="s">
        <v>99</v>
      </c>
      <c r="K31" s="5"/>
      <c r="L31"/>
    </row>
    <row r="32" spans="1:12" x14ac:dyDescent="0.25">
      <c r="A32" s="20" t="s">
        <v>100</v>
      </c>
      <c r="B32" t="s">
        <v>157</v>
      </c>
    </row>
    <row r="33" spans="1:18" x14ac:dyDescent="0.25">
      <c r="A33" s="14" t="s">
        <v>70</v>
      </c>
      <c r="B33" s="14" t="s">
        <v>74</v>
      </c>
      <c r="C33" s="14" t="s">
        <v>3</v>
      </c>
      <c r="D33" s="15" t="s">
        <v>4</v>
      </c>
      <c r="H33" s="34" t="s">
        <v>148</v>
      </c>
      <c r="I33" s="34"/>
      <c r="J33" s="34"/>
      <c r="K33" s="30"/>
      <c r="L33" s="30"/>
      <c r="M33" s="30"/>
      <c r="N33" s="30"/>
    </row>
    <row r="34" spans="1:18" x14ac:dyDescent="0.25">
      <c r="A34" t="s">
        <v>105</v>
      </c>
      <c r="B34" t="s">
        <v>101</v>
      </c>
      <c r="C34" s="2">
        <v>41275</v>
      </c>
      <c r="D34" s="2">
        <v>401768</v>
      </c>
      <c r="H34" s="35" t="s">
        <v>147</v>
      </c>
      <c r="I34" s="30"/>
      <c r="J34" s="30"/>
      <c r="K34" s="30"/>
      <c r="L34" s="30"/>
      <c r="M34" s="30"/>
      <c r="N34" s="30"/>
    </row>
    <row r="35" spans="1:18" x14ac:dyDescent="0.25">
      <c r="A35" s="27" t="s">
        <v>105</v>
      </c>
      <c r="B35" s="27" t="s">
        <v>102</v>
      </c>
      <c r="C35" s="28">
        <v>41275</v>
      </c>
      <c r="D35" s="28">
        <v>401768</v>
      </c>
      <c r="H35" s="78" t="s">
        <v>159</v>
      </c>
      <c r="I35" s="31" t="s">
        <v>69</v>
      </c>
      <c r="J35" s="31" t="s">
        <v>18</v>
      </c>
      <c r="K35" s="31" t="s">
        <v>94</v>
      </c>
      <c r="L35" s="31" t="s">
        <v>237</v>
      </c>
      <c r="M35" s="31" t="s">
        <v>238</v>
      </c>
      <c r="N35" s="16" t="s">
        <v>70</v>
      </c>
      <c r="O35" s="55" t="s">
        <v>246</v>
      </c>
      <c r="P35" s="31" t="s">
        <v>3</v>
      </c>
      <c r="Q35" s="31" t="s">
        <v>4</v>
      </c>
      <c r="R35" s="55" t="s">
        <v>326</v>
      </c>
    </row>
    <row r="36" spans="1:18" x14ac:dyDescent="0.25">
      <c r="A36" t="s">
        <v>143</v>
      </c>
      <c r="B36" t="s">
        <v>101</v>
      </c>
      <c r="C36" s="2">
        <v>41275</v>
      </c>
      <c r="D36" s="2">
        <v>401768</v>
      </c>
      <c r="H36" s="18">
        <v>1</v>
      </c>
      <c r="I36" s="36" t="s">
        <v>26</v>
      </c>
      <c r="J36" s="32" t="s">
        <v>48</v>
      </c>
      <c r="K36" s="30">
        <v>1</v>
      </c>
      <c r="L36" s="30">
        <v>0</v>
      </c>
      <c r="M36" s="67">
        <v>1000</v>
      </c>
      <c r="N36" t="s">
        <v>143</v>
      </c>
      <c r="O36" t="s">
        <v>239</v>
      </c>
      <c r="P36" s="33">
        <v>41275</v>
      </c>
      <c r="Q36" s="33">
        <v>401768</v>
      </c>
      <c r="R36" t="s">
        <v>240</v>
      </c>
    </row>
    <row r="37" spans="1:18" x14ac:dyDescent="0.25">
      <c r="A37" s="75" t="s">
        <v>143</v>
      </c>
      <c r="B37" s="75" t="s">
        <v>102</v>
      </c>
      <c r="C37" s="76">
        <v>41275</v>
      </c>
      <c r="D37" s="76">
        <v>401768</v>
      </c>
      <c r="H37" s="18">
        <v>2</v>
      </c>
      <c r="I37" s="36" t="s">
        <v>26</v>
      </c>
      <c r="J37" s="32" t="s">
        <v>48</v>
      </c>
      <c r="K37" s="30">
        <v>2</v>
      </c>
      <c r="L37" s="30">
        <v>1001</v>
      </c>
      <c r="M37" s="67">
        <v>2000</v>
      </c>
      <c r="N37" t="s">
        <v>143</v>
      </c>
      <c r="O37" t="s">
        <v>239</v>
      </c>
      <c r="P37" s="33">
        <v>41275</v>
      </c>
      <c r="Q37" s="33">
        <v>401768</v>
      </c>
      <c r="R37" t="s">
        <v>240</v>
      </c>
    </row>
    <row r="38" spans="1:18" x14ac:dyDescent="0.25">
      <c r="A38" s="75" t="s">
        <v>144</v>
      </c>
      <c r="B38" s="75" t="s">
        <v>101</v>
      </c>
      <c r="C38" s="76">
        <v>41275</v>
      </c>
      <c r="D38" s="76">
        <v>401768</v>
      </c>
      <c r="H38" s="18">
        <v>3</v>
      </c>
      <c r="I38" s="36" t="s">
        <v>26</v>
      </c>
      <c r="J38" s="32" t="s">
        <v>48</v>
      </c>
      <c r="K38" s="30">
        <v>3</v>
      </c>
      <c r="L38" s="30">
        <v>2001</v>
      </c>
      <c r="M38" s="67">
        <v>10000</v>
      </c>
      <c r="N38" t="s">
        <v>143</v>
      </c>
      <c r="O38" t="s">
        <v>239</v>
      </c>
      <c r="P38" s="33">
        <v>41275</v>
      </c>
      <c r="Q38" s="33">
        <v>401768</v>
      </c>
      <c r="R38" t="s">
        <v>240</v>
      </c>
    </row>
    <row r="39" spans="1:18" x14ac:dyDescent="0.25">
      <c r="A39" s="75" t="s">
        <v>144</v>
      </c>
      <c r="B39" s="75" t="s">
        <v>102</v>
      </c>
      <c r="C39" s="76">
        <v>41275</v>
      </c>
      <c r="D39" s="76">
        <v>401768</v>
      </c>
      <c r="H39" s="18">
        <v>4</v>
      </c>
      <c r="I39" s="4" t="s">
        <v>30</v>
      </c>
      <c r="J39" s="65" t="s">
        <v>176</v>
      </c>
      <c r="K39" s="66">
        <v>1</v>
      </c>
      <c r="L39" s="66">
        <v>0</v>
      </c>
      <c r="M39" s="68">
        <v>17999</v>
      </c>
      <c r="N39" t="s">
        <v>251</v>
      </c>
      <c r="O39" t="s">
        <v>249</v>
      </c>
      <c r="P39" s="33">
        <v>41275</v>
      </c>
      <c r="Q39" s="33">
        <v>401768</v>
      </c>
      <c r="R39" t="s">
        <v>325</v>
      </c>
    </row>
    <row r="40" spans="1:18" x14ac:dyDescent="0.25">
      <c r="A40" s="75" t="s">
        <v>251</v>
      </c>
      <c r="B40" s="75" t="s">
        <v>106</v>
      </c>
      <c r="C40" s="76">
        <v>41275</v>
      </c>
      <c r="D40" s="76">
        <v>401768</v>
      </c>
      <c r="H40" s="18">
        <v>5</v>
      </c>
      <c r="I40" s="4" t="s">
        <v>30</v>
      </c>
      <c r="J40" s="65" t="s">
        <v>176</v>
      </c>
      <c r="K40" s="66">
        <v>2</v>
      </c>
      <c r="L40" s="66">
        <v>18000</v>
      </c>
      <c r="M40" s="68">
        <v>21999</v>
      </c>
      <c r="N40" t="s">
        <v>251</v>
      </c>
      <c r="O40" t="s">
        <v>249</v>
      </c>
      <c r="P40" s="33">
        <v>41275</v>
      </c>
      <c r="Q40" s="33">
        <v>401768</v>
      </c>
      <c r="R40" t="s">
        <v>325</v>
      </c>
    </row>
    <row r="41" spans="1:18" x14ac:dyDescent="0.25">
      <c r="H41" s="18">
        <v>6</v>
      </c>
      <c r="I41" s="4" t="s">
        <v>30</v>
      </c>
      <c r="J41" s="65" t="s">
        <v>176</v>
      </c>
      <c r="K41" s="66">
        <v>3</v>
      </c>
      <c r="L41" s="66">
        <v>22000</v>
      </c>
      <c r="M41" s="68">
        <v>2000000</v>
      </c>
      <c r="N41" t="s">
        <v>251</v>
      </c>
      <c r="O41" t="s">
        <v>249</v>
      </c>
      <c r="P41" s="33">
        <v>41275</v>
      </c>
      <c r="Q41" s="33">
        <v>401768</v>
      </c>
      <c r="R41" t="s">
        <v>325</v>
      </c>
    </row>
    <row r="42" spans="1:18" x14ac:dyDescent="0.25">
      <c r="A42" s="19" t="s">
        <v>321</v>
      </c>
    </row>
    <row r="43" spans="1:18" x14ac:dyDescent="0.25">
      <c r="A43" s="43" t="s">
        <v>320</v>
      </c>
      <c r="H43" s="56" t="s">
        <v>319</v>
      </c>
      <c r="P43" s="43" t="s">
        <v>247</v>
      </c>
    </row>
    <row r="44" spans="1:18" x14ac:dyDescent="0.25">
      <c r="A44" s="78" t="s">
        <v>159</v>
      </c>
      <c r="B44" s="16" t="s">
        <v>316</v>
      </c>
      <c r="C44" s="16" t="s">
        <v>70</v>
      </c>
      <c r="D44" s="16" t="s">
        <v>246</v>
      </c>
      <c r="E44" s="16" t="s">
        <v>3</v>
      </c>
      <c r="F44" s="15" t="s">
        <v>4</v>
      </c>
      <c r="H44" s="78" t="s">
        <v>159</v>
      </c>
      <c r="I44" s="79" t="s">
        <v>246</v>
      </c>
      <c r="J44" s="16" t="s">
        <v>243</v>
      </c>
      <c r="K44" s="16" t="s">
        <v>164</v>
      </c>
      <c r="L44" s="80" t="s">
        <v>122</v>
      </c>
      <c r="M44" s="16" t="s">
        <v>3</v>
      </c>
      <c r="N44" s="16" t="s">
        <v>4</v>
      </c>
      <c r="P44" s="14" t="s">
        <v>246</v>
      </c>
      <c r="Q44" s="15" t="s">
        <v>123</v>
      </c>
    </row>
    <row r="45" spans="1:18" x14ac:dyDescent="0.25">
      <c r="A45" s="18">
        <v>1</v>
      </c>
      <c r="B45" t="s">
        <v>317</v>
      </c>
      <c r="C45" t="s">
        <v>144</v>
      </c>
      <c r="D45" t="s">
        <v>318</v>
      </c>
      <c r="E45" s="2">
        <v>41275</v>
      </c>
      <c r="F45" s="2">
        <v>401768</v>
      </c>
      <c r="H45" s="18">
        <v>1</v>
      </c>
      <c r="I45" t="s">
        <v>239</v>
      </c>
      <c r="J45" t="s">
        <v>240</v>
      </c>
      <c r="K45" t="s">
        <v>245</v>
      </c>
      <c r="L45">
        <v>1</v>
      </c>
      <c r="M45" s="2">
        <v>41275</v>
      </c>
      <c r="N45" s="2">
        <v>401768</v>
      </c>
      <c r="P45" t="s">
        <v>239</v>
      </c>
      <c r="Q45" t="s">
        <v>248</v>
      </c>
    </row>
    <row r="46" spans="1:18" x14ac:dyDescent="0.25">
      <c r="H46" s="18">
        <v>2</v>
      </c>
      <c r="I46" t="s">
        <v>239</v>
      </c>
      <c r="J46" t="s">
        <v>240</v>
      </c>
      <c r="K46" t="s">
        <v>241</v>
      </c>
      <c r="L46">
        <v>-1</v>
      </c>
      <c r="M46" s="2">
        <v>41275</v>
      </c>
      <c r="N46" s="2">
        <v>401768</v>
      </c>
      <c r="P46" t="s">
        <v>249</v>
      </c>
      <c r="Q46" t="s">
        <v>323</v>
      </c>
    </row>
    <row r="47" spans="1:18" x14ac:dyDescent="0.25">
      <c r="H47" s="18">
        <v>3</v>
      </c>
      <c r="I47" t="s">
        <v>239</v>
      </c>
      <c r="J47" t="s">
        <v>240</v>
      </c>
      <c r="K47" t="s">
        <v>242</v>
      </c>
      <c r="L47">
        <v>1</v>
      </c>
      <c r="M47" s="2">
        <v>41275</v>
      </c>
      <c r="N47" s="2">
        <v>401768</v>
      </c>
      <c r="P47" t="s">
        <v>318</v>
      </c>
      <c r="Q47" t="s">
        <v>324</v>
      </c>
    </row>
    <row r="48" spans="1:18" x14ac:dyDescent="0.25">
      <c r="H48" s="18">
        <v>4</v>
      </c>
      <c r="I48" t="s">
        <v>239</v>
      </c>
      <c r="J48" t="s">
        <v>205</v>
      </c>
      <c r="K48" t="s">
        <v>245</v>
      </c>
      <c r="L48">
        <v>1</v>
      </c>
      <c r="M48" s="2">
        <v>41275</v>
      </c>
      <c r="N48" s="2">
        <v>401768</v>
      </c>
    </row>
    <row r="49" spans="8:14" x14ac:dyDescent="0.25">
      <c r="H49" s="18">
        <v>5</v>
      </c>
      <c r="I49" t="s">
        <v>239</v>
      </c>
      <c r="J49" t="s">
        <v>205</v>
      </c>
      <c r="K49" t="s">
        <v>241</v>
      </c>
      <c r="L49">
        <v>-1</v>
      </c>
      <c r="M49" s="2">
        <v>41275</v>
      </c>
      <c r="N49" s="2">
        <v>401768</v>
      </c>
    </row>
    <row r="50" spans="8:14" x14ac:dyDescent="0.25">
      <c r="H50" s="18">
        <v>6</v>
      </c>
      <c r="I50" s="75" t="s">
        <v>239</v>
      </c>
      <c r="J50" s="75" t="s">
        <v>205</v>
      </c>
      <c r="K50" s="75" t="s">
        <v>242</v>
      </c>
      <c r="L50" s="75">
        <v>1</v>
      </c>
      <c r="M50" s="76">
        <v>41275</v>
      </c>
      <c r="N50" s="76">
        <v>401768</v>
      </c>
    </row>
    <row r="51" spans="8:14" x14ac:dyDescent="0.25">
      <c r="H51" s="18">
        <v>7</v>
      </c>
      <c r="I51" s="75" t="s">
        <v>239</v>
      </c>
      <c r="J51" s="75" t="s">
        <v>244</v>
      </c>
      <c r="K51" s="75" t="s">
        <v>245</v>
      </c>
      <c r="L51" s="75">
        <v>1</v>
      </c>
      <c r="M51" s="76">
        <v>41275</v>
      </c>
      <c r="N51" s="76">
        <v>401768</v>
      </c>
    </row>
    <row r="52" spans="8:14" x14ac:dyDescent="0.25">
      <c r="H52" s="18">
        <v>8</v>
      </c>
      <c r="I52" s="75" t="s">
        <v>239</v>
      </c>
      <c r="J52" s="75" t="s">
        <v>244</v>
      </c>
      <c r="K52" s="75" t="s">
        <v>241</v>
      </c>
      <c r="L52" s="75">
        <v>-1</v>
      </c>
      <c r="M52" s="76">
        <v>41275</v>
      </c>
      <c r="N52" s="76">
        <v>401768</v>
      </c>
    </row>
    <row r="53" spans="8:14" x14ac:dyDescent="0.25">
      <c r="H53" s="18">
        <v>9</v>
      </c>
      <c r="I53" s="75" t="s">
        <v>249</v>
      </c>
      <c r="J53" s="75" t="s">
        <v>250</v>
      </c>
      <c r="K53" s="75" t="s">
        <v>245</v>
      </c>
      <c r="L53" s="75">
        <v>1</v>
      </c>
      <c r="M53" s="76">
        <v>41275</v>
      </c>
      <c r="N53" s="76">
        <v>401768</v>
      </c>
    </row>
    <row r="54" spans="8:14" x14ac:dyDescent="0.25">
      <c r="H54" s="18">
        <v>10</v>
      </c>
      <c r="I54" s="75" t="s">
        <v>318</v>
      </c>
      <c r="J54" s="75" t="s">
        <v>240</v>
      </c>
      <c r="K54" s="75" t="s">
        <v>245</v>
      </c>
      <c r="L54" s="75">
        <v>1</v>
      </c>
      <c r="M54" s="76">
        <v>41275</v>
      </c>
      <c r="N54" s="76">
        <v>401768</v>
      </c>
    </row>
    <row r="55" spans="8:14" x14ac:dyDescent="0.25">
      <c r="H55" s="18">
        <v>11</v>
      </c>
      <c r="I55" s="75" t="s">
        <v>318</v>
      </c>
      <c r="J55" s="75" t="s">
        <v>205</v>
      </c>
      <c r="K55" s="75" t="s">
        <v>245</v>
      </c>
      <c r="L55" s="75">
        <v>1</v>
      </c>
      <c r="M55" s="76">
        <v>41275</v>
      </c>
      <c r="N55" s="76">
        <v>401768</v>
      </c>
    </row>
    <row r="56" spans="8:14" x14ac:dyDescent="0.25">
      <c r="H56" s="18">
        <v>12</v>
      </c>
      <c r="I56" s="75" t="s">
        <v>318</v>
      </c>
      <c r="J56" s="75" t="s">
        <v>244</v>
      </c>
      <c r="K56" s="75" t="s">
        <v>245</v>
      </c>
      <c r="L56" s="75">
        <v>1</v>
      </c>
      <c r="M56" s="76">
        <v>41275</v>
      </c>
      <c r="N56" s="76">
        <v>401768</v>
      </c>
    </row>
    <row r="57" spans="8:14" x14ac:dyDescent="0.25">
      <c r="H57" s="18">
        <v>13</v>
      </c>
      <c r="I57" s="75" t="s">
        <v>318</v>
      </c>
      <c r="J57" s="75" t="s">
        <v>250</v>
      </c>
      <c r="K57" s="75" t="s">
        <v>245</v>
      </c>
      <c r="L57" s="75">
        <v>1</v>
      </c>
      <c r="M57" s="76">
        <v>41275</v>
      </c>
      <c r="N57" s="76">
        <v>401768</v>
      </c>
    </row>
    <row r="58" spans="8:14" x14ac:dyDescent="0.25">
      <c r="H58" s="75"/>
      <c r="I58" s="75"/>
      <c r="J58" s="75"/>
      <c r="K58" s="75"/>
      <c r="L58" s="77"/>
      <c r="M58" s="75"/>
    </row>
    <row r="59" spans="8:14" x14ac:dyDescent="0.25">
      <c r="H59" s="75"/>
      <c r="I59" s="75"/>
      <c r="J59" s="75"/>
      <c r="K59" s="75"/>
      <c r="L59" s="77"/>
      <c r="M59" s="75"/>
    </row>
    <row r="60" spans="8:14" x14ac:dyDescent="0.25">
      <c r="H60" s="75"/>
      <c r="I60" s="75"/>
      <c r="J60" s="75"/>
      <c r="K60" s="75"/>
      <c r="L60" s="77"/>
      <c r="M60" s="75"/>
    </row>
  </sheetData>
  <mergeCells count="1">
    <mergeCell ref="D1:J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479"/>
  <sheetViews>
    <sheetView workbookViewId="0">
      <pane ySplit="1" topLeftCell="A2" activePane="bottomLeft" state="frozen"/>
      <selection pane="bottomLeft" activeCell="C28" sqref="C28"/>
    </sheetView>
  </sheetViews>
  <sheetFormatPr defaultRowHeight="15" x14ac:dyDescent="0.25"/>
  <cols>
    <col min="1" max="1" width="20.7109375" bestFit="1" customWidth="1"/>
    <col min="2" max="2" width="30" bestFit="1" customWidth="1"/>
    <col min="3" max="3" width="23" bestFit="1" customWidth="1"/>
    <col min="4" max="4" width="25.7109375" bestFit="1" customWidth="1"/>
    <col min="5" max="5" width="22.7109375" bestFit="1" customWidth="1"/>
    <col min="6" max="6" width="21.5703125" bestFit="1" customWidth="1"/>
    <col min="7" max="7" width="35.7109375" bestFit="1" customWidth="1"/>
    <col min="8" max="8" width="24.7109375" bestFit="1" customWidth="1"/>
    <col min="9" max="9" width="18.85546875" bestFit="1" customWidth="1"/>
    <col min="10" max="10" width="18.42578125" bestFit="1" customWidth="1"/>
    <col min="11" max="11" width="21.85546875" bestFit="1" customWidth="1"/>
    <col min="12" max="12" width="24.7109375" bestFit="1" customWidth="1"/>
    <col min="13" max="14" width="10.7109375" bestFit="1" customWidth="1"/>
  </cols>
  <sheetData>
    <row r="1" spans="1:5" x14ac:dyDescent="0.25">
      <c r="A1" s="3" t="s">
        <v>0</v>
      </c>
      <c r="B1" s="1" t="s">
        <v>1</v>
      </c>
      <c r="C1" s="1" t="s">
        <v>2</v>
      </c>
      <c r="D1" s="3" t="s">
        <v>3</v>
      </c>
      <c r="E1" s="1" t="s">
        <v>4</v>
      </c>
    </row>
    <row r="2" spans="1:5" x14ac:dyDescent="0.25">
      <c r="A2" t="s">
        <v>5</v>
      </c>
      <c r="B2" t="s">
        <v>10</v>
      </c>
      <c r="C2">
        <v>0</v>
      </c>
      <c r="D2" s="2">
        <v>41275</v>
      </c>
      <c r="E2" s="2">
        <v>401768</v>
      </c>
    </row>
    <row r="3" spans="1:5" x14ac:dyDescent="0.25">
      <c r="A3" t="s">
        <v>6</v>
      </c>
      <c r="B3" t="s">
        <v>11</v>
      </c>
      <c r="C3">
        <v>1</v>
      </c>
      <c r="D3" s="2">
        <v>41275</v>
      </c>
      <c r="E3" s="2">
        <v>401768</v>
      </c>
    </row>
    <row r="4" spans="1:5" x14ac:dyDescent="0.25">
      <c r="A4" t="s">
        <v>7</v>
      </c>
      <c r="B4" t="s">
        <v>14</v>
      </c>
      <c r="C4">
        <v>0</v>
      </c>
      <c r="D4" s="2">
        <v>41275</v>
      </c>
      <c r="E4" s="2">
        <v>401768</v>
      </c>
    </row>
    <row r="5" spans="1:5" x14ac:dyDescent="0.25">
      <c r="A5" t="s">
        <v>8</v>
      </c>
      <c r="B5" t="s">
        <v>12</v>
      </c>
      <c r="C5">
        <v>1</v>
      </c>
      <c r="D5" s="2">
        <v>41275</v>
      </c>
      <c r="E5" s="2">
        <v>401768</v>
      </c>
    </row>
    <row r="6" spans="1:5" x14ac:dyDescent="0.25">
      <c r="A6" t="s">
        <v>9</v>
      </c>
      <c r="B6" t="s">
        <v>13</v>
      </c>
      <c r="C6">
        <v>0</v>
      </c>
      <c r="D6" s="2">
        <v>41275</v>
      </c>
      <c r="E6" s="2">
        <v>401768</v>
      </c>
    </row>
    <row r="1048479" spans="13:14" x14ac:dyDescent="0.25">
      <c r="M1048479" s="2"/>
      <c r="N104847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7"/>
  <sheetViews>
    <sheetView workbookViewId="0">
      <selection activeCell="H87" sqref="H87"/>
    </sheetView>
  </sheetViews>
  <sheetFormatPr defaultRowHeight="15" x14ac:dyDescent="0.25"/>
  <cols>
    <col min="1" max="1" width="20.7109375" bestFit="1" customWidth="1"/>
    <col min="2" max="2" width="13.5703125" bestFit="1" customWidth="1"/>
    <col min="3" max="3" width="16.7109375" bestFit="1" customWidth="1"/>
    <col min="4" max="4" width="9.28515625" bestFit="1" customWidth="1"/>
    <col min="5" max="5" width="10.7109375" bestFit="1" customWidth="1"/>
  </cols>
  <sheetData>
    <row r="1" spans="1:5" x14ac:dyDescent="0.25">
      <c r="A1" s="3" t="s">
        <v>15</v>
      </c>
      <c r="B1" s="3" t="s">
        <v>18</v>
      </c>
      <c r="C1" s="3" t="s">
        <v>156</v>
      </c>
      <c r="D1" s="3" t="s">
        <v>3</v>
      </c>
      <c r="E1" s="1" t="s">
        <v>4</v>
      </c>
    </row>
    <row r="2" spans="1:5" x14ac:dyDescent="0.25">
      <c r="A2" t="s">
        <v>20</v>
      </c>
      <c r="B2" t="s">
        <v>57</v>
      </c>
      <c r="C2" t="s">
        <v>149</v>
      </c>
      <c r="D2" s="2">
        <v>41275</v>
      </c>
      <c r="E2" s="2">
        <v>401768</v>
      </c>
    </row>
    <row r="3" spans="1:5" hidden="1" x14ac:dyDescent="0.25">
      <c r="A3" t="s">
        <v>22</v>
      </c>
      <c r="B3" t="s">
        <v>37</v>
      </c>
      <c r="C3" t="s">
        <v>150</v>
      </c>
      <c r="D3" s="2">
        <v>41275</v>
      </c>
      <c r="E3" s="2">
        <v>401768</v>
      </c>
    </row>
    <row r="4" spans="1:5" hidden="1" x14ac:dyDescent="0.25">
      <c r="A4" t="s">
        <v>22</v>
      </c>
      <c r="B4" t="s">
        <v>38</v>
      </c>
      <c r="C4" t="s">
        <v>150</v>
      </c>
      <c r="D4" s="2">
        <v>41275</v>
      </c>
      <c r="E4" s="2">
        <v>401768</v>
      </c>
    </row>
    <row r="5" spans="1:5" hidden="1" x14ac:dyDescent="0.25">
      <c r="A5" t="s">
        <v>24</v>
      </c>
      <c r="B5" t="s">
        <v>49</v>
      </c>
      <c r="C5" t="s">
        <v>151</v>
      </c>
      <c r="D5" s="2">
        <v>41275</v>
      </c>
      <c r="E5" s="2">
        <v>401768</v>
      </c>
    </row>
    <row r="6" spans="1:5" hidden="1" x14ac:dyDescent="0.25">
      <c r="A6" t="s">
        <v>25</v>
      </c>
      <c r="B6" t="s">
        <v>52</v>
      </c>
      <c r="C6" t="s">
        <v>152</v>
      </c>
      <c r="D6" s="2">
        <v>41275</v>
      </c>
      <c r="E6" s="2">
        <v>401768</v>
      </c>
    </row>
    <row r="7" spans="1:5" hidden="1" x14ac:dyDescent="0.25">
      <c r="A7" t="s">
        <v>25</v>
      </c>
      <c r="B7" t="s">
        <v>52</v>
      </c>
      <c r="C7" t="s">
        <v>153</v>
      </c>
      <c r="D7" s="2">
        <v>41275</v>
      </c>
      <c r="E7" s="2">
        <v>401768</v>
      </c>
    </row>
    <row r="8" spans="1:5" hidden="1" x14ac:dyDescent="0.25">
      <c r="A8" t="s">
        <v>25</v>
      </c>
      <c r="B8" t="s">
        <v>59</v>
      </c>
      <c r="C8" t="s">
        <v>154</v>
      </c>
      <c r="D8" s="2">
        <v>41275</v>
      </c>
      <c r="E8" s="2">
        <v>401768</v>
      </c>
    </row>
    <row r="9" spans="1:5" hidden="1" x14ac:dyDescent="0.25">
      <c r="A9" t="s">
        <v>25</v>
      </c>
      <c r="B9" t="s">
        <v>59</v>
      </c>
      <c r="C9" t="s">
        <v>153</v>
      </c>
      <c r="D9" s="2">
        <v>41275</v>
      </c>
      <c r="E9" s="2">
        <v>401768</v>
      </c>
    </row>
    <row r="10" spans="1:5" hidden="1" x14ac:dyDescent="0.25">
      <c r="A10" t="s">
        <v>25</v>
      </c>
      <c r="B10" t="s">
        <v>59</v>
      </c>
      <c r="C10" t="s">
        <v>155</v>
      </c>
      <c r="D10" s="2">
        <v>41275</v>
      </c>
      <c r="E10" s="2">
        <v>401768</v>
      </c>
    </row>
    <row r="11" spans="1:5" hidden="1" x14ac:dyDescent="0.25">
      <c r="A11" t="s">
        <v>25</v>
      </c>
      <c r="B11" t="s">
        <v>44</v>
      </c>
      <c r="C11" t="s">
        <v>153</v>
      </c>
      <c r="D11" s="2">
        <v>41275</v>
      </c>
      <c r="E11" s="2">
        <v>401768</v>
      </c>
    </row>
    <row r="12" spans="1:5" hidden="1" x14ac:dyDescent="0.25">
      <c r="A12" t="s">
        <v>25</v>
      </c>
      <c r="B12" t="s">
        <v>65</v>
      </c>
      <c r="C12" t="s">
        <v>152</v>
      </c>
      <c r="D12" s="2">
        <v>41275</v>
      </c>
      <c r="E12" s="2">
        <v>401768</v>
      </c>
    </row>
    <row r="13" spans="1:5" hidden="1" x14ac:dyDescent="0.25">
      <c r="A13" t="s">
        <v>25</v>
      </c>
      <c r="B13" t="s">
        <v>46</v>
      </c>
      <c r="C13" t="s">
        <v>153</v>
      </c>
      <c r="D13" s="2">
        <v>41275</v>
      </c>
      <c r="E13" s="2">
        <v>401768</v>
      </c>
    </row>
    <row r="14" spans="1:5" hidden="1" x14ac:dyDescent="0.25">
      <c r="A14" t="s">
        <v>25</v>
      </c>
      <c r="B14" t="s">
        <v>53</v>
      </c>
      <c r="C14" t="s">
        <v>154</v>
      </c>
      <c r="D14" s="2">
        <v>41275</v>
      </c>
      <c r="E14" s="2">
        <v>401768</v>
      </c>
    </row>
    <row r="15" spans="1:5" hidden="1" x14ac:dyDescent="0.25">
      <c r="A15" t="s">
        <v>25</v>
      </c>
      <c r="B15" t="s">
        <v>47</v>
      </c>
      <c r="C15" t="s">
        <v>153</v>
      </c>
      <c r="D15" s="2">
        <v>41275</v>
      </c>
      <c r="E15" s="2">
        <v>401768</v>
      </c>
    </row>
    <row r="16" spans="1:5" x14ac:dyDescent="0.25">
      <c r="A16" t="s">
        <v>20</v>
      </c>
      <c r="B16" t="s">
        <v>63</v>
      </c>
      <c r="C16" t="s">
        <v>149</v>
      </c>
      <c r="D16" s="2">
        <v>41275</v>
      </c>
      <c r="E16" s="2">
        <v>401768</v>
      </c>
    </row>
    <row r="17" spans="1:5" hidden="1" x14ac:dyDescent="0.25">
      <c r="A17" t="s">
        <v>22</v>
      </c>
      <c r="B17" t="s">
        <v>58</v>
      </c>
      <c r="C17" t="s">
        <v>150</v>
      </c>
      <c r="D17" s="2">
        <v>41275</v>
      </c>
      <c r="E17" s="2">
        <v>401768</v>
      </c>
    </row>
    <row r="18" spans="1:5" hidden="1" x14ac:dyDescent="0.25">
      <c r="A18" t="s">
        <v>24</v>
      </c>
      <c r="B18" t="s">
        <v>40</v>
      </c>
      <c r="C18" t="s">
        <v>151</v>
      </c>
      <c r="D18" s="2">
        <v>41275</v>
      </c>
      <c r="E18" s="2">
        <v>401768</v>
      </c>
    </row>
    <row r="19" spans="1:5" hidden="1" x14ac:dyDescent="0.25">
      <c r="A19" t="s">
        <v>24</v>
      </c>
      <c r="B19" t="s">
        <v>42</v>
      </c>
      <c r="C19" t="s">
        <v>151</v>
      </c>
      <c r="D19" s="2">
        <v>41275</v>
      </c>
      <c r="E19" s="2">
        <v>401768</v>
      </c>
    </row>
    <row r="20" spans="1:5" hidden="1" x14ac:dyDescent="0.25">
      <c r="A20" t="s">
        <v>25</v>
      </c>
      <c r="B20" t="s">
        <v>52</v>
      </c>
      <c r="C20" t="s">
        <v>155</v>
      </c>
      <c r="D20" s="2">
        <v>41275</v>
      </c>
      <c r="E20" s="2">
        <v>401768</v>
      </c>
    </row>
    <row r="21" spans="1:5" hidden="1" x14ac:dyDescent="0.25">
      <c r="A21" t="s">
        <v>25</v>
      </c>
      <c r="B21" t="s">
        <v>59</v>
      </c>
      <c r="C21" t="s">
        <v>152</v>
      </c>
      <c r="D21" s="2">
        <v>41275</v>
      </c>
      <c r="E21" s="2">
        <v>401768</v>
      </c>
    </row>
    <row r="22" spans="1:5" hidden="1" x14ac:dyDescent="0.25">
      <c r="A22" t="s">
        <v>25</v>
      </c>
      <c r="B22" t="s">
        <v>59</v>
      </c>
      <c r="C22" t="s">
        <v>151</v>
      </c>
      <c r="D22" s="2">
        <v>41275</v>
      </c>
      <c r="E22" s="2">
        <v>401768</v>
      </c>
    </row>
    <row r="23" spans="1:5" hidden="1" x14ac:dyDescent="0.25">
      <c r="A23" t="s">
        <v>25</v>
      </c>
      <c r="B23" t="s">
        <v>44</v>
      </c>
      <c r="C23" t="s">
        <v>155</v>
      </c>
      <c r="D23" s="2">
        <v>41275</v>
      </c>
      <c r="E23" s="2">
        <v>401768</v>
      </c>
    </row>
    <row r="24" spans="1:5" hidden="1" x14ac:dyDescent="0.25">
      <c r="A24" t="s">
        <v>25</v>
      </c>
      <c r="B24" t="s">
        <v>45</v>
      </c>
      <c r="C24" t="s">
        <v>152</v>
      </c>
      <c r="D24" s="2">
        <v>41275</v>
      </c>
      <c r="E24" s="2">
        <v>401768</v>
      </c>
    </row>
    <row r="25" spans="1:5" hidden="1" x14ac:dyDescent="0.25">
      <c r="A25" t="s">
        <v>25</v>
      </c>
      <c r="B25" t="s">
        <v>66</v>
      </c>
      <c r="C25" t="s">
        <v>155</v>
      </c>
      <c r="D25" s="2">
        <v>41275</v>
      </c>
      <c r="E25" s="2">
        <v>401768</v>
      </c>
    </row>
    <row r="26" spans="1:5" hidden="1" x14ac:dyDescent="0.25">
      <c r="A26" t="s">
        <v>25</v>
      </c>
      <c r="B26" t="s">
        <v>54</v>
      </c>
      <c r="C26" t="s">
        <v>155</v>
      </c>
      <c r="D26" s="2">
        <v>41275</v>
      </c>
      <c r="E26" s="2">
        <v>401768</v>
      </c>
    </row>
    <row r="27" spans="1:5" x14ac:dyDescent="0.25">
      <c r="A27" t="s">
        <v>20</v>
      </c>
      <c r="B27" t="s">
        <v>55</v>
      </c>
      <c r="C27" t="s">
        <v>149</v>
      </c>
      <c r="D27" s="2">
        <v>41275</v>
      </c>
      <c r="E27" s="2">
        <v>401768</v>
      </c>
    </row>
    <row r="28" spans="1:5" x14ac:dyDescent="0.25">
      <c r="A28" t="s">
        <v>20</v>
      </c>
      <c r="B28" t="s">
        <v>36</v>
      </c>
      <c r="C28" t="s">
        <v>149</v>
      </c>
      <c r="D28" s="2">
        <v>41275</v>
      </c>
      <c r="E28" s="2">
        <v>401768</v>
      </c>
    </row>
    <row r="29" spans="1:5" hidden="1" x14ac:dyDescent="0.25">
      <c r="A29" t="s">
        <v>22</v>
      </c>
      <c r="B29" t="s">
        <v>64</v>
      </c>
      <c r="C29" t="s">
        <v>150</v>
      </c>
      <c r="D29" s="2">
        <v>41275</v>
      </c>
      <c r="E29" s="2">
        <v>401768</v>
      </c>
    </row>
    <row r="30" spans="1:5" hidden="1" x14ac:dyDescent="0.25">
      <c r="A30" t="s">
        <v>24</v>
      </c>
      <c r="B30" t="s">
        <v>50</v>
      </c>
      <c r="C30" t="s">
        <v>151</v>
      </c>
      <c r="D30" s="2">
        <v>41275</v>
      </c>
      <c r="E30" s="2">
        <v>401768</v>
      </c>
    </row>
    <row r="31" spans="1:5" hidden="1" x14ac:dyDescent="0.25">
      <c r="A31" t="s">
        <v>25</v>
      </c>
      <c r="B31" t="s">
        <v>52</v>
      </c>
      <c r="C31" t="s">
        <v>151</v>
      </c>
      <c r="D31" s="2">
        <v>41275</v>
      </c>
      <c r="E31" s="2">
        <v>401768</v>
      </c>
    </row>
    <row r="32" spans="1:5" hidden="1" x14ac:dyDescent="0.25">
      <c r="A32" t="s">
        <v>25</v>
      </c>
      <c r="B32" t="s">
        <v>52</v>
      </c>
      <c r="C32" t="s">
        <v>149</v>
      </c>
      <c r="D32" s="2">
        <v>41275</v>
      </c>
      <c r="E32" s="2">
        <v>401768</v>
      </c>
    </row>
    <row r="33" spans="1:5" hidden="1" x14ac:dyDescent="0.25">
      <c r="A33" t="s">
        <v>25</v>
      </c>
      <c r="B33" t="s">
        <v>44</v>
      </c>
      <c r="C33" t="s">
        <v>150</v>
      </c>
      <c r="D33" s="2">
        <v>41275</v>
      </c>
      <c r="E33" s="2">
        <v>401768</v>
      </c>
    </row>
    <row r="34" spans="1:5" hidden="1" x14ac:dyDescent="0.25">
      <c r="A34" t="s">
        <v>25</v>
      </c>
      <c r="B34" t="s">
        <v>44</v>
      </c>
      <c r="C34" t="s">
        <v>154</v>
      </c>
      <c r="D34" s="2">
        <v>41275</v>
      </c>
      <c r="E34" s="2">
        <v>401768</v>
      </c>
    </row>
    <row r="35" spans="1:5" hidden="1" x14ac:dyDescent="0.25">
      <c r="A35" t="s">
        <v>25</v>
      </c>
      <c r="B35" t="s">
        <v>54</v>
      </c>
      <c r="C35" t="s">
        <v>152</v>
      </c>
      <c r="D35" s="2">
        <v>41275</v>
      </c>
      <c r="E35" s="2">
        <v>401768</v>
      </c>
    </row>
    <row r="36" spans="1:5" hidden="1" x14ac:dyDescent="0.25">
      <c r="A36" t="s">
        <v>25</v>
      </c>
      <c r="B36" t="s">
        <v>54</v>
      </c>
      <c r="C36" t="s">
        <v>151</v>
      </c>
      <c r="D36" s="2">
        <v>41275</v>
      </c>
      <c r="E36" s="2">
        <v>401768</v>
      </c>
    </row>
    <row r="37" spans="1:5" hidden="1" x14ac:dyDescent="0.25">
      <c r="A37" t="s">
        <v>25</v>
      </c>
      <c r="B37" t="s">
        <v>61</v>
      </c>
      <c r="C37" t="s">
        <v>155</v>
      </c>
      <c r="D37" s="2">
        <v>41275</v>
      </c>
      <c r="E37" s="2">
        <v>401768</v>
      </c>
    </row>
    <row r="38" spans="1:5" hidden="1" x14ac:dyDescent="0.25">
      <c r="A38" t="s">
        <v>24</v>
      </c>
      <c r="B38" t="s">
        <v>51</v>
      </c>
      <c r="C38" t="s">
        <v>151</v>
      </c>
      <c r="D38" s="2">
        <v>41275</v>
      </c>
      <c r="E38" s="2">
        <v>401768</v>
      </c>
    </row>
    <row r="39" spans="1:5" hidden="1" x14ac:dyDescent="0.25">
      <c r="A39" t="s">
        <v>25</v>
      </c>
      <c r="B39" t="s">
        <v>43</v>
      </c>
      <c r="C39" t="s">
        <v>154</v>
      </c>
      <c r="D39" s="2">
        <v>41275</v>
      </c>
      <c r="E39" s="2">
        <v>401768</v>
      </c>
    </row>
    <row r="40" spans="1:5" hidden="1" x14ac:dyDescent="0.25">
      <c r="A40" t="s">
        <v>25</v>
      </c>
      <c r="B40" t="s">
        <v>43</v>
      </c>
      <c r="C40" t="s">
        <v>153</v>
      </c>
      <c r="D40" s="2">
        <v>41275</v>
      </c>
      <c r="E40" s="2">
        <v>401768</v>
      </c>
    </row>
    <row r="41" spans="1:5" hidden="1" x14ac:dyDescent="0.25">
      <c r="A41" t="s">
        <v>25</v>
      </c>
      <c r="B41" t="s">
        <v>52</v>
      </c>
      <c r="C41" t="s">
        <v>154</v>
      </c>
      <c r="D41" s="2">
        <v>41275</v>
      </c>
      <c r="E41" s="2">
        <v>401768</v>
      </c>
    </row>
    <row r="42" spans="1:5" hidden="1" x14ac:dyDescent="0.25">
      <c r="A42" t="s">
        <v>25</v>
      </c>
      <c r="B42" t="s">
        <v>44</v>
      </c>
      <c r="C42" t="s">
        <v>152</v>
      </c>
      <c r="D42" s="2">
        <v>41275</v>
      </c>
      <c r="E42" s="2">
        <v>401768</v>
      </c>
    </row>
    <row r="43" spans="1:5" hidden="1" x14ac:dyDescent="0.25">
      <c r="A43" t="s">
        <v>25</v>
      </c>
      <c r="B43" t="s">
        <v>44</v>
      </c>
      <c r="C43" t="s">
        <v>151</v>
      </c>
      <c r="D43" s="2">
        <v>41275</v>
      </c>
      <c r="E43" s="2">
        <v>401768</v>
      </c>
    </row>
    <row r="44" spans="1:5" hidden="1" x14ac:dyDescent="0.25">
      <c r="A44" t="s">
        <v>25</v>
      </c>
      <c r="B44" t="s">
        <v>44</v>
      </c>
      <c r="C44" t="s">
        <v>149</v>
      </c>
      <c r="D44" s="2">
        <v>41275</v>
      </c>
      <c r="E44" s="2">
        <v>401768</v>
      </c>
    </row>
    <row r="45" spans="1:5" hidden="1" x14ac:dyDescent="0.25">
      <c r="A45" t="s">
        <v>25</v>
      </c>
      <c r="B45" t="s">
        <v>60</v>
      </c>
      <c r="C45" t="s">
        <v>154</v>
      </c>
      <c r="D45" s="2">
        <v>41275</v>
      </c>
      <c r="E45" s="2">
        <v>401768</v>
      </c>
    </row>
    <row r="46" spans="1:5" hidden="1" x14ac:dyDescent="0.25">
      <c r="A46" t="s">
        <v>25</v>
      </c>
      <c r="B46" t="s">
        <v>54</v>
      </c>
      <c r="C46" t="s">
        <v>154</v>
      </c>
      <c r="D46" s="2">
        <v>41275</v>
      </c>
      <c r="E46" s="2">
        <v>401768</v>
      </c>
    </row>
    <row r="47" spans="1:5" hidden="1" x14ac:dyDescent="0.25">
      <c r="A47" t="s">
        <v>25</v>
      </c>
      <c r="B47" t="s">
        <v>54</v>
      </c>
      <c r="C47" t="s">
        <v>153</v>
      </c>
      <c r="D47" s="2">
        <v>41275</v>
      </c>
      <c r="E47" s="2">
        <v>401768</v>
      </c>
    </row>
  </sheetData>
  <autoFilter ref="A1:E47">
    <filterColumn colId="0">
      <filters>
        <filter val="1-18NP9F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C39" sqref="C39"/>
    </sheetView>
  </sheetViews>
  <sheetFormatPr defaultRowHeight="15" x14ac:dyDescent="0.25"/>
  <cols>
    <col min="1" max="1" width="19" customWidth="1"/>
    <col min="2" max="2" width="19.28515625" bestFit="1" customWidth="1"/>
    <col min="3" max="3" width="21.5703125" customWidth="1"/>
    <col min="4" max="4" width="26.140625" customWidth="1"/>
    <col min="5" max="5" width="19.140625" bestFit="1" customWidth="1"/>
    <col min="6" max="6" width="13.42578125" customWidth="1"/>
    <col min="7" max="8" width="10.7109375" bestFit="1" customWidth="1"/>
    <col min="9" max="9" width="16" bestFit="1" customWidth="1"/>
    <col min="10" max="10" width="27.140625" bestFit="1" customWidth="1"/>
    <col min="11" max="11" width="45" bestFit="1" customWidth="1"/>
  </cols>
  <sheetData>
    <row r="1" spans="1:12" x14ac:dyDescent="0.25">
      <c r="A1" s="7" t="s">
        <v>109</v>
      </c>
      <c r="J1" s="7" t="s">
        <v>112</v>
      </c>
      <c r="K1" s="12"/>
    </row>
    <row r="2" spans="1:12" x14ac:dyDescent="0.25">
      <c r="A2" s="25" t="s">
        <v>92</v>
      </c>
      <c r="B2" s="15" t="s">
        <v>19</v>
      </c>
      <c r="C2" s="15" t="s">
        <v>69</v>
      </c>
      <c r="D2" s="15" t="s">
        <v>18</v>
      </c>
      <c r="E2" s="26" t="s">
        <v>121</v>
      </c>
      <c r="F2" s="15" t="s">
        <v>122</v>
      </c>
      <c r="G2" s="15" t="s">
        <v>3</v>
      </c>
      <c r="H2" s="15" t="s">
        <v>4</v>
      </c>
      <c r="J2" s="15" t="s">
        <v>116</v>
      </c>
      <c r="K2" s="15" t="s">
        <v>123</v>
      </c>
    </row>
    <row r="3" spans="1:12" x14ac:dyDescent="0.25">
      <c r="A3" s="23" t="s">
        <v>134</v>
      </c>
      <c r="B3" t="s">
        <v>135</v>
      </c>
      <c r="C3" s="4" t="s">
        <v>30</v>
      </c>
      <c r="D3" t="s">
        <v>39</v>
      </c>
      <c r="E3" s="21" t="s">
        <v>158</v>
      </c>
      <c r="F3" s="18" t="s">
        <v>107</v>
      </c>
      <c r="G3" s="2">
        <v>41275</v>
      </c>
      <c r="H3" s="2">
        <v>401768</v>
      </c>
      <c r="J3" s="21" t="s">
        <v>108</v>
      </c>
      <c r="K3" s="21" t="s">
        <v>117</v>
      </c>
    </row>
    <row r="4" spans="1:12" x14ac:dyDescent="0.25">
      <c r="A4" s="23" t="s">
        <v>134</v>
      </c>
      <c r="B4" t="s">
        <v>135</v>
      </c>
      <c r="C4" s="4" t="s">
        <v>30</v>
      </c>
      <c r="D4" t="s">
        <v>39</v>
      </c>
      <c r="E4" s="21" t="s">
        <v>71</v>
      </c>
      <c r="F4" s="18">
        <v>10</v>
      </c>
      <c r="G4" s="2">
        <v>41275</v>
      </c>
      <c r="H4" s="2">
        <v>401768</v>
      </c>
      <c r="J4" t="s">
        <v>113</v>
      </c>
      <c r="K4" t="s">
        <v>118</v>
      </c>
    </row>
    <row r="5" spans="1:12" x14ac:dyDescent="0.25">
      <c r="A5" s="23" t="s">
        <v>134</v>
      </c>
      <c r="B5" t="s">
        <v>135</v>
      </c>
      <c r="C5" s="4" t="s">
        <v>30</v>
      </c>
      <c r="D5" t="s">
        <v>39</v>
      </c>
      <c r="E5" s="21" t="s">
        <v>72</v>
      </c>
      <c r="F5" t="s">
        <v>113</v>
      </c>
      <c r="G5" s="2">
        <v>41275</v>
      </c>
      <c r="H5" s="2">
        <v>401768</v>
      </c>
      <c r="J5" t="s">
        <v>114</v>
      </c>
      <c r="K5" t="s">
        <v>119</v>
      </c>
    </row>
    <row r="6" spans="1:12" x14ac:dyDescent="0.25">
      <c r="A6" s="23" t="s">
        <v>134</v>
      </c>
      <c r="B6" t="s">
        <v>135</v>
      </c>
      <c r="C6" s="4" t="s">
        <v>30</v>
      </c>
      <c r="D6" t="s">
        <v>39</v>
      </c>
      <c r="E6" s="21" t="s">
        <v>73</v>
      </c>
      <c r="F6" t="s">
        <v>41</v>
      </c>
      <c r="G6" s="2">
        <v>41275</v>
      </c>
      <c r="H6" s="2">
        <v>401768</v>
      </c>
      <c r="J6" t="s">
        <v>115</v>
      </c>
      <c r="K6" t="s">
        <v>120</v>
      </c>
    </row>
    <row r="7" spans="1:12" x14ac:dyDescent="0.25">
      <c r="A7" s="23" t="s">
        <v>134</v>
      </c>
      <c r="B7" t="s">
        <v>135</v>
      </c>
      <c r="C7" s="4" t="s">
        <v>30</v>
      </c>
      <c r="D7" t="s">
        <v>39</v>
      </c>
      <c r="E7" s="21" t="s">
        <v>126</v>
      </c>
      <c r="F7" t="s">
        <v>130</v>
      </c>
      <c r="G7" s="2">
        <v>41275</v>
      </c>
      <c r="H7" s="2">
        <v>401768</v>
      </c>
    </row>
    <row r="10" spans="1:12" x14ac:dyDescent="0.25">
      <c r="B10" s="7" t="s">
        <v>110</v>
      </c>
      <c r="C10" s="12"/>
      <c r="D10" s="12" t="s">
        <v>254</v>
      </c>
      <c r="K10" s="7" t="s">
        <v>128</v>
      </c>
      <c r="L10" s="7"/>
    </row>
    <row r="11" spans="1:12" x14ac:dyDescent="0.25">
      <c r="A11" s="69" t="s">
        <v>159</v>
      </c>
      <c r="B11" s="15" t="s">
        <v>70</v>
      </c>
      <c r="C11" s="15" t="s">
        <v>74</v>
      </c>
      <c r="D11" s="16" t="s">
        <v>243</v>
      </c>
      <c r="E11" s="15" t="s">
        <v>75</v>
      </c>
      <c r="F11" s="15" t="s">
        <v>76</v>
      </c>
      <c r="G11" s="15" t="s">
        <v>136</v>
      </c>
      <c r="H11" s="15" t="s">
        <v>3</v>
      </c>
      <c r="I11" s="15" t="s">
        <v>4</v>
      </c>
      <c r="K11" s="15" t="s">
        <v>126</v>
      </c>
      <c r="L11" s="15" t="s">
        <v>123</v>
      </c>
    </row>
    <row r="12" spans="1:12" x14ac:dyDescent="0.25">
      <c r="A12" t="s">
        <v>285</v>
      </c>
      <c r="B12" t="s">
        <v>107</v>
      </c>
      <c r="C12" t="s">
        <v>101</v>
      </c>
      <c r="D12" s="54" t="s">
        <v>252</v>
      </c>
      <c r="E12">
        <v>90</v>
      </c>
      <c r="F12" s="24">
        <v>90</v>
      </c>
      <c r="G12">
        <v>120</v>
      </c>
      <c r="H12" s="2">
        <v>41275</v>
      </c>
      <c r="I12" s="2">
        <v>401768</v>
      </c>
      <c r="K12" t="s">
        <v>129</v>
      </c>
      <c r="L12" t="s">
        <v>132</v>
      </c>
    </row>
    <row r="13" spans="1:12" x14ac:dyDescent="0.25">
      <c r="A13" t="s">
        <v>286</v>
      </c>
      <c r="B13" t="s">
        <v>107</v>
      </c>
      <c r="C13" t="s">
        <v>102</v>
      </c>
      <c r="D13" s="54" t="s">
        <v>252</v>
      </c>
      <c r="E13">
        <v>90</v>
      </c>
      <c r="F13" s="24">
        <v>90</v>
      </c>
      <c r="G13">
        <v>120</v>
      </c>
      <c r="H13" s="2">
        <v>41275</v>
      </c>
      <c r="I13" s="2">
        <v>401768</v>
      </c>
      <c r="K13" t="s">
        <v>130</v>
      </c>
      <c r="L13" t="s">
        <v>127</v>
      </c>
    </row>
    <row r="14" spans="1:12" x14ac:dyDescent="0.25">
      <c r="A14" t="s">
        <v>287</v>
      </c>
      <c r="B14" t="s">
        <v>107</v>
      </c>
      <c r="C14" t="s">
        <v>106</v>
      </c>
      <c r="D14" s="54" t="s">
        <v>252</v>
      </c>
      <c r="E14">
        <v>90</v>
      </c>
      <c r="F14" s="24">
        <v>0</v>
      </c>
      <c r="G14">
        <v>0</v>
      </c>
      <c r="H14" s="2">
        <v>41275</v>
      </c>
      <c r="I14" s="2">
        <v>401768</v>
      </c>
      <c r="K14" t="s">
        <v>131</v>
      </c>
      <c r="L14" t="s">
        <v>133</v>
      </c>
    </row>
    <row r="15" spans="1:12" x14ac:dyDescent="0.25">
      <c r="A15" t="s">
        <v>288</v>
      </c>
      <c r="B15" t="s">
        <v>107</v>
      </c>
      <c r="C15" t="s">
        <v>101</v>
      </c>
      <c r="D15" s="54" t="s">
        <v>253</v>
      </c>
      <c r="E15">
        <v>60</v>
      </c>
      <c r="F15" s="24">
        <v>0</v>
      </c>
      <c r="G15">
        <v>0</v>
      </c>
      <c r="H15" s="2">
        <v>41275</v>
      </c>
      <c r="I15" s="2">
        <v>401768</v>
      </c>
    </row>
    <row r="16" spans="1:12" x14ac:dyDescent="0.25">
      <c r="A16" t="s">
        <v>289</v>
      </c>
      <c r="B16" t="s">
        <v>107</v>
      </c>
      <c r="C16" t="s">
        <v>102</v>
      </c>
      <c r="D16" s="54" t="s">
        <v>253</v>
      </c>
      <c r="E16">
        <v>60</v>
      </c>
      <c r="F16" s="24">
        <v>0</v>
      </c>
      <c r="G16">
        <v>0</v>
      </c>
      <c r="H16" s="2">
        <v>41275</v>
      </c>
      <c r="I16" s="2">
        <v>401768</v>
      </c>
    </row>
    <row r="17" spans="1:12" x14ac:dyDescent="0.25">
      <c r="A17" t="s">
        <v>290</v>
      </c>
      <c r="B17" t="s">
        <v>124</v>
      </c>
      <c r="C17" t="s">
        <v>101</v>
      </c>
      <c r="D17" s="54" t="s">
        <v>252</v>
      </c>
      <c r="E17">
        <v>120</v>
      </c>
      <c r="F17" s="24">
        <v>90</v>
      </c>
      <c r="G17">
        <v>120</v>
      </c>
      <c r="H17" s="2">
        <v>41275</v>
      </c>
      <c r="I17" s="2">
        <v>401768</v>
      </c>
    </row>
    <row r="18" spans="1:12" x14ac:dyDescent="0.25">
      <c r="A18" t="s">
        <v>291</v>
      </c>
      <c r="B18" t="s">
        <v>124</v>
      </c>
      <c r="C18" t="s">
        <v>102</v>
      </c>
      <c r="D18" s="54" t="s">
        <v>252</v>
      </c>
      <c r="E18">
        <v>120</v>
      </c>
      <c r="F18" s="24">
        <v>90</v>
      </c>
      <c r="G18">
        <v>120</v>
      </c>
      <c r="H18" s="2">
        <v>41275</v>
      </c>
      <c r="I18" s="2">
        <v>401768</v>
      </c>
    </row>
    <row r="19" spans="1:12" x14ac:dyDescent="0.25">
      <c r="A19" t="s">
        <v>292</v>
      </c>
      <c r="B19" t="s">
        <v>124</v>
      </c>
      <c r="C19" t="s">
        <v>106</v>
      </c>
      <c r="D19" s="54" t="s">
        <v>252</v>
      </c>
      <c r="E19">
        <v>180</v>
      </c>
      <c r="F19" s="24">
        <v>0</v>
      </c>
      <c r="G19">
        <v>0</v>
      </c>
      <c r="H19" s="2">
        <v>41275</v>
      </c>
      <c r="I19" s="2">
        <v>401768</v>
      </c>
      <c r="K19" s="7" t="s">
        <v>137</v>
      </c>
    </row>
    <row r="20" spans="1:12" x14ac:dyDescent="0.25">
      <c r="A20" t="s">
        <v>293</v>
      </c>
      <c r="B20" t="s">
        <v>124</v>
      </c>
      <c r="C20" t="s">
        <v>101</v>
      </c>
      <c r="D20" s="54" t="s">
        <v>253</v>
      </c>
      <c r="E20">
        <v>60</v>
      </c>
      <c r="F20" s="24">
        <v>0</v>
      </c>
      <c r="G20">
        <v>0</v>
      </c>
      <c r="H20" s="2">
        <v>41275</v>
      </c>
      <c r="I20" s="2">
        <v>401768</v>
      </c>
      <c r="K20" s="15" t="s">
        <v>121</v>
      </c>
      <c r="L20" s="15" t="s">
        <v>123</v>
      </c>
    </row>
    <row r="21" spans="1:12" x14ac:dyDescent="0.25">
      <c r="A21" t="s">
        <v>294</v>
      </c>
      <c r="B21" t="s">
        <v>124</v>
      </c>
      <c r="C21" t="s">
        <v>102</v>
      </c>
      <c r="D21" s="54" t="s">
        <v>253</v>
      </c>
      <c r="E21">
        <v>60</v>
      </c>
      <c r="F21" s="24">
        <v>0</v>
      </c>
      <c r="G21">
        <v>0</v>
      </c>
      <c r="H21" s="2">
        <v>41275</v>
      </c>
      <c r="I21" s="2">
        <v>401768</v>
      </c>
      <c r="K21" s="21" t="s">
        <v>71</v>
      </c>
      <c r="L21" t="s">
        <v>138</v>
      </c>
    </row>
    <row r="22" spans="1:12" x14ac:dyDescent="0.25">
      <c r="K22" s="21" t="s">
        <v>158</v>
      </c>
      <c r="L22" t="s">
        <v>139</v>
      </c>
    </row>
    <row r="23" spans="1:12" x14ac:dyDescent="0.25">
      <c r="K23" s="21" t="s">
        <v>72</v>
      </c>
      <c r="L23" t="s">
        <v>140</v>
      </c>
    </row>
    <row r="24" spans="1:12" x14ac:dyDescent="0.25">
      <c r="B24" s="22" t="s">
        <v>111</v>
      </c>
      <c r="K24" s="21" t="s">
        <v>73</v>
      </c>
      <c r="L24" t="s">
        <v>141</v>
      </c>
    </row>
    <row r="25" spans="1:12" x14ac:dyDescent="0.25">
      <c r="B25" s="15" t="s">
        <v>125</v>
      </c>
      <c r="C25" s="16" t="s">
        <v>121</v>
      </c>
      <c r="D25" s="16" t="s">
        <v>122</v>
      </c>
      <c r="E25" s="15" t="s">
        <v>123</v>
      </c>
      <c r="F25" s="16" t="s">
        <v>3</v>
      </c>
      <c r="G25" s="15" t="s">
        <v>4</v>
      </c>
      <c r="K25" s="21" t="s">
        <v>126</v>
      </c>
      <c r="L25" t="s">
        <v>142</v>
      </c>
    </row>
    <row r="26" spans="1:12" x14ac:dyDescent="0.25">
      <c r="B26">
        <v>1</v>
      </c>
      <c r="C26" s="21" t="s">
        <v>71</v>
      </c>
      <c r="D26" s="18">
        <v>10</v>
      </c>
      <c r="E26" s="29" t="s">
        <v>138</v>
      </c>
      <c r="F26" s="2">
        <v>41275</v>
      </c>
      <c r="G26" s="2">
        <v>401768</v>
      </c>
      <c r="K26" s="21" t="s">
        <v>145</v>
      </c>
      <c r="L26" t="s">
        <v>146</v>
      </c>
    </row>
    <row r="27" spans="1:12" ht="75" x14ac:dyDescent="0.25">
      <c r="B27">
        <v>2</v>
      </c>
      <c r="C27" s="21" t="s">
        <v>158</v>
      </c>
      <c r="D27" s="18" t="s">
        <v>124</v>
      </c>
      <c r="E27" s="29" t="s">
        <v>139</v>
      </c>
      <c r="F27" s="2">
        <v>41275</v>
      </c>
      <c r="G27" s="2">
        <v>401768</v>
      </c>
      <c r="K27" s="21" t="s">
        <v>316</v>
      </c>
      <c r="L27" s="29" t="s">
        <v>322</v>
      </c>
    </row>
    <row r="28" spans="1:12" x14ac:dyDescent="0.25">
      <c r="B28">
        <v>2</v>
      </c>
      <c r="C28" s="21" t="s">
        <v>72</v>
      </c>
      <c r="D28" s="18" t="s">
        <v>108</v>
      </c>
      <c r="E28" s="29" t="s">
        <v>140</v>
      </c>
      <c r="F28" s="2">
        <v>41275</v>
      </c>
      <c r="G28" s="2">
        <v>401768</v>
      </c>
    </row>
    <row r="29" spans="1:12" ht="60" x14ac:dyDescent="0.25">
      <c r="B29">
        <v>2</v>
      </c>
      <c r="C29" s="21" t="s">
        <v>73</v>
      </c>
      <c r="D29" s="18" t="s">
        <v>35</v>
      </c>
      <c r="E29" s="29" t="s">
        <v>141</v>
      </c>
      <c r="F29" s="2">
        <v>41275</v>
      </c>
      <c r="G29" s="2">
        <v>401768</v>
      </c>
    </row>
    <row r="30" spans="1:12" ht="60" x14ac:dyDescent="0.25">
      <c r="B30">
        <v>2</v>
      </c>
      <c r="C30" s="21" t="s">
        <v>126</v>
      </c>
      <c r="D30" t="s">
        <v>130</v>
      </c>
      <c r="E30" s="29" t="s">
        <v>142</v>
      </c>
      <c r="F30" s="2">
        <v>41275</v>
      </c>
      <c r="G30" s="2">
        <v>401768</v>
      </c>
    </row>
    <row r="31" spans="1:12" ht="45" x14ac:dyDescent="0.25">
      <c r="B31">
        <v>2</v>
      </c>
      <c r="C31" s="21" t="s">
        <v>145</v>
      </c>
      <c r="D31" s="18" t="s">
        <v>143</v>
      </c>
      <c r="E31" s="29" t="s">
        <v>146</v>
      </c>
      <c r="F31" s="2">
        <v>41275</v>
      </c>
      <c r="G31" s="2">
        <v>401768</v>
      </c>
    </row>
    <row r="32" spans="1:12" ht="45" x14ac:dyDescent="0.25">
      <c r="B32">
        <v>2</v>
      </c>
      <c r="C32" s="21" t="s">
        <v>316</v>
      </c>
      <c r="D32" t="s">
        <v>317</v>
      </c>
      <c r="E32" s="29" t="s">
        <v>322</v>
      </c>
      <c r="F32" s="2">
        <v>41275</v>
      </c>
      <c r="G32" s="2">
        <v>401768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zoomScale="80" zoomScaleNormal="80" workbookViewId="0">
      <selection activeCell="B35" sqref="B35"/>
    </sheetView>
  </sheetViews>
  <sheetFormatPr defaultRowHeight="15" x14ac:dyDescent="0.25"/>
  <cols>
    <col min="1" max="1" width="35.5703125" customWidth="1"/>
    <col min="2" max="2" width="66.5703125" customWidth="1"/>
    <col min="3" max="3" width="48" bestFit="1" customWidth="1"/>
    <col min="4" max="4" width="21.28515625" customWidth="1"/>
    <col min="5" max="5" width="24.140625" bestFit="1" customWidth="1"/>
    <col min="6" max="6" width="21.85546875" customWidth="1"/>
    <col min="7" max="7" width="17.7109375" customWidth="1"/>
    <col min="8" max="8" width="18.5703125" customWidth="1"/>
    <col min="9" max="9" width="18.42578125" customWidth="1"/>
    <col min="10" max="10" width="18.7109375" customWidth="1"/>
    <col min="11" max="11" width="13.5703125" customWidth="1"/>
  </cols>
  <sheetData>
    <row r="1" spans="1:18" x14ac:dyDescent="0.25">
      <c r="A1" s="7" t="s">
        <v>304</v>
      </c>
      <c r="G1" s="70"/>
      <c r="H1" s="70"/>
    </row>
    <row r="2" spans="1:18" x14ac:dyDescent="0.25">
      <c r="A2" s="69" t="s">
        <v>234</v>
      </c>
      <c r="B2" s="16" t="s">
        <v>123</v>
      </c>
      <c r="C2" s="16"/>
      <c r="D2" s="15"/>
      <c r="E2" s="15"/>
      <c r="G2" s="69"/>
      <c r="H2" s="69"/>
    </row>
    <row r="3" spans="1:18" x14ac:dyDescent="0.25">
      <c r="A3" s="54" t="s">
        <v>264</v>
      </c>
      <c r="B3" t="s">
        <v>279</v>
      </c>
      <c r="C3" s="2"/>
      <c r="D3" s="2"/>
      <c r="E3" s="2"/>
      <c r="G3" s="72"/>
      <c r="H3" s="72"/>
    </row>
    <row r="4" spans="1:18" x14ac:dyDescent="0.25">
      <c r="A4" t="s">
        <v>278</v>
      </c>
      <c r="B4" t="s">
        <v>280</v>
      </c>
      <c r="C4" s="2"/>
      <c r="D4" s="2"/>
      <c r="E4" s="2"/>
      <c r="G4" s="72"/>
      <c r="H4" s="72"/>
    </row>
    <row r="5" spans="1:18" x14ac:dyDescent="0.25">
      <c r="A5" t="s">
        <v>281</v>
      </c>
      <c r="B5" t="s">
        <v>282</v>
      </c>
      <c r="C5" s="2"/>
      <c r="D5" s="2"/>
      <c r="E5" s="2"/>
      <c r="G5" s="70"/>
      <c r="H5" s="70"/>
      <c r="I5" s="72"/>
      <c r="J5" s="72"/>
    </row>
    <row r="6" spans="1:18" x14ac:dyDescent="0.25">
      <c r="A6" t="s">
        <v>283</v>
      </c>
      <c r="B6" t="s">
        <v>284</v>
      </c>
      <c r="C6" s="2"/>
      <c r="D6" s="2"/>
      <c r="E6" s="2"/>
      <c r="G6" s="70"/>
      <c r="H6" s="70"/>
      <c r="I6" s="72"/>
      <c r="J6" s="72"/>
    </row>
    <row r="9" spans="1:18" x14ac:dyDescent="0.25">
      <c r="A9" s="7" t="s">
        <v>265</v>
      </c>
      <c r="B9" s="7" t="s">
        <v>267</v>
      </c>
      <c r="C9" t="s">
        <v>267</v>
      </c>
    </row>
    <row r="10" spans="1:18" x14ac:dyDescent="0.25">
      <c r="A10" s="69" t="s">
        <v>159</v>
      </c>
      <c r="B10" s="16" t="s">
        <v>234</v>
      </c>
      <c r="C10" s="16" t="s">
        <v>235</v>
      </c>
      <c r="D10" s="16" t="s">
        <v>237</v>
      </c>
      <c r="E10" s="16" t="s">
        <v>238</v>
      </c>
      <c r="F10" s="16" t="s">
        <v>216</v>
      </c>
      <c r="G10" s="16" t="s">
        <v>268</v>
      </c>
      <c r="H10" s="15" t="s">
        <v>3</v>
      </c>
      <c r="I10" s="15" t="s">
        <v>4</v>
      </c>
      <c r="J10" s="15" t="s">
        <v>166</v>
      </c>
      <c r="K10" s="15" t="s">
        <v>167</v>
      </c>
      <c r="L10" s="15" t="s">
        <v>335</v>
      </c>
      <c r="M10" s="15" t="s">
        <v>336</v>
      </c>
      <c r="N10" s="15" t="s">
        <v>169</v>
      </c>
      <c r="O10" s="15" t="s">
        <v>337</v>
      </c>
      <c r="P10" s="15" t="s">
        <v>171</v>
      </c>
      <c r="Q10" s="15" t="s">
        <v>172</v>
      </c>
      <c r="R10" s="15" t="s">
        <v>168</v>
      </c>
    </row>
    <row r="11" spans="1:18" x14ac:dyDescent="0.25">
      <c r="A11" t="s">
        <v>285</v>
      </c>
      <c r="B11" s="54" t="s">
        <v>264</v>
      </c>
      <c r="C11" s="54" t="s">
        <v>327</v>
      </c>
      <c r="D11" s="81">
        <v>0</v>
      </c>
      <c r="E11" s="81">
        <v>0</v>
      </c>
      <c r="F11" s="82">
        <v>2</v>
      </c>
      <c r="G11" s="82">
        <v>0</v>
      </c>
      <c r="H11" s="2">
        <v>41275</v>
      </c>
      <c r="I11" s="2">
        <v>401768</v>
      </c>
    </row>
    <row r="12" spans="1:18" x14ac:dyDescent="0.25">
      <c r="A12" t="s">
        <v>286</v>
      </c>
      <c r="B12" s="54" t="s">
        <v>264</v>
      </c>
      <c r="C12" s="54" t="s">
        <v>328</v>
      </c>
      <c r="D12" s="81">
        <v>0</v>
      </c>
      <c r="E12" s="81">
        <v>0</v>
      </c>
      <c r="F12" s="82">
        <v>2</v>
      </c>
      <c r="G12" s="82">
        <v>0</v>
      </c>
      <c r="H12" s="2">
        <v>41275</v>
      </c>
      <c r="I12" s="2">
        <v>401768</v>
      </c>
    </row>
    <row r="13" spans="1:18" x14ac:dyDescent="0.25">
      <c r="A13" t="s">
        <v>287</v>
      </c>
      <c r="B13" s="54" t="s">
        <v>264</v>
      </c>
      <c r="C13" s="54" t="s">
        <v>329</v>
      </c>
      <c r="D13" s="81">
        <v>0</v>
      </c>
      <c r="E13" s="81">
        <v>0</v>
      </c>
      <c r="F13" s="82">
        <v>0</v>
      </c>
      <c r="G13" s="82">
        <v>0</v>
      </c>
      <c r="H13" s="2">
        <v>41275</v>
      </c>
      <c r="I13" s="2">
        <v>401768</v>
      </c>
    </row>
    <row r="14" spans="1:18" x14ac:dyDescent="0.25">
      <c r="A14" t="s">
        <v>288</v>
      </c>
      <c r="B14" s="54" t="s">
        <v>264</v>
      </c>
      <c r="C14" s="54" t="s">
        <v>330</v>
      </c>
      <c r="D14" s="81">
        <v>0</v>
      </c>
      <c r="E14" s="81">
        <v>0</v>
      </c>
      <c r="F14" s="82">
        <v>0</v>
      </c>
      <c r="G14" s="82">
        <v>0</v>
      </c>
      <c r="H14" s="2">
        <v>41275</v>
      </c>
      <c r="I14" s="2">
        <v>401768</v>
      </c>
    </row>
    <row r="15" spans="1:18" x14ac:dyDescent="0.25">
      <c r="A15" t="s">
        <v>289</v>
      </c>
      <c r="B15" s="54" t="s">
        <v>264</v>
      </c>
      <c r="C15" s="54" t="s">
        <v>331</v>
      </c>
      <c r="D15" s="81">
        <v>0</v>
      </c>
      <c r="E15" s="81">
        <v>0</v>
      </c>
      <c r="F15" s="82">
        <v>0</v>
      </c>
      <c r="G15" s="82">
        <v>0</v>
      </c>
      <c r="H15" s="2">
        <v>41275</v>
      </c>
      <c r="I15" s="2">
        <v>401768</v>
      </c>
    </row>
    <row r="16" spans="1:18" x14ac:dyDescent="0.25">
      <c r="A16" t="s">
        <v>290</v>
      </c>
      <c r="B16" s="54" t="s">
        <v>264</v>
      </c>
      <c r="C16" s="54" t="s">
        <v>332</v>
      </c>
      <c r="D16" s="81">
        <v>0</v>
      </c>
      <c r="E16" s="81">
        <v>0</v>
      </c>
      <c r="F16" s="82">
        <v>0</v>
      </c>
      <c r="G16" s="82">
        <v>-40</v>
      </c>
      <c r="H16" s="2">
        <v>41275</v>
      </c>
      <c r="I16" s="2">
        <v>401768</v>
      </c>
    </row>
    <row r="17" spans="1:10" x14ac:dyDescent="0.25">
      <c r="A17" t="s">
        <v>291</v>
      </c>
      <c r="B17" s="54" t="s">
        <v>264</v>
      </c>
      <c r="C17" s="54" t="s">
        <v>333</v>
      </c>
      <c r="D17" s="81">
        <v>0</v>
      </c>
      <c r="E17" s="81">
        <v>60</v>
      </c>
      <c r="F17" s="82">
        <v>1</v>
      </c>
      <c r="G17" s="82">
        <v>0</v>
      </c>
      <c r="H17" s="2">
        <v>41275</v>
      </c>
      <c r="I17" s="2">
        <v>401768</v>
      </c>
    </row>
    <row r="18" spans="1:10" x14ac:dyDescent="0.25">
      <c r="A18" t="s">
        <v>292</v>
      </c>
      <c r="B18" s="54" t="s">
        <v>264</v>
      </c>
      <c r="C18" s="54" t="s">
        <v>333</v>
      </c>
      <c r="D18" s="81">
        <v>61</v>
      </c>
      <c r="E18" s="81">
        <v>90</v>
      </c>
      <c r="F18" s="82">
        <v>0.75</v>
      </c>
      <c r="G18" s="82">
        <v>0</v>
      </c>
      <c r="H18" s="2">
        <v>41275</v>
      </c>
      <c r="I18" s="2">
        <v>401768</v>
      </c>
    </row>
    <row r="19" spans="1:10" x14ac:dyDescent="0.25">
      <c r="A19" t="s">
        <v>293</v>
      </c>
      <c r="B19" s="54" t="s">
        <v>264</v>
      </c>
      <c r="C19" s="54" t="s">
        <v>333</v>
      </c>
      <c r="D19" s="81">
        <v>91</v>
      </c>
      <c r="E19" s="81">
        <v>120</v>
      </c>
      <c r="F19" s="82">
        <v>0.5</v>
      </c>
      <c r="G19" s="82">
        <v>0</v>
      </c>
      <c r="H19" s="2">
        <v>41275</v>
      </c>
      <c r="I19" s="2">
        <v>401768</v>
      </c>
    </row>
    <row r="20" spans="1:10" x14ac:dyDescent="0.25">
      <c r="A20" t="s">
        <v>294</v>
      </c>
      <c r="B20" s="54" t="s">
        <v>264</v>
      </c>
      <c r="C20" s="54" t="s">
        <v>333</v>
      </c>
      <c r="D20" s="81">
        <v>120</v>
      </c>
      <c r="E20" s="81">
        <v>10000</v>
      </c>
      <c r="F20" s="82">
        <v>0</v>
      </c>
      <c r="G20" s="82">
        <v>0</v>
      </c>
      <c r="H20" s="2">
        <v>41275</v>
      </c>
      <c r="I20" s="2">
        <v>401768</v>
      </c>
    </row>
    <row r="21" spans="1:10" x14ac:dyDescent="0.25">
      <c r="A21" t="s">
        <v>295</v>
      </c>
      <c r="B21" s="54" t="s">
        <v>264</v>
      </c>
      <c r="C21" s="54" t="s">
        <v>334</v>
      </c>
      <c r="D21" s="81">
        <v>0</v>
      </c>
      <c r="E21" s="81">
        <v>0.03</v>
      </c>
      <c r="F21" s="82">
        <v>0</v>
      </c>
      <c r="G21" s="82">
        <v>0</v>
      </c>
      <c r="H21" s="2">
        <v>41275</v>
      </c>
      <c r="I21" s="2">
        <v>401768</v>
      </c>
    </row>
    <row r="22" spans="1:10" x14ac:dyDescent="0.25">
      <c r="A22" t="s">
        <v>296</v>
      </c>
      <c r="B22" s="54" t="s">
        <v>264</v>
      </c>
      <c r="C22" s="54" t="s">
        <v>334</v>
      </c>
      <c r="D22" s="81">
        <v>3.1E-2</v>
      </c>
      <c r="E22" s="81">
        <v>100</v>
      </c>
      <c r="F22" s="82">
        <v>0</v>
      </c>
      <c r="G22" s="82">
        <v>-10</v>
      </c>
      <c r="H22" s="2">
        <v>41275</v>
      </c>
      <c r="I22" s="2">
        <v>401768</v>
      </c>
    </row>
    <row r="23" spans="1:10" x14ac:dyDescent="0.25">
      <c r="A23" t="s">
        <v>297</v>
      </c>
      <c r="B23" s="54" t="s">
        <v>278</v>
      </c>
      <c r="C23" s="54" t="s">
        <v>334</v>
      </c>
      <c r="D23" s="81">
        <v>0</v>
      </c>
      <c r="E23" s="81">
        <v>0.03</v>
      </c>
      <c r="F23" s="82">
        <v>0</v>
      </c>
      <c r="G23" s="82">
        <v>0</v>
      </c>
      <c r="H23" s="2">
        <v>41275</v>
      </c>
      <c r="I23" s="2">
        <v>401768</v>
      </c>
    </row>
    <row r="24" spans="1:10" x14ac:dyDescent="0.25">
      <c r="A24" t="s">
        <v>298</v>
      </c>
      <c r="B24" s="54" t="s">
        <v>278</v>
      </c>
      <c r="C24" s="54" t="s">
        <v>334</v>
      </c>
      <c r="D24" s="81">
        <v>3.1E-2</v>
      </c>
      <c r="E24" s="81">
        <v>100</v>
      </c>
      <c r="F24" s="82">
        <v>0</v>
      </c>
      <c r="G24" s="82">
        <v>-10</v>
      </c>
      <c r="H24" s="2">
        <v>41275</v>
      </c>
      <c r="I24" s="2">
        <v>401768</v>
      </c>
    </row>
    <row r="25" spans="1:10" x14ac:dyDescent="0.25">
      <c r="A25" t="s">
        <v>299</v>
      </c>
      <c r="B25" s="54" t="s">
        <v>278</v>
      </c>
      <c r="C25" s="54" t="s">
        <v>332</v>
      </c>
      <c r="D25" s="81">
        <v>0</v>
      </c>
      <c r="E25" s="81">
        <v>0</v>
      </c>
      <c r="F25" s="82">
        <v>0</v>
      </c>
      <c r="G25" s="82">
        <v>-40</v>
      </c>
      <c r="H25" s="2">
        <v>41275</v>
      </c>
      <c r="I25" s="2">
        <v>401768</v>
      </c>
    </row>
    <row r="26" spans="1:10" x14ac:dyDescent="0.25">
      <c r="A26" t="s">
        <v>300</v>
      </c>
      <c r="B26" s="54" t="s">
        <v>281</v>
      </c>
      <c r="C26" s="54" t="s">
        <v>334</v>
      </c>
      <c r="D26" s="81">
        <v>0</v>
      </c>
      <c r="E26" s="81">
        <v>2.5</v>
      </c>
      <c r="F26" s="82">
        <v>0</v>
      </c>
      <c r="G26" s="82">
        <v>0</v>
      </c>
      <c r="H26" s="2">
        <v>41275</v>
      </c>
      <c r="I26" s="2">
        <v>401768</v>
      </c>
    </row>
    <row r="27" spans="1:10" x14ac:dyDescent="0.25">
      <c r="A27" t="s">
        <v>301</v>
      </c>
      <c r="B27" s="54" t="s">
        <v>281</v>
      </c>
      <c r="C27" s="54" t="s">
        <v>334</v>
      </c>
      <c r="D27" s="81">
        <v>2.5099999999999998</v>
      </c>
      <c r="E27" s="81">
        <v>100</v>
      </c>
      <c r="F27" s="82">
        <v>0</v>
      </c>
      <c r="G27" s="82">
        <v>-10</v>
      </c>
      <c r="H27" s="2">
        <v>41275</v>
      </c>
      <c r="I27" s="2">
        <v>401768</v>
      </c>
    </row>
    <row r="28" spans="1:10" x14ac:dyDescent="0.25">
      <c r="A28" t="s">
        <v>302</v>
      </c>
      <c r="B28" s="54" t="s">
        <v>281</v>
      </c>
      <c r="C28" s="54" t="s">
        <v>332</v>
      </c>
      <c r="D28" s="81">
        <v>0</v>
      </c>
      <c r="E28" s="81">
        <v>0</v>
      </c>
      <c r="F28" s="82">
        <v>0</v>
      </c>
      <c r="G28" s="82">
        <v>-40</v>
      </c>
      <c r="H28" s="2">
        <v>41275</v>
      </c>
      <c r="I28" s="2">
        <v>401768</v>
      </c>
    </row>
    <row r="29" spans="1:10" x14ac:dyDescent="0.25">
      <c r="A29" t="s">
        <v>303</v>
      </c>
      <c r="B29" s="54" t="s">
        <v>283</v>
      </c>
      <c r="C29" s="54" t="s">
        <v>332</v>
      </c>
      <c r="D29" s="81">
        <v>0</v>
      </c>
      <c r="E29" s="81">
        <v>0</v>
      </c>
      <c r="F29" s="82">
        <v>0</v>
      </c>
      <c r="G29" s="82">
        <v>-40</v>
      </c>
      <c r="H29" s="2">
        <v>41275</v>
      </c>
      <c r="I29" s="2">
        <v>401768</v>
      </c>
    </row>
    <row r="30" spans="1:10" x14ac:dyDescent="0.25">
      <c r="A30" s="54"/>
      <c r="B30" s="54"/>
      <c r="C30" s="71"/>
      <c r="D30" s="71"/>
      <c r="E30" s="71"/>
      <c r="F30" s="71"/>
      <c r="G30" s="54"/>
      <c r="H30" s="54"/>
      <c r="I30" s="2"/>
      <c r="J30" s="2"/>
    </row>
    <row r="31" spans="1:10" x14ac:dyDescent="0.25">
      <c r="A31" s="54"/>
      <c r="B31" s="54"/>
      <c r="C31" s="71"/>
      <c r="D31" s="71"/>
      <c r="E31" s="71"/>
      <c r="F31" s="71"/>
      <c r="G31" s="54"/>
      <c r="H31" s="54"/>
      <c r="I31" s="2"/>
      <c r="J31" s="2"/>
    </row>
    <row r="32" spans="1:10" x14ac:dyDescent="0.25">
      <c r="A32" s="54"/>
      <c r="B32" s="54"/>
      <c r="C32" s="71"/>
      <c r="D32" s="71"/>
      <c r="E32" s="71"/>
      <c r="F32" s="71"/>
      <c r="G32" s="54"/>
      <c r="H32" s="54"/>
      <c r="I32" s="2"/>
      <c r="J32" s="2"/>
    </row>
    <row r="34" spans="1:3" x14ac:dyDescent="0.25">
      <c r="A34" s="7" t="s">
        <v>255</v>
      </c>
    </row>
    <row r="35" spans="1:3" x14ac:dyDescent="0.25">
      <c r="A35" s="69" t="s">
        <v>235</v>
      </c>
      <c r="B35" s="15" t="s">
        <v>256</v>
      </c>
    </row>
    <row r="36" spans="1:3" x14ac:dyDescent="0.25">
      <c r="A36" s="54" t="s">
        <v>236</v>
      </c>
      <c r="B36" t="s">
        <v>260</v>
      </c>
    </row>
    <row r="37" spans="1:3" x14ac:dyDescent="0.25">
      <c r="A37" s="54" t="s">
        <v>257</v>
      </c>
      <c r="B37" t="s">
        <v>261</v>
      </c>
    </row>
    <row r="38" spans="1:3" x14ac:dyDescent="0.25">
      <c r="A38" s="54" t="s">
        <v>258</v>
      </c>
      <c r="B38" t="s">
        <v>262</v>
      </c>
    </row>
    <row r="39" spans="1:3" x14ac:dyDescent="0.25">
      <c r="A39" s="54" t="s">
        <v>259</v>
      </c>
      <c r="B39" t="s">
        <v>263</v>
      </c>
    </row>
    <row r="42" spans="1:3" x14ac:dyDescent="0.25">
      <c r="A42" s="7" t="s">
        <v>308</v>
      </c>
    </row>
    <row r="43" spans="1:3" x14ac:dyDescent="0.25">
      <c r="A43" s="69" t="s">
        <v>235</v>
      </c>
      <c r="B43" s="69" t="s">
        <v>122</v>
      </c>
      <c r="C43" s="15" t="s">
        <v>256</v>
      </c>
    </row>
    <row r="44" spans="1:3" x14ac:dyDescent="0.25">
      <c r="A44" t="s">
        <v>236</v>
      </c>
      <c r="B44" s="71" t="s">
        <v>270</v>
      </c>
      <c r="C44" t="s">
        <v>273</v>
      </c>
    </row>
    <row r="45" spans="1:3" x14ac:dyDescent="0.25">
      <c r="A45" t="s">
        <v>236</v>
      </c>
      <c r="B45" s="71" t="s">
        <v>266</v>
      </c>
      <c r="C45" t="s">
        <v>274</v>
      </c>
    </row>
    <row r="46" spans="1:3" x14ac:dyDescent="0.25">
      <c r="A46" t="s">
        <v>236</v>
      </c>
      <c r="B46" s="71" t="s">
        <v>271</v>
      </c>
      <c r="C46" t="s">
        <v>275</v>
      </c>
    </row>
    <row r="47" spans="1:3" x14ac:dyDescent="0.25">
      <c r="A47" t="s">
        <v>236</v>
      </c>
      <c r="B47" s="71" t="s">
        <v>272</v>
      </c>
      <c r="C47" t="s">
        <v>276</v>
      </c>
    </row>
    <row r="48" spans="1:3" x14ac:dyDescent="0.25">
      <c r="A48" t="s">
        <v>236</v>
      </c>
      <c r="B48" s="71" t="s">
        <v>269</v>
      </c>
      <c r="C48" t="s">
        <v>277</v>
      </c>
    </row>
    <row r="49" spans="1:3" x14ac:dyDescent="0.25">
      <c r="A49" s="54" t="s">
        <v>257</v>
      </c>
      <c r="B49" s="71" t="s">
        <v>269</v>
      </c>
      <c r="C49" t="s">
        <v>277</v>
      </c>
    </row>
    <row r="50" spans="1:3" x14ac:dyDescent="0.25">
      <c r="A50" s="54" t="s">
        <v>258</v>
      </c>
      <c r="B50" s="71" t="s">
        <v>269</v>
      </c>
      <c r="C50" t="s">
        <v>277</v>
      </c>
    </row>
    <row r="51" spans="1:3" x14ac:dyDescent="0.25">
      <c r="A51" s="54" t="s">
        <v>259</v>
      </c>
      <c r="B51" s="71" t="s">
        <v>269</v>
      </c>
      <c r="C51" t="s">
        <v>277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2" sqref="B12"/>
    </sheetView>
  </sheetViews>
  <sheetFormatPr defaultRowHeight="15" x14ac:dyDescent="0.25"/>
  <cols>
    <col min="1" max="1" width="16.85546875" customWidth="1"/>
    <col min="2" max="2" width="17.85546875" customWidth="1"/>
    <col min="3" max="3" width="13.5703125" customWidth="1"/>
  </cols>
  <sheetData>
    <row r="1" spans="1:7" x14ac:dyDescent="0.25">
      <c r="A1" s="73" t="s">
        <v>309</v>
      </c>
    </row>
    <row r="2" spans="1:7" x14ac:dyDescent="0.25">
      <c r="A2" s="69" t="s">
        <v>17</v>
      </c>
      <c r="B2" s="69" t="s">
        <v>310</v>
      </c>
      <c r="C2" t="s">
        <v>311</v>
      </c>
      <c r="D2" t="s">
        <v>312</v>
      </c>
      <c r="E2" t="s">
        <v>313</v>
      </c>
      <c r="F2" t="s">
        <v>314</v>
      </c>
      <c r="G2" t="s">
        <v>315</v>
      </c>
    </row>
    <row r="3" spans="1:7" x14ac:dyDescent="0.25">
      <c r="A3" s="74">
        <v>10</v>
      </c>
      <c r="B3" s="2">
        <v>41426</v>
      </c>
      <c r="C3">
        <v>7</v>
      </c>
      <c r="D3">
        <v>0</v>
      </c>
      <c r="E3">
        <v>0</v>
      </c>
      <c r="F3">
        <v>0</v>
      </c>
      <c r="G3">
        <v>7</v>
      </c>
    </row>
    <row r="4" spans="1:7" x14ac:dyDescent="0.25">
      <c r="A4" s="74">
        <v>35</v>
      </c>
      <c r="B4" s="2">
        <v>41426</v>
      </c>
      <c r="C4">
        <v>356</v>
      </c>
      <c r="D4">
        <v>3</v>
      </c>
      <c r="E4">
        <v>4</v>
      </c>
      <c r="F4">
        <v>0</v>
      </c>
      <c r="G4">
        <v>355</v>
      </c>
    </row>
    <row r="5" spans="1:7" x14ac:dyDescent="0.25">
      <c r="A5" s="74">
        <v>47</v>
      </c>
      <c r="B5" s="2">
        <v>41426</v>
      </c>
      <c r="C5">
        <v>6</v>
      </c>
      <c r="D5">
        <v>0</v>
      </c>
      <c r="E5">
        <v>0</v>
      </c>
      <c r="F5">
        <v>0</v>
      </c>
      <c r="G5">
        <v>6</v>
      </c>
    </row>
    <row r="6" spans="1:7" x14ac:dyDescent="0.25">
      <c r="A6" s="74">
        <v>51</v>
      </c>
      <c r="B6" s="2">
        <v>41426</v>
      </c>
      <c r="C6">
        <v>60</v>
      </c>
      <c r="D6">
        <v>0</v>
      </c>
      <c r="E6">
        <v>3</v>
      </c>
      <c r="F6">
        <v>0</v>
      </c>
      <c r="G6">
        <v>57</v>
      </c>
    </row>
    <row r="7" spans="1:7" x14ac:dyDescent="0.25">
      <c r="A7" s="74">
        <v>86</v>
      </c>
      <c r="B7" s="2">
        <v>41426</v>
      </c>
      <c r="C7">
        <v>23</v>
      </c>
      <c r="D7">
        <v>0</v>
      </c>
      <c r="E7">
        <v>0</v>
      </c>
      <c r="F7">
        <v>0</v>
      </c>
      <c r="G7">
        <v>23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7"/>
  <sheetViews>
    <sheetView tabSelected="1" topLeftCell="A221" workbookViewId="0">
      <selection activeCell="C301" sqref="C301"/>
    </sheetView>
  </sheetViews>
  <sheetFormatPr defaultRowHeight="15" x14ac:dyDescent="0.25"/>
  <cols>
    <col min="1" max="1" width="38.7109375" customWidth="1"/>
    <col min="2" max="2" width="23.7109375" customWidth="1"/>
    <col min="3" max="3" width="40.28515625" customWidth="1"/>
    <col min="4" max="4" width="29.140625" customWidth="1"/>
    <col min="5" max="5" width="27.5703125" customWidth="1"/>
    <col min="6" max="6" width="25.85546875" customWidth="1"/>
    <col min="7" max="7" width="26.28515625" customWidth="1"/>
    <col min="8" max="8" width="42.140625" customWidth="1"/>
    <col min="9" max="9" width="27.7109375" customWidth="1"/>
    <col min="10" max="10" width="54.7109375" customWidth="1"/>
    <col min="11" max="11" width="18.5703125" customWidth="1"/>
    <col min="12" max="12" width="21.42578125" customWidth="1"/>
    <col min="13" max="13" width="15.85546875" customWidth="1"/>
    <col min="14" max="14" width="25.140625" customWidth="1"/>
    <col min="15" max="15" width="15" customWidth="1"/>
    <col min="16" max="16" width="16.7109375" customWidth="1"/>
    <col min="17" max="17" width="15" customWidth="1"/>
    <col min="20" max="20" width="21.140625" customWidth="1"/>
    <col min="22" max="22" width="18.28515625" customWidth="1"/>
  </cols>
  <sheetData>
    <row r="1" spans="1:12" x14ac:dyDescent="0.25">
      <c r="A1" s="43" t="s">
        <v>425</v>
      </c>
    </row>
    <row r="2" spans="1:12" x14ac:dyDescent="0.25">
      <c r="A2" t="s">
        <v>159</v>
      </c>
      <c r="B2" s="57" t="s">
        <v>427</v>
      </c>
      <c r="C2" s="57" t="s">
        <v>424</v>
      </c>
      <c r="D2" s="58" t="s">
        <v>3</v>
      </c>
      <c r="E2" s="59" t="s">
        <v>4</v>
      </c>
      <c r="F2" s="58" t="s">
        <v>166</v>
      </c>
      <c r="G2" s="60" t="s">
        <v>167</v>
      </c>
      <c r="H2" s="60" t="s">
        <v>168</v>
      </c>
      <c r="I2" s="60" t="s">
        <v>169</v>
      </c>
      <c r="J2" s="60" t="s">
        <v>170</v>
      </c>
      <c r="K2" s="60" t="s">
        <v>171</v>
      </c>
      <c r="L2" s="60" t="s">
        <v>172</v>
      </c>
    </row>
    <row r="3" spans="1:12" x14ac:dyDescent="0.25">
      <c r="A3">
        <v>1</v>
      </c>
      <c r="B3" s="46">
        <v>1</v>
      </c>
      <c r="F3" t="s">
        <v>35</v>
      </c>
    </row>
    <row r="4" spans="1:12" x14ac:dyDescent="0.25">
      <c r="B4" s="46">
        <v>2</v>
      </c>
    </row>
    <row r="5" spans="1:12" x14ac:dyDescent="0.25">
      <c r="B5" s="46">
        <v>3</v>
      </c>
    </row>
    <row r="6" spans="1:12" x14ac:dyDescent="0.25">
      <c r="B6" s="46">
        <v>4</v>
      </c>
    </row>
    <row r="9" spans="1:12" x14ac:dyDescent="0.25">
      <c r="A9" s="43" t="s">
        <v>429</v>
      </c>
    </row>
    <row r="10" spans="1:12" x14ac:dyDescent="0.25">
      <c r="A10" t="s">
        <v>159</v>
      </c>
      <c r="B10" s="57" t="s">
        <v>427</v>
      </c>
      <c r="C10" s="57" t="s">
        <v>340</v>
      </c>
      <c r="D10" s="58" t="s">
        <v>3</v>
      </c>
      <c r="E10" s="59" t="s">
        <v>4</v>
      </c>
      <c r="F10" s="58" t="s">
        <v>166</v>
      </c>
      <c r="G10" s="60" t="s">
        <v>167</v>
      </c>
      <c r="H10" s="60" t="s">
        <v>168</v>
      </c>
    </row>
    <row r="19" spans="1:16" x14ac:dyDescent="0.25">
      <c r="A19" s="43" t="s">
        <v>338</v>
      </c>
    </row>
    <row r="20" spans="1:16" x14ac:dyDescent="0.25">
      <c r="A20" s="57" t="s">
        <v>159</v>
      </c>
      <c r="B20" s="57" t="s">
        <v>340</v>
      </c>
      <c r="C20" s="57" t="s">
        <v>339</v>
      </c>
      <c r="D20" s="57" t="s">
        <v>352</v>
      </c>
      <c r="E20" s="57" t="s">
        <v>361</v>
      </c>
      <c r="F20" s="62" t="s">
        <v>376</v>
      </c>
      <c r="G20" s="62" t="s">
        <v>566</v>
      </c>
      <c r="H20" s="58" t="s">
        <v>3</v>
      </c>
      <c r="I20" s="59" t="s">
        <v>4</v>
      </c>
      <c r="J20" s="58" t="s">
        <v>166</v>
      </c>
      <c r="K20" s="60" t="s">
        <v>167</v>
      </c>
      <c r="L20" s="60" t="s">
        <v>168</v>
      </c>
      <c r="M20" s="60"/>
      <c r="N20" s="60"/>
      <c r="O20" s="60"/>
      <c r="P20" s="60"/>
    </row>
    <row r="21" spans="1:16" ht="30" x14ac:dyDescent="0.25">
      <c r="A21" s="46">
        <v>1</v>
      </c>
      <c r="B21" s="46" t="s">
        <v>345</v>
      </c>
      <c r="C21" s="29" t="s">
        <v>344</v>
      </c>
      <c r="D21" s="29" t="s">
        <v>353</v>
      </c>
      <c r="E21" s="29" t="s">
        <v>362</v>
      </c>
      <c r="F21" s="46" t="s">
        <v>436</v>
      </c>
      <c r="G21" s="46"/>
    </row>
    <row r="22" spans="1:16" x14ac:dyDescent="0.25">
      <c r="A22" s="46">
        <v>2</v>
      </c>
      <c r="B22" s="46" t="s">
        <v>350</v>
      </c>
      <c r="C22" t="s">
        <v>351</v>
      </c>
      <c r="D22" t="s">
        <v>354</v>
      </c>
      <c r="E22" s="29" t="s">
        <v>362</v>
      </c>
      <c r="F22" s="46" t="s">
        <v>436</v>
      </c>
      <c r="G22" s="46"/>
    </row>
    <row r="23" spans="1:16" x14ac:dyDescent="0.25">
      <c r="A23" s="46">
        <v>3</v>
      </c>
      <c r="B23" s="46" t="s">
        <v>355</v>
      </c>
      <c r="C23" t="s">
        <v>356</v>
      </c>
      <c r="D23" t="s">
        <v>354</v>
      </c>
      <c r="E23" s="29" t="s">
        <v>362</v>
      </c>
      <c r="F23" s="46" t="s">
        <v>436</v>
      </c>
      <c r="G23" s="46"/>
    </row>
    <row r="24" spans="1:16" x14ac:dyDescent="0.25">
      <c r="A24" s="46">
        <v>4</v>
      </c>
      <c r="B24" s="46" t="s">
        <v>357</v>
      </c>
      <c r="C24" t="s">
        <v>358</v>
      </c>
      <c r="D24" t="s">
        <v>354</v>
      </c>
      <c r="E24" s="29" t="s">
        <v>362</v>
      </c>
      <c r="F24" s="46" t="s">
        <v>436</v>
      </c>
      <c r="G24" s="46"/>
    </row>
    <row r="25" spans="1:16" x14ac:dyDescent="0.25">
      <c r="E25" s="29"/>
    </row>
    <row r="26" spans="1:16" x14ac:dyDescent="0.25">
      <c r="E26" s="29"/>
    </row>
    <row r="27" spans="1:16" x14ac:dyDescent="0.25">
      <c r="E27" s="29"/>
    </row>
    <row r="28" spans="1:16" x14ac:dyDescent="0.25">
      <c r="E28" s="29"/>
    </row>
    <row r="29" spans="1:16" x14ac:dyDescent="0.25">
      <c r="E29" s="29"/>
    </row>
    <row r="30" spans="1:16" x14ac:dyDescent="0.25">
      <c r="A30" s="43" t="s">
        <v>492</v>
      </c>
      <c r="B30" s="104" t="s">
        <v>485</v>
      </c>
      <c r="C30" t="s">
        <v>267</v>
      </c>
      <c r="F30" s="29"/>
    </row>
    <row r="31" spans="1:16" x14ac:dyDescent="0.25">
      <c r="A31" s="57" t="s">
        <v>159</v>
      </c>
      <c r="B31" s="57" t="s">
        <v>340</v>
      </c>
      <c r="C31" s="105" t="s">
        <v>415</v>
      </c>
      <c r="D31" s="58" t="s">
        <v>3</v>
      </c>
      <c r="E31" s="59" t="s">
        <v>4</v>
      </c>
      <c r="F31" s="58" t="s">
        <v>166</v>
      </c>
      <c r="G31" s="60" t="s">
        <v>167</v>
      </c>
      <c r="H31" s="60" t="s">
        <v>168</v>
      </c>
    </row>
    <row r="32" spans="1:16" x14ac:dyDescent="0.25">
      <c r="A32" s="46">
        <v>1</v>
      </c>
      <c r="B32" s="46" t="s">
        <v>406</v>
      </c>
      <c r="C32" s="46">
        <v>1</v>
      </c>
      <c r="F32" s="29"/>
    </row>
    <row r="33" spans="1:13" x14ac:dyDescent="0.25">
      <c r="A33" s="46">
        <v>2</v>
      </c>
      <c r="B33" s="46" t="s">
        <v>406</v>
      </c>
      <c r="C33" s="46">
        <v>2</v>
      </c>
      <c r="F33" s="29"/>
    </row>
    <row r="34" spans="1:13" x14ac:dyDescent="0.25">
      <c r="F34" s="29"/>
    </row>
    <row r="35" spans="1:13" x14ac:dyDescent="0.25">
      <c r="E35" s="29"/>
    </row>
    <row r="36" spans="1:13" x14ac:dyDescent="0.25">
      <c r="A36" s="43" t="s">
        <v>422</v>
      </c>
      <c r="E36" s="29"/>
    </row>
    <row r="37" spans="1:13" x14ac:dyDescent="0.25">
      <c r="A37" s="57" t="s">
        <v>159</v>
      </c>
      <c r="B37" s="57" t="s">
        <v>340</v>
      </c>
      <c r="C37" s="16" t="s">
        <v>367</v>
      </c>
      <c r="D37" s="16" t="s">
        <v>395</v>
      </c>
      <c r="E37" s="58" t="s">
        <v>3</v>
      </c>
      <c r="F37" s="59" t="s">
        <v>4</v>
      </c>
      <c r="G37" s="58" t="s">
        <v>166</v>
      </c>
      <c r="H37" s="60" t="s">
        <v>167</v>
      </c>
      <c r="I37" s="60" t="s">
        <v>168</v>
      </c>
      <c r="J37" s="60"/>
      <c r="K37" s="60"/>
      <c r="L37" s="60"/>
      <c r="M37" s="60"/>
    </row>
    <row r="38" spans="1:13" x14ac:dyDescent="0.25">
      <c r="A38" s="46">
        <v>1</v>
      </c>
      <c r="B38" s="46" t="s">
        <v>345</v>
      </c>
      <c r="C38" s="87" t="s">
        <v>343</v>
      </c>
      <c r="D38" s="87" t="s">
        <v>393</v>
      </c>
      <c r="E38" s="29"/>
    </row>
    <row r="39" spans="1:13" x14ac:dyDescent="0.25">
      <c r="A39" s="46">
        <v>2</v>
      </c>
      <c r="B39" s="46" t="s">
        <v>345</v>
      </c>
      <c r="C39" s="88" t="s">
        <v>364</v>
      </c>
      <c r="D39" s="87" t="s">
        <v>393</v>
      </c>
      <c r="E39" s="29"/>
    </row>
    <row r="40" spans="1:13" x14ac:dyDescent="0.25">
      <c r="A40" s="46">
        <v>3</v>
      </c>
      <c r="B40" s="46" t="s">
        <v>350</v>
      </c>
      <c r="C40" s="87" t="s">
        <v>412</v>
      </c>
      <c r="D40" s="87" t="s">
        <v>393</v>
      </c>
      <c r="E40" s="29"/>
    </row>
    <row r="41" spans="1:13" x14ac:dyDescent="0.25">
      <c r="A41" s="46"/>
      <c r="B41" s="46"/>
      <c r="C41" s="87" t="s">
        <v>349</v>
      </c>
      <c r="D41" s="87" t="s">
        <v>393</v>
      </c>
      <c r="E41" s="29"/>
    </row>
    <row r="42" spans="1:13" x14ac:dyDescent="0.25">
      <c r="D42" s="29"/>
    </row>
    <row r="43" spans="1:13" x14ac:dyDescent="0.25">
      <c r="A43" s="43" t="s">
        <v>423</v>
      </c>
      <c r="D43" s="29"/>
    </row>
    <row r="44" spans="1:13" x14ac:dyDescent="0.25">
      <c r="A44" s="57" t="s">
        <v>159</v>
      </c>
      <c r="B44" s="57" t="s">
        <v>340</v>
      </c>
      <c r="C44" s="16" t="s">
        <v>367</v>
      </c>
      <c r="D44" s="16" t="s">
        <v>395</v>
      </c>
      <c r="E44" s="58" t="s">
        <v>3</v>
      </c>
      <c r="F44" s="59" t="s">
        <v>4</v>
      </c>
      <c r="G44" s="58" t="s">
        <v>166</v>
      </c>
      <c r="H44" s="60" t="s">
        <v>167</v>
      </c>
      <c r="I44" s="60" t="s">
        <v>168</v>
      </c>
      <c r="J44" s="60"/>
      <c r="K44" s="60"/>
      <c r="L44" s="60"/>
      <c r="M44" s="60"/>
    </row>
    <row r="45" spans="1:13" x14ac:dyDescent="0.25">
      <c r="A45" s="46">
        <v>1</v>
      </c>
      <c r="B45" s="46" t="s">
        <v>345</v>
      </c>
      <c r="C45" s="87" t="s">
        <v>343</v>
      </c>
      <c r="D45" s="87" t="s">
        <v>393</v>
      </c>
      <c r="E45" s="29"/>
    </row>
    <row r="46" spans="1:13" x14ac:dyDescent="0.25">
      <c r="A46" s="46">
        <v>2</v>
      </c>
      <c r="B46" s="46" t="s">
        <v>345</v>
      </c>
      <c r="C46" s="88" t="s">
        <v>364</v>
      </c>
      <c r="D46" s="87" t="s">
        <v>393</v>
      </c>
      <c r="E46" s="29"/>
    </row>
    <row r="47" spans="1:13" x14ac:dyDescent="0.25">
      <c r="A47" s="46">
        <v>3</v>
      </c>
      <c r="B47" s="46" t="s">
        <v>350</v>
      </c>
      <c r="C47" s="87" t="s">
        <v>412</v>
      </c>
      <c r="D47" s="87" t="s">
        <v>393</v>
      </c>
      <c r="E47" s="29"/>
    </row>
    <row r="48" spans="1:13" x14ac:dyDescent="0.25">
      <c r="A48" s="46"/>
      <c r="B48" s="46"/>
      <c r="C48" s="87" t="s">
        <v>430</v>
      </c>
      <c r="D48" s="87" t="s">
        <v>393</v>
      </c>
      <c r="E48" s="29"/>
    </row>
    <row r="49" spans="1:17" x14ac:dyDescent="0.25">
      <c r="A49" s="46"/>
      <c r="B49" s="46"/>
      <c r="C49" s="87" t="s">
        <v>433</v>
      </c>
      <c r="D49" s="46"/>
      <c r="E49" s="29"/>
    </row>
    <row r="50" spans="1:17" x14ac:dyDescent="0.25">
      <c r="A50" s="46"/>
      <c r="B50" s="46"/>
      <c r="C50" s="87"/>
      <c r="D50" s="46"/>
      <c r="E50" s="29"/>
    </row>
    <row r="51" spans="1:17" x14ac:dyDescent="0.25">
      <c r="A51" s="46"/>
      <c r="B51" s="46"/>
      <c r="C51" s="87"/>
      <c r="D51" s="46"/>
      <c r="E51" s="29"/>
    </row>
    <row r="52" spans="1:17" x14ac:dyDescent="0.25">
      <c r="A52" s="46"/>
      <c r="B52" s="46"/>
      <c r="C52" s="87"/>
      <c r="D52" s="46"/>
      <c r="E52" s="29"/>
    </row>
    <row r="53" spans="1:17" ht="21" x14ac:dyDescent="0.35">
      <c r="A53" s="83" t="s">
        <v>346</v>
      </c>
    </row>
    <row r="54" spans="1:17" x14ac:dyDescent="0.25">
      <c r="A54" s="43" t="s">
        <v>359</v>
      </c>
      <c r="B54" s="43"/>
    </row>
    <row r="55" spans="1:17" x14ac:dyDescent="0.25">
      <c r="A55" s="42" t="s">
        <v>159</v>
      </c>
      <c r="B55" s="57" t="s">
        <v>352</v>
      </c>
      <c r="C55" s="57" t="s">
        <v>92</v>
      </c>
      <c r="D55" s="57" t="s">
        <v>160</v>
      </c>
      <c r="E55" s="57" t="s">
        <v>69</v>
      </c>
      <c r="F55" s="58" t="s">
        <v>161</v>
      </c>
      <c r="G55" s="58" t="s">
        <v>163</v>
      </c>
      <c r="H55" s="57" t="s">
        <v>17</v>
      </c>
      <c r="I55" s="58" t="s">
        <v>3</v>
      </c>
      <c r="J55" s="59" t="s">
        <v>4</v>
      </c>
      <c r="K55" s="58" t="s">
        <v>166</v>
      </c>
      <c r="L55" s="60" t="s">
        <v>167</v>
      </c>
      <c r="M55" s="60" t="s">
        <v>168</v>
      </c>
      <c r="N55" s="60"/>
      <c r="O55" s="60"/>
      <c r="P55" s="60"/>
      <c r="Q55" s="60"/>
    </row>
    <row r="56" spans="1:17" x14ac:dyDescent="0.25">
      <c r="A56" s="89" t="s">
        <v>173</v>
      </c>
      <c r="B56" s="89" t="s">
        <v>353</v>
      </c>
      <c r="C56" s="37" t="s">
        <v>174</v>
      </c>
      <c r="D56" s="37" t="s">
        <v>175</v>
      </c>
      <c r="E56" s="37" t="s">
        <v>26</v>
      </c>
      <c r="F56" s="38" t="s">
        <v>36</v>
      </c>
      <c r="G56" s="38" t="s">
        <v>176</v>
      </c>
      <c r="H56" s="37" t="s">
        <v>176</v>
      </c>
      <c r="I56" s="39">
        <v>41289</v>
      </c>
      <c r="J56" s="39">
        <v>401768</v>
      </c>
      <c r="K56" s="47" t="s">
        <v>35</v>
      </c>
    </row>
    <row r="57" spans="1:17" x14ac:dyDescent="0.25">
      <c r="A57" s="89" t="s">
        <v>179</v>
      </c>
      <c r="B57" s="89" t="s">
        <v>353</v>
      </c>
      <c r="C57" s="37" t="s">
        <v>174</v>
      </c>
      <c r="D57" s="37" t="s">
        <v>175</v>
      </c>
      <c r="E57" s="37" t="s">
        <v>26</v>
      </c>
      <c r="F57" s="38" t="s">
        <v>180</v>
      </c>
      <c r="G57" s="38" t="s">
        <v>176</v>
      </c>
      <c r="H57" s="37" t="s">
        <v>176</v>
      </c>
      <c r="I57" s="39">
        <v>41275</v>
      </c>
      <c r="J57" s="39">
        <v>401768</v>
      </c>
      <c r="K57" s="47" t="s">
        <v>35</v>
      </c>
    </row>
    <row r="58" spans="1:17" x14ac:dyDescent="0.25">
      <c r="A58" s="46">
        <v>3</v>
      </c>
      <c r="B58" s="46" t="s">
        <v>354</v>
      </c>
      <c r="C58" t="s">
        <v>23</v>
      </c>
      <c r="D58" t="s">
        <v>161</v>
      </c>
      <c r="E58" t="s">
        <v>176</v>
      </c>
      <c r="F58" t="s">
        <v>176</v>
      </c>
      <c r="G58" t="s">
        <v>176</v>
      </c>
      <c r="H58" t="s">
        <v>176</v>
      </c>
      <c r="I58" s="39">
        <v>41275</v>
      </c>
      <c r="J58" s="39">
        <v>401768</v>
      </c>
      <c r="K58" s="47" t="s">
        <v>35</v>
      </c>
    </row>
    <row r="59" spans="1:17" x14ac:dyDescent="0.25">
      <c r="L59" s="39"/>
      <c r="M59" s="39"/>
      <c r="N59" s="47"/>
    </row>
    <row r="60" spans="1:17" x14ac:dyDescent="0.25">
      <c r="L60" s="39"/>
      <c r="M60" s="39"/>
      <c r="N60" s="47"/>
    </row>
    <row r="61" spans="1:17" x14ac:dyDescent="0.25">
      <c r="L61" s="39"/>
      <c r="M61" s="39"/>
      <c r="N61" s="47"/>
    </row>
    <row r="62" spans="1:17" ht="21" x14ac:dyDescent="0.35">
      <c r="A62" s="83" t="s">
        <v>347</v>
      </c>
    </row>
    <row r="63" spans="1:17" x14ac:dyDescent="0.25">
      <c r="A63" s="50" t="s">
        <v>369</v>
      </c>
      <c r="B63" s="43"/>
    </row>
    <row r="64" spans="1:17" x14ac:dyDescent="0.25">
      <c r="A64" s="49" t="s">
        <v>159</v>
      </c>
      <c r="B64" s="57" t="s">
        <v>361</v>
      </c>
      <c r="C64" s="53" t="s">
        <v>193</v>
      </c>
      <c r="D64" s="53" t="s">
        <v>74</v>
      </c>
      <c r="E64" s="53" t="s">
        <v>164</v>
      </c>
      <c r="F64" s="53" t="s">
        <v>194</v>
      </c>
      <c r="G64" s="53" t="s">
        <v>195</v>
      </c>
      <c r="H64" s="53" t="s">
        <v>3</v>
      </c>
      <c r="I64" s="61" t="s">
        <v>4</v>
      </c>
      <c r="J64" s="58" t="s">
        <v>166</v>
      </c>
      <c r="K64" s="60" t="s">
        <v>167</v>
      </c>
      <c r="L64" s="60" t="s">
        <v>168</v>
      </c>
      <c r="M64" s="60"/>
      <c r="N64" s="60"/>
      <c r="O64" s="60"/>
      <c r="P64" s="60"/>
      <c r="Q64" s="54"/>
    </row>
    <row r="65" spans="1:18" x14ac:dyDescent="0.25">
      <c r="A65" s="46">
        <v>1</v>
      </c>
      <c r="B65" s="46" t="s">
        <v>362</v>
      </c>
      <c r="C65" s="44" t="s">
        <v>176</v>
      </c>
      <c r="D65" s="44" t="s">
        <v>197</v>
      </c>
      <c r="E65" s="44" t="s">
        <v>240</v>
      </c>
      <c r="F65" s="44">
        <v>3</v>
      </c>
      <c r="G65" s="44">
        <v>1</v>
      </c>
      <c r="H65" s="45">
        <v>41275</v>
      </c>
      <c r="I65" s="45">
        <v>401768</v>
      </c>
      <c r="J65" s="47" t="s">
        <v>35</v>
      </c>
    </row>
    <row r="66" spans="1:18" x14ac:dyDescent="0.25">
      <c r="A66" s="46">
        <v>2</v>
      </c>
      <c r="B66" s="46" t="s">
        <v>362</v>
      </c>
      <c r="C66" s="46" t="s">
        <v>176</v>
      </c>
      <c r="D66" s="44" t="s">
        <v>197</v>
      </c>
      <c r="E66" s="44" t="s">
        <v>240</v>
      </c>
      <c r="F66" s="46">
        <v>3</v>
      </c>
      <c r="G66" s="46">
        <v>1</v>
      </c>
    </row>
    <row r="67" spans="1:18" x14ac:dyDescent="0.25">
      <c r="A67" s="46"/>
      <c r="B67" s="46"/>
      <c r="C67" s="46"/>
      <c r="D67" s="44"/>
      <c r="E67" s="44"/>
      <c r="F67" s="46"/>
      <c r="G67" s="46"/>
    </row>
    <row r="68" spans="1:18" x14ac:dyDescent="0.25">
      <c r="A68" s="50" t="s">
        <v>407</v>
      </c>
      <c r="B68" s="43"/>
    </row>
    <row r="69" spans="1:18" x14ac:dyDescent="0.25">
      <c r="A69" s="49" t="s">
        <v>159</v>
      </c>
      <c r="B69" s="57" t="s">
        <v>361</v>
      </c>
      <c r="C69" s="53" t="s">
        <v>193</v>
      </c>
      <c r="D69" s="53" t="s">
        <v>74</v>
      </c>
      <c r="E69" s="53" t="s">
        <v>164</v>
      </c>
      <c r="F69" s="53" t="s">
        <v>194</v>
      </c>
      <c r="G69" s="53" t="s">
        <v>195</v>
      </c>
      <c r="H69" s="53" t="s">
        <v>3</v>
      </c>
      <c r="I69" s="61" t="s">
        <v>4</v>
      </c>
      <c r="J69" s="58" t="s">
        <v>166</v>
      </c>
      <c r="K69" s="60" t="s">
        <v>167</v>
      </c>
      <c r="L69" s="60" t="s">
        <v>168</v>
      </c>
      <c r="M69" s="60"/>
      <c r="N69" s="60"/>
      <c r="O69" s="60"/>
      <c r="P69" s="60"/>
      <c r="Q69" s="54"/>
    </row>
    <row r="70" spans="1:18" x14ac:dyDescent="0.25">
      <c r="A70" s="46">
        <v>1</v>
      </c>
      <c r="B70" s="46" t="s">
        <v>362</v>
      </c>
      <c r="C70" s="44" t="s">
        <v>176</v>
      </c>
      <c r="D70" s="44" t="s">
        <v>197</v>
      </c>
      <c r="E70" s="44" t="s">
        <v>240</v>
      </c>
      <c r="F70" s="44">
        <v>3</v>
      </c>
      <c r="G70" s="44">
        <v>1</v>
      </c>
      <c r="H70" s="45">
        <v>41275</v>
      </c>
      <c r="I70" s="45">
        <v>401768</v>
      </c>
      <c r="J70" s="47" t="s">
        <v>35</v>
      </c>
    </row>
    <row r="71" spans="1:18" x14ac:dyDescent="0.25">
      <c r="A71" s="46">
        <v>2</v>
      </c>
      <c r="B71" s="46" t="s">
        <v>362</v>
      </c>
      <c r="C71" s="46" t="s">
        <v>176</v>
      </c>
      <c r="D71" s="44" t="s">
        <v>197</v>
      </c>
      <c r="E71" s="44" t="s">
        <v>240</v>
      </c>
      <c r="F71" s="46">
        <v>3</v>
      </c>
      <c r="G71" s="46">
        <v>1</v>
      </c>
    </row>
    <row r="72" spans="1:18" x14ac:dyDescent="0.25">
      <c r="A72" s="46"/>
      <c r="B72" s="46"/>
      <c r="C72" s="46"/>
      <c r="D72" s="44"/>
      <c r="E72" s="44"/>
      <c r="F72" s="46"/>
      <c r="G72" s="46"/>
    </row>
    <row r="73" spans="1:18" x14ac:dyDescent="0.25">
      <c r="A73" s="46"/>
      <c r="B73" s="46"/>
      <c r="C73" s="46"/>
      <c r="D73" s="44"/>
      <c r="E73" s="44"/>
      <c r="F73" s="46"/>
      <c r="G73" s="46"/>
    </row>
    <row r="74" spans="1:18" x14ac:dyDescent="0.25">
      <c r="B74" t="s">
        <v>267</v>
      </c>
      <c r="C74" s="4" t="s">
        <v>267</v>
      </c>
      <c r="E74" s="44"/>
      <c r="F74" s="38"/>
    </row>
    <row r="75" spans="1:18" x14ac:dyDescent="0.25">
      <c r="D75" s="44"/>
      <c r="E75" s="38"/>
    </row>
    <row r="76" spans="1:18" ht="21" x14ac:dyDescent="0.35">
      <c r="A76" s="83" t="s">
        <v>348</v>
      </c>
      <c r="E76" t="s">
        <v>267</v>
      </c>
    </row>
    <row r="77" spans="1:18" x14ac:dyDescent="0.25">
      <c r="A77" s="50" t="s">
        <v>341</v>
      </c>
      <c r="B77" s="50"/>
    </row>
    <row r="78" spans="1:18" x14ac:dyDescent="0.25">
      <c r="A78" s="93" t="s">
        <v>159</v>
      </c>
      <c r="B78" s="57" t="s">
        <v>340</v>
      </c>
      <c r="C78" s="57" t="s">
        <v>497</v>
      </c>
      <c r="D78" s="62" t="s">
        <v>365</v>
      </c>
      <c r="E78" s="62" t="s">
        <v>366</v>
      </c>
      <c r="F78" s="62" t="s">
        <v>214</v>
      </c>
      <c r="G78" s="62" t="s">
        <v>215</v>
      </c>
      <c r="H78" s="62" t="s">
        <v>216</v>
      </c>
      <c r="I78" s="62" t="s">
        <v>410</v>
      </c>
      <c r="J78" s="64" t="s">
        <v>3</v>
      </c>
      <c r="K78" s="64" t="s">
        <v>4</v>
      </c>
      <c r="L78" s="58" t="s">
        <v>166</v>
      </c>
      <c r="M78" s="60" t="s">
        <v>167</v>
      </c>
      <c r="N78" s="60" t="s">
        <v>168</v>
      </c>
      <c r="O78" s="60"/>
      <c r="P78" s="60"/>
      <c r="Q78" s="60"/>
      <c r="R78" s="60"/>
    </row>
    <row r="79" spans="1:18" x14ac:dyDescent="0.25">
      <c r="A79" s="46">
        <v>1</v>
      </c>
      <c r="B79" s="46" t="s">
        <v>345</v>
      </c>
      <c r="C79" s="46" t="s">
        <v>176</v>
      </c>
      <c r="D79">
        <v>0</v>
      </c>
      <c r="E79">
        <v>29.99</v>
      </c>
      <c r="F79">
        <v>50</v>
      </c>
      <c r="G79">
        <v>50</v>
      </c>
      <c r="H79">
        <v>0</v>
      </c>
      <c r="J79" s="2">
        <v>41275</v>
      </c>
      <c r="K79" s="2">
        <v>401768</v>
      </c>
    </row>
    <row r="80" spans="1:18" x14ac:dyDescent="0.25">
      <c r="A80" s="46">
        <v>1</v>
      </c>
      <c r="B80" s="46" t="s">
        <v>345</v>
      </c>
      <c r="C80" s="46" t="s">
        <v>176</v>
      </c>
      <c r="D80">
        <v>30</v>
      </c>
      <c r="E80">
        <v>59.99</v>
      </c>
      <c r="F80">
        <v>75</v>
      </c>
      <c r="G80">
        <v>75</v>
      </c>
      <c r="H80">
        <v>0</v>
      </c>
      <c r="J80" s="2">
        <v>41275</v>
      </c>
      <c r="K80" s="2">
        <v>401768</v>
      </c>
    </row>
    <row r="81" spans="1:20" x14ac:dyDescent="0.25">
      <c r="A81" s="46">
        <v>1</v>
      </c>
      <c r="B81" s="46" t="s">
        <v>345</v>
      </c>
      <c r="C81" s="46" t="s">
        <v>176</v>
      </c>
      <c r="D81">
        <v>60</v>
      </c>
      <c r="E81">
        <v>99999</v>
      </c>
      <c r="F81">
        <v>100</v>
      </c>
      <c r="G81">
        <v>100</v>
      </c>
      <c r="H81">
        <v>0</v>
      </c>
      <c r="J81" s="2">
        <v>41275</v>
      </c>
      <c r="K81" s="2">
        <v>401768</v>
      </c>
    </row>
    <row r="82" spans="1:20" x14ac:dyDescent="0.25">
      <c r="A82" s="46">
        <v>2</v>
      </c>
      <c r="B82" s="46" t="s">
        <v>350</v>
      </c>
      <c r="C82" s="46" t="s">
        <v>176</v>
      </c>
      <c r="D82" s="46"/>
      <c r="E82" s="46"/>
      <c r="F82" s="46"/>
      <c r="G82" s="46"/>
      <c r="I82" s="46"/>
      <c r="J82" s="46"/>
      <c r="K82" s="46"/>
      <c r="L82" s="46"/>
      <c r="M82" s="46"/>
      <c r="N82" s="46" t="s">
        <v>267</v>
      </c>
    </row>
    <row r="83" spans="1:20" x14ac:dyDescent="0.25">
      <c r="A83" s="46">
        <v>3</v>
      </c>
      <c r="B83" s="46" t="s">
        <v>498</v>
      </c>
      <c r="C83" s="46" t="s">
        <v>499</v>
      </c>
      <c r="D83" s="46">
        <v>0</v>
      </c>
      <c r="E83" s="46">
        <v>99999</v>
      </c>
      <c r="F83" s="46">
        <v>50</v>
      </c>
      <c r="G83" s="46"/>
      <c r="I83" s="46"/>
      <c r="J83" s="46"/>
      <c r="K83" s="46"/>
      <c r="L83" s="46"/>
      <c r="M83" s="46"/>
      <c r="N83" s="46"/>
    </row>
    <row r="84" spans="1:20" x14ac:dyDescent="0.25">
      <c r="A84" s="46">
        <v>3</v>
      </c>
      <c r="B84" s="46" t="s">
        <v>498</v>
      </c>
      <c r="C84" s="46" t="s">
        <v>500</v>
      </c>
      <c r="D84" s="46">
        <v>0</v>
      </c>
      <c r="E84" s="46">
        <v>99999</v>
      </c>
      <c r="F84" s="46">
        <v>40</v>
      </c>
      <c r="G84" s="46"/>
      <c r="I84" s="46"/>
      <c r="J84" s="46"/>
      <c r="K84" s="46"/>
      <c r="L84" s="46"/>
      <c r="M84" s="46"/>
      <c r="N84" s="46"/>
    </row>
    <row r="85" spans="1:20" x14ac:dyDescent="0.25">
      <c r="A85" s="46"/>
      <c r="B85" s="46"/>
      <c r="C85" s="46"/>
      <c r="D85" s="46"/>
      <c r="E85" s="46"/>
      <c r="F85" s="46"/>
      <c r="G85" s="46"/>
      <c r="I85" s="46"/>
      <c r="J85" s="46"/>
      <c r="K85" s="46"/>
      <c r="L85" s="46"/>
      <c r="M85" s="46"/>
      <c r="N85" s="46"/>
    </row>
    <row r="86" spans="1:20" x14ac:dyDescent="0.25">
      <c r="A86" s="46"/>
      <c r="B86" s="46"/>
      <c r="C86" s="46"/>
      <c r="D86" s="46"/>
      <c r="E86" s="46"/>
      <c r="F86" s="46"/>
      <c r="G86" s="46"/>
      <c r="I86" s="46"/>
      <c r="J86" s="46"/>
      <c r="K86" s="46"/>
      <c r="L86" s="46"/>
      <c r="M86" s="46"/>
      <c r="N86" s="46"/>
    </row>
    <row r="87" spans="1:20" x14ac:dyDescent="0.25">
      <c r="A87" s="46"/>
      <c r="B87" s="46"/>
      <c r="C87" s="46"/>
      <c r="D87" s="46"/>
      <c r="E87" s="46"/>
      <c r="F87" s="46"/>
      <c r="H87" s="46"/>
      <c r="I87" s="46"/>
      <c r="J87" s="46"/>
      <c r="K87" s="46"/>
      <c r="L87" s="46"/>
    </row>
    <row r="88" spans="1:20" x14ac:dyDescent="0.25">
      <c r="A88" s="46"/>
      <c r="B88" s="46"/>
      <c r="C88" s="46"/>
      <c r="D88" s="46"/>
      <c r="E88" s="46"/>
      <c r="F88" s="46"/>
      <c r="H88" s="46"/>
      <c r="I88" s="46"/>
      <c r="J88" s="46"/>
      <c r="K88" s="46"/>
      <c r="L88" s="46"/>
    </row>
    <row r="89" spans="1:20" x14ac:dyDescent="0.25">
      <c r="A89" s="50" t="s">
        <v>411</v>
      </c>
      <c r="B89" s="50"/>
    </row>
    <row r="90" spans="1:20" x14ac:dyDescent="0.25">
      <c r="A90" s="93" t="s">
        <v>159</v>
      </c>
      <c r="B90" s="57" t="s">
        <v>340</v>
      </c>
      <c r="C90" s="62" t="s">
        <v>246</v>
      </c>
      <c r="D90" s="62" t="s">
        <v>70</v>
      </c>
      <c r="E90" s="57" t="s">
        <v>576</v>
      </c>
      <c r="F90" s="62" t="s">
        <v>365</v>
      </c>
      <c r="G90" s="62" t="s">
        <v>366</v>
      </c>
      <c r="H90" s="62" t="s">
        <v>214</v>
      </c>
      <c r="I90" s="62" t="s">
        <v>215</v>
      </c>
      <c r="J90" s="62" t="s">
        <v>216</v>
      </c>
      <c r="K90" s="62" t="s">
        <v>410</v>
      </c>
      <c r="L90" s="64" t="s">
        <v>3</v>
      </c>
      <c r="M90" s="64" t="s">
        <v>4</v>
      </c>
      <c r="N90" s="58" t="s">
        <v>166</v>
      </c>
      <c r="O90" s="60" t="s">
        <v>167</v>
      </c>
      <c r="P90" s="60" t="s">
        <v>168</v>
      </c>
      <c r="Q90" s="60"/>
      <c r="R90" s="60"/>
      <c r="S90" s="60"/>
      <c r="T90" s="60"/>
    </row>
    <row r="91" spans="1:20" x14ac:dyDescent="0.25">
      <c r="A91" s="46">
        <v>1</v>
      </c>
      <c r="B91" s="46" t="s">
        <v>345</v>
      </c>
      <c r="E91" s="98">
        <v>2</v>
      </c>
      <c r="F91">
        <v>0</v>
      </c>
      <c r="G91">
        <v>29.99</v>
      </c>
      <c r="H91">
        <v>50</v>
      </c>
      <c r="I91">
        <v>50</v>
      </c>
      <c r="J91">
        <v>0</v>
      </c>
      <c r="L91" s="2">
        <v>41275</v>
      </c>
      <c r="M91" s="2">
        <v>401768</v>
      </c>
    </row>
    <row r="92" spans="1:20" x14ac:dyDescent="0.25">
      <c r="A92" s="46">
        <v>2</v>
      </c>
      <c r="B92" s="46" t="s">
        <v>350</v>
      </c>
      <c r="C92" s="46"/>
      <c r="D92" s="46"/>
      <c r="E92" s="46"/>
      <c r="F92" s="46"/>
      <c r="G92" s="46"/>
      <c r="H92" s="46"/>
      <c r="I92">
        <v>75</v>
      </c>
    </row>
    <row r="93" spans="1:20" x14ac:dyDescent="0.25">
      <c r="D93" s="46"/>
    </row>
    <row r="94" spans="1:20" x14ac:dyDescent="0.25">
      <c r="D94" s="46"/>
    </row>
    <row r="95" spans="1:20" x14ac:dyDescent="0.25">
      <c r="D95" s="46"/>
    </row>
    <row r="96" spans="1:20" x14ac:dyDescent="0.25">
      <c r="D96" s="46"/>
    </row>
    <row r="97" spans="1:16" x14ac:dyDescent="0.25">
      <c r="A97" s="50" t="s">
        <v>413</v>
      </c>
      <c r="B97" s="50"/>
    </row>
    <row r="98" spans="1:16" x14ac:dyDescent="0.25">
      <c r="A98" s="93" t="s">
        <v>159</v>
      </c>
      <c r="B98" s="57" t="s">
        <v>340</v>
      </c>
      <c r="C98" s="57" t="s">
        <v>501</v>
      </c>
      <c r="D98" s="62" t="s">
        <v>365</v>
      </c>
      <c r="E98" s="62" t="s">
        <v>366</v>
      </c>
      <c r="F98" s="62" t="s">
        <v>214</v>
      </c>
      <c r="G98" s="62" t="s">
        <v>216</v>
      </c>
      <c r="H98" s="64" t="s">
        <v>3</v>
      </c>
      <c r="I98" s="64" t="s">
        <v>4</v>
      </c>
      <c r="J98" s="58" t="s">
        <v>166</v>
      </c>
      <c r="K98" s="60" t="s">
        <v>167</v>
      </c>
      <c r="L98" s="60" t="s">
        <v>168</v>
      </c>
      <c r="M98" s="60"/>
      <c r="N98" s="60"/>
      <c r="O98" s="60"/>
      <c r="P98" s="60"/>
    </row>
    <row r="99" spans="1:16" x14ac:dyDescent="0.25">
      <c r="A99" s="46">
        <v>1</v>
      </c>
      <c r="B99" s="46" t="s">
        <v>345</v>
      </c>
      <c r="C99" s="106">
        <v>1</v>
      </c>
      <c r="D99" t="s">
        <v>267</v>
      </c>
      <c r="E99" t="s">
        <v>267</v>
      </c>
      <c r="F99">
        <v>5</v>
      </c>
      <c r="G99">
        <v>0</v>
      </c>
      <c r="H99" s="2">
        <v>41275</v>
      </c>
      <c r="I99" s="2">
        <v>401768</v>
      </c>
    </row>
    <row r="100" spans="1:16" x14ac:dyDescent="0.25">
      <c r="A100" s="46"/>
      <c r="B100" s="46"/>
      <c r="C100" s="46"/>
      <c r="E100" s="46"/>
      <c r="F100" s="46"/>
      <c r="G100" s="46"/>
      <c r="H100" s="46"/>
      <c r="I100" s="46"/>
    </row>
    <row r="101" spans="1:16" x14ac:dyDescent="0.25">
      <c r="E101" s="46"/>
    </row>
    <row r="102" spans="1:16" x14ac:dyDescent="0.25">
      <c r="A102" s="50" t="s">
        <v>414</v>
      </c>
      <c r="B102" s="50"/>
    </row>
    <row r="103" spans="1:16" x14ac:dyDescent="0.25">
      <c r="A103" s="93" t="s">
        <v>159</v>
      </c>
      <c r="B103" s="57" t="s">
        <v>340</v>
      </c>
      <c r="C103" s="62" t="s">
        <v>365</v>
      </c>
      <c r="D103" s="62" t="s">
        <v>366</v>
      </c>
      <c r="E103" s="62" t="s">
        <v>214</v>
      </c>
      <c r="F103" s="62" t="s">
        <v>216</v>
      </c>
      <c r="G103" s="64" t="s">
        <v>3</v>
      </c>
      <c r="H103" s="64" t="s">
        <v>4</v>
      </c>
      <c r="I103" s="58" t="s">
        <v>166</v>
      </c>
      <c r="J103" s="60" t="s">
        <v>167</v>
      </c>
      <c r="K103" s="60" t="s">
        <v>168</v>
      </c>
      <c r="L103" s="60"/>
      <c r="M103" s="60"/>
      <c r="N103" s="60"/>
      <c r="O103" s="60"/>
    </row>
    <row r="104" spans="1:16" x14ac:dyDescent="0.25">
      <c r="A104" s="46">
        <v>1</v>
      </c>
      <c r="B104" s="46" t="s">
        <v>345</v>
      </c>
      <c r="C104">
        <v>0</v>
      </c>
      <c r="D104">
        <v>29.99</v>
      </c>
      <c r="E104">
        <v>50</v>
      </c>
      <c r="F104">
        <v>0</v>
      </c>
      <c r="G104" s="2">
        <v>41275</v>
      </c>
      <c r="H104" s="2">
        <v>401768</v>
      </c>
    </row>
    <row r="105" spans="1:16" x14ac:dyDescent="0.25">
      <c r="A105" s="46">
        <v>1</v>
      </c>
      <c r="B105" s="46" t="s">
        <v>345</v>
      </c>
      <c r="C105">
        <v>30</v>
      </c>
      <c r="D105">
        <v>59.99</v>
      </c>
      <c r="E105">
        <v>75</v>
      </c>
      <c r="F105">
        <v>0</v>
      </c>
      <c r="G105" s="2">
        <v>41275</v>
      </c>
      <c r="H105" s="2">
        <v>401768</v>
      </c>
    </row>
    <row r="106" spans="1:16" x14ac:dyDescent="0.25">
      <c r="A106" s="46">
        <v>1</v>
      </c>
      <c r="B106" s="46" t="s">
        <v>345</v>
      </c>
      <c r="C106">
        <v>60</v>
      </c>
      <c r="D106">
        <v>99999</v>
      </c>
      <c r="E106">
        <v>100</v>
      </c>
      <c r="F106">
        <v>0</v>
      </c>
      <c r="G106" s="2">
        <v>41275</v>
      </c>
      <c r="H106" s="2">
        <v>401768</v>
      </c>
    </row>
    <row r="107" spans="1:16" x14ac:dyDescent="0.25">
      <c r="A107" s="46">
        <v>2</v>
      </c>
      <c r="B107" s="46" t="s">
        <v>350</v>
      </c>
      <c r="C107" s="46"/>
      <c r="D107" s="46"/>
      <c r="E107" s="46"/>
      <c r="G107" s="46"/>
      <c r="H107" s="46"/>
      <c r="I107" s="46"/>
      <c r="J107" s="46" t="s">
        <v>267</v>
      </c>
    </row>
    <row r="108" spans="1:16" x14ac:dyDescent="0.25">
      <c r="A108" s="46"/>
      <c r="B108" s="46"/>
      <c r="C108" s="46"/>
      <c r="D108" s="46"/>
      <c r="F108" s="46"/>
      <c r="G108" s="46"/>
      <c r="H108" s="46"/>
      <c r="I108" s="46"/>
      <c r="J108" s="46"/>
    </row>
    <row r="109" spans="1:16" x14ac:dyDescent="0.25">
      <c r="A109" s="46"/>
      <c r="B109" s="46"/>
      <c r="C109" s="46"/>
      <c r="D109" s="46"/>
      <c r="F109" s="46"/>
      <c r="G109" s="46"/>
      <c r="H109" s="46"/>
      <c r="I109" s="46"/>
      <c r="J109" s="46"/>
    </row>
    <row r="110" spans="1:16" x14ac:dyDescent="0.25">
      <c r="A110" s="46"/>
      <c r="B110" s="46"/>
      <c r="C110" s="46"/>
      <c r="D110" s="46"/>
      <c r="E110" s="46"/>
      <c r="G110" s="46"/>
      <c r="H110" s="46"/>
      <c r="I110" s="46"/>
      <c r="J110" s="46"/>
      <c r="K110" s="46"/>
    </row>
    <row r="111" spans="1:16" x14ac:dyDescent="0.25">
      <c r="A111" s="46"/>
      <c r="B111" s="46"/>
      <c r="C111" s="46"/>
      <c r="D111" s="46"/>
      <c r="E111" s="46"/>
      <c r="G111" s="46"/>
      <c r="H111" s="46"/>
      <c r="I111" s="46"/>
      <c r="J111" s="46"/>
      <c r="K111" s="46"/>
    </row>
    <row r="112" spans="1:16" x14ac:dyDescent="0.25">
      <c r="G112" s="46"/>
    </row>
    <row r="113" spans="1:7" x14ac:dyDescent="0.25">
      <c r="G113" s="46"/>
    </row>
    <row r="114" spans="1:7" x14ac:dyDescent="0.25">
      <c r="A114" s="43" t="s">
        <v>405</v>
      </c>
    </row>
    <row r="115" spans="1:7" x14ac:dyDescent="0.25">
      <c r="A115" s="62" t="s">
        <v>415</v>
      </c>
      <c r="B115" s="15" t="s">
        <v>440</v>
      </c>
      <c r="C115" s="15" t="s">
        <v>441</v>
      </c>
      <c r="D115" s="15" t="s">
        <v>342</v>
      </c>
      <c r="E115" s="15" t="s">
        <v>402</v>
      </c>
      <c r="F115" s="64" t="s">
        <v>494</v>
      </c>
    </row>
    <row r="116" spans="1:7" x14ac:dyDescent="0.25">
      <c r="A116" s="85">
        <v>1</v>
      </c>
      <c r="B116" s="86" t="s">
        <v>419</v>
      </c>
      <c r="C116" s="86"/>
      <c r="D116" s="97" t="s">
        <v>386</v>
      </c>
      <c r="E116" s="85" t="s">
        <v>428</v>
      </c>
      <c r="F116" s="100"/>
      <c r="G116" s="100"/>
    </row>
    <row r="117" spans="1:7" x14ac:dyDescent="0.25">
      <c r="A117" s="85">
        <v>2</v>
      </c>
      <c r="B117" s="46" t="s">
        <v>420</v>
      </c>
      <c r="C117" s="46"/>
      <c r="D117" s="92" t="s">
        <v>386</v>
      </c>
      <c r="E117" s="85" t="s">
        <v>428</v>
      </c>
      <c r="F117" s="100"/>
      <c r="G117" s="100"/>
    </row>
    <row r="118" spans="1:7" x14ac:dyDescent="0.25">
      <c r="A118" s="85">
        <v>3</v>
      </c>
      <c r="B118" s="46" t="s">
        <v>421</v>
      </c>
      <c r="C118" s="46"/>
      <c r="D118" s="92" t="s">
        <v>386</v>
      </c>
      <c r="E118" s="85" t="s">
        <v>428</v>
      </c>
      <c r="F118" s="100"/>
      <c r="G118" s="100"/>
    </row>
    <row r="119" spans="1:7" x14ac:dyDescent="0.25">
      <c r="A119" s="85">
        <v>4</v>
      </c>
      <c r="B119" s="46"/>
      <c r="C119" s="46"/>
      <c r="D119" s="92"/>
      <c r="E119" s="85" t="s">
        <v>349</v>
      </c>
      <c r="F119" s="100"/>
      <c r="G119" s="100"/>
    </row>
    <row r="120" spans="1:7" x14ac:dyDescent="0.25">
      <c r="A120" s="85">
        <v>5</v>
      </c>
      <c r="B120" s="86" t="s">
        <v>266</v>
      </c>
      <c r="C120" s="86"/>
      <c r="D120" s="92" t="s">
        <v>386</v>
      </c>
      <c r="E120" s="85" t="s">
        <v>236</v>
      </c>
      <c r="F120" s="100"/>
      <c r="G120" s="100"/>
    </row>
    <row r="121" spans="1:7" x14ac:dyDescent="0.25">
      <c r="A121" s="85">
        <v>6</v>
      </c>
      <c r="B121" s="85" t="s">
        <v>371</v>
      </c>
      <c r="C121" s="85"/>
      <c r="D121" s="92" t="s">
        <v>386</v>
      </c>
      <c r="E121" s="85" t="s">
        <v>370</v>
      </c>
      <c r="F121" s="100"/>
      <c r="G121" s="100"/>
    </row>
    <row r="122" spans="1:7" x14ac:dyDescent="0.25">
      <c r="A122" s="85">
        <v>7</v>
      </c>
      <c r="B122" s="85" t="s">
        <v>176</v>
      </c>
      <c r="C122" s="85"/>
      <c r="D122" s="92" t="s">
        <v>386</v>
      </c>
      <c r="E122" s="85" t="s">
        <v>374</v>
      </c>
      <c r="F122" s="100"/>
      <c r="G122" s="100"/>
    </row>
    <row r="123" spans="1:7" x14ac:dyDescent="0.25">
      <c r="A123" s="85">
        <v>8</v>
      </c>
      <c r="B123" s="85" t="s">
        <v>68</v>
      </c>
      <c r="C123" s="85"/>
      <c r="D123" s="92" t="s">
        <v>386</v>
      </c>
      <c r="E123" s="85" t="s">
        <v>372</v>
      </c>
      <c r="F123" s="100"/>
      <c r="G123" s="100"/>
    </row>
    <row r="124" spans="1:7" x14ac:dyDescent="0.25">
      <c r="A124" s="85">
        <v>9</v>
      </c>
      <c r="B124" s="85" t="s">
        <v>176</v>
      </c>
      <c r="C124" s="85"/>
      <c r="D124" s="92" t="s">
        <v>386</v>
      </c>
      <c r="E124" s="85" t="s">
        <v>373</v>
      </c>
      <c r="F124" s="100"/>
      <c r="G124" s="100"/>
    </row>
    <row r="125" spans="1:7" x14ac:dyDescent="0.25">
      <c r="A125" s="85"/>
      <c r="B125" s="85"/>
      <c r="C125" s="85"/>
      <c r="D125" s="92"/>
      <c r="E125" s="85"/>
      <c r="F125" s="100"/>
      <c r="G125" s="100"/>
    </row>
    <row r="126" spans="1:7" x14ac:dyDescent="0.25">
      <c r="A126" s="85">
        <v>11</v>
      </c>
      <c r="B126" s="85"/>
      <c r="C126" s="85"/>
      <c r="D126" s="92" t="s">
        <v>386</v>
      </c>
      <c r="E126" s="85" t="s">
        <v>375</v>
      </c>
      <c r="F126" s="100"/>
      <c r="G126" s="100"/>
    </row>
    <row r="127" spans="1:7" x14ac:dyDescent="0.25">
      <c r="A127" s="85">
        <v>12</v>
      </c>
      <c r="B127" s="85">
        <v>1</v>
      </c>
      <c r="C127" s="85"/>
      <c r="D127" s="92" t="s">
        <v>386</v>
      </c>
      <c r="E127" s="85" t="s">
        <v>399</v>
      </c>
      <c r="F127" s="100"/>
      <c r="G127" s="100"/>
    </row>
    <row r="128" spans="1:7" x14ac:dyDescent="0.25">
      <c r="A128" s="85">
        <v>13</v>
      </c>
      <c r="B128" s="85"/>
      <c r="C128" s="85"/>
      <c r="D128" s="92" t="s">
        <v>386</v>
      </c>
      <c r="E128" s="87" t="s">
        <v>398</v>
      </c>
      <c r="F128" s="100"/>
      <c r="G128" s="100"/>
    </row>
    <row r="129" spans="1:8" x14ac:dyDescent="0.25">
      <c r="A129" s="85">
        <v>14</v>
      </c>
      <c r="B129" s="85" t="s">
        <v>35</v>
      </c>
      <c r="C129" s="85"/>
      <c r="D129" s="92" t="s">
        <v>386</v>
      </c>
      <c r="E129" s="87" t="s">
        <v>408</v>
      </c>
      <c r="F129" s="100"/>
      <c r="G129" s="100"/>
    </row>
    <row r="130" spans="1:8" x14ac:dyDescent="0.25">
      <c r="A130" s="85">
        <v>15</v>
      </c>
      <c r="B130" s="85" t="s">
        <v>267</v>
      </c>
      <c r="C130" s="85">
        <v>0.85</v>
      </c>
      <c r="D130" s="92" t="s">
        <v>383</v>
      </c>
      <c r="E130" s="87" t="s">
        <v>409</v>
      </c>
      <c r="F130" s="100" t="s">
        <v>392</v>
      </c>
      <c r="G130" s="100"/>
    </row>
    <row r="131" spans="1:8" x14ac:dyDescent="0.25">
      <c r="A131" s="85">
        <v>16</v>
      </c>
      <c r="B131" s="46"/>
      <c r="C131" s="46"/>
      <c r="D131" s="92" t="s">
        <v>386</v>
      </c>
      <c r="E131" s="94" t="s">
        <v>160</v>
      </c>
      <c r="F131" s="100"/>
      <c r="G131" s="100"/>
    </row>
    <row r="132" spans="1:8" x14ac:dyDescent="0.25">
      <c r="A132" s="85">
        <v>17</v>
      </c>
      <c r="B132" s="46"/>
      <c r="C132" s="46"/>
      <c r="D132" s="92" t="s">
        <v>386</v>
      </c>
      <c r="E132" s="94" t="s">
        <v>69</v>
      </c>
      <c r="F132" s="100"/>
      <c r="G132" s="100"/>
    </row>
    <row r="133" spans="1:8" x14ac:dyDescent="0.25">
      <c r="A133" s="85">
        <v>18</v>
      </c>
      <c r="B133" s="46"/>
      <c r="C133" s="46"/>
      <c r="D133" s="92" t="s">
        <v>386</v>
      </c>
      <c r="E133" s="95" t="s">
        <v>161</v>
      </c>
      <c r="F133" s="100"/>
      <c r="G133" s="100"/>
    </row>
    <row r="134" spans="1:8" x14ac:dyDescent="0.25">
      <c r="A134" s="85">
        <v>19</v>
      </c>
      <c r="B134" s="101"/>
      <c r="C134" s="101"/>
      <c r="D134" s="92" t="s">
        <v>386</v>
      </c>
      <c r="E134" s="95" t="s">
        <v>163</v>
      </c>
      <c r="F134" s="100"/>
      <c r="G134" s="100"/>
    </row>
    <row r="135" spans="1:8" x14ac:dyDescent="0.25">
      <c r="A135" s="85">
        <v>20</v>
      </c>
      <c r="B135" s="46"/>
      <c r="C135" s="46"/>
      <c r="D135" s="92" t="s">
        <v>386</v>
      </c>
      <c r="E135" s="94" t="s">
        <v>17</v>
      </c>
      <c r="F135" s="100"/>
      <c r="G135" s="100"/>
    </row>
    <row r="136" spans="1:8" x14ac:dyDescent="0.25">
      <c r="A136" s="85">
        <v>21</v>
      </c>
      <c r="B136" s="46" t="s">
        <v>35</v>
      </c>
      <c r="C136" s="46"/>
      <c r="D136" s="92" t="s">
        <v>386</v>
      </c>
      <c r="E136" s="96" t="s">
        <v>363</v>
      </c>
      <c r="F136" s="100"/>
      <c r="G136" s="100"/>
    </row>
    <row r="137" spans="1:8" x14ac:dyDescent="0.25">
      <c r="H137" s="46"/>
    </row>
    <row r="138" spans="1:8" x14ac:dyDescent="0.25">
      <c r="G138" s="46"/>
    </row>
    <row r="139" spans="1:8" x14ac:dyDescent="0.25">
      <c r="G139" s="46"/>
    </row>
    <row r="140" spans="1:8" x14ac:dyDescent="0.25">
      <c r="G140" s="46"/>
    </row>
    <row r="141" spans="1:8" x14ac:dyDescent="0.25">
      <c r="G141" s="46"/>
    </row>
    <row r="142" spans="1:8" x14ac:dyDescent="0.25">
      <c r="G142" s="46"/>
    </row>
    <row r="143" spans="1:8" x14ac:dyDescent="0.25">
      <c r="G143" s="46"/>
    </row>
    <row r="144" spans="1:8" x14ac:dyDescent="0.25">
      <c r="G144" s="46"/>
    </row>
    <row r="145" spans="1:8" x14ac:dyDescent="0.25">
      <c r="G145" s="46"/>
    </row>
    <row r="146" spans="1:8" x14ac:dyDescent="0.25">
      <c r="G146" s="46"/>
    </row>
    <row r="147" spans="1:8" x14ac:dyDescent="0.25">
      <c r="G147" s="46"/>
    </row>
    <row r="148" spans="1:8" x14ac:dyDescent="0.25">
      <c r="G148" s="46"/>
    </row>
    <row r="149" spans="1:8" x14ac:dyDescent="0.25">
      <c r="A149" s="50" t="s">
        <v>426</v>
      </c>
      <c r="G149" s="46"/>
    </row>
    <row r="150" spans="1:8" x14ac:dyDescent="0.25">
      <c r="A150" s="93" t="s">
        <v>159</v>
      </c>
      <c r="B150" s="99" t="s">
        <v>418</v>
      </c>
      <c r="C150" s="99" t="s">
        <v>349</v>
      </c>
      <c r="D150" s="64" t="s">
        <v>3</v>
      </c>
      <c r="E150" s="64" t="s">
        <v>4</v>
      </c>
      <c r="F150" s="58" t="s">
        <v>166</v>
      </c>
      <c r="G150" s="60" t="s">
        <v>167</v>
      </c>
      <c r="H150" s="60" t="s">
        <v>168</v>
      </c>
    </row>
    <row r="151" spans="1:8" x14ac:dyDescent="0.25">
      <c r="A151" s="85">
        <v>1</v>
      </c>
      <c r="B151" s="46" t="s">
        <v>419</v>
      </c>
      <c r="C151" s="46">
        <v>12345698</v>
      </c>
      <c r="D151" s="2">
        <v>41275</v>
      </c>
      <c r="E151" s="2">
        <v>401768</v>
      </c>
    </row>
    <row r="152" spans="1:8" x14ac:dyDescent="0.25">
      <c r="A152" s="85">
        <v>2</v>
      </c>
      <c r="B152" s="46" t="s">
        <v>419</v>
      </c>
      <c r="C152" s="46">
        <v>12345699</v>
      </c>
      <c r="D152" s="2">
        <v>41275</v>
      </c>
      <c r="E152" s="2">
        <v>401768</v>
      </c>
    </row>
    <row r="153" spans="1:8" x14ac:dyDescent="0.25">
      <c r="A153" s="85">
        <v>3</v>
      </c>
      <c r="B153" s="46" t="s">
        <v>419</v>
      </c>
      <c r="C153" s="46">
        <v>12345700</v>
      </c>
      <c r="D153" s="2">
        <v>41275</v>
      </c>
      <c r="E153" s="2">
        <v>401768</v>
      </c>
    </row>
    <row r="154" spans="1:8" x14ac:dyDescent="0.25">
      <c r="A154" s="85">
        <v>4</v>
      </c>
      <c r="B154" s="46" t="s">
        <v>420</v>
      </c>
      <c r="C154" s="46">
        <v>12345700</v>
      </c>
      <c r="E154" s="46"/>
    </row>
    <row r="155" spans="1:8" x14ac:dyDescent="0.25">
      <c r="A155" s="85">
        <v>5</v>
      </c>
      <c r="B155" s="46" t="s">
        <v>421</v>
      </c>
      <c r="C155" s="46">
        <v>12345699</v>
      </c>
      <c r="E155" s="46"/>
    </row>
    <row r="156" spans="1:8" x14ac:dyDescent="0.25">
      <c r="A156" s="46"/>
      <c r="B156" s="46"/>
      <c r="D156" s="46"/>
    </row>
    <row r="157" spans="1:8" x14ac:dyDescent="0.25">
      <c r="D157" s="46"/>
    </row>
    <row r="158" spans="1:8" x14ac:dyDescent="0.25">
      <c r="D158" s="46"/>
    </row>
    <row r="159" spans="1:8" x14ac:dyDescent="0.25">
      <c r="D159" s="46"/>
    </row>
    <row r="160" spans="1:8" x14ac:dyDescent="0.25">
      <c r="D160" s="46"/>
    </row>
    <row r="161" spans="1:11" x14ac:dyDescent="0.25">
      <c r="D161" s="46"/>
    </row>
    <row r="162" spans="1:11" x14ac:dyDescent="0.25">
      <c r="A162" s="50" t="s">
        <v>368</v>
      </c>
      <c r="C162" s="43" t="s">
        <v>389</v>
      </c>
      <c r="D162" s="102" t="s">
        <v>435</v>
      </c>
    </row>
    <row r="163" spans="1:11" x14ac:dyDescent="0.25">
      <c r="A163" s="15" t="s">
        <v>388</v>
      </c>
      <c r="C163" s="91" t="s">
        <v>395</v>
      </c>
      <c r="D163" s="99" t="s">
        <v>376</v>
      </c>
    </row>
    <row r="164" spans="1:11" x14ac:dyDescent="0.25">
      <c r="A164" s="87" t="s">
        <v>343</v>
      </c>
      <c r="C164" s="46" t="s">
        <v>390</v>
      </c>
      <c r="D164" s="46" t="s">
        <v>436</v>
      </c>
    </row>
    <row r="165" spans="1:11" x14ac:dyDescent="0.25">
      <c r="A165" s="87" t="s">
        <v>364</v>
      </c>
      <c r="C165" s="46" t="s">
        <v>391</v>
      </c>
      <c r="D165" s="46" t="s">
        <v>437</v>
      </c>
    </row>
    <row r="166" spans="1:11" x14ac:dyDescent="0.25">
      <c r="A166" s="87" t="s">
        <v>412</v>
      </c>
      <c r="C166" s="46" t="s">
        <v>392</v>
      </c>
      <c r="D166" s="46" t="s">
        <v>438</v>
      </c>
      <c r="K166" s="43"/>
    </row>
    <row r="167" spans="1:11" x14ac:dyDescent="0.25">
      <c r="A167" s="87" t="s">
        <v>430</v>
      </c>
      <c r="C167" s="46" t="s">
        <v>393</v>
      </c>
      <c r="D167" s="46" t="s">
        <v>439</v>
      </c>
      <c r="K167" s="42"/>
    </row>
    <row r="168" spans="1:11" x14ac:dyDescent="0.25">
      <c r="C168" s="103" t="s">
        <v>394</v>
      </c>
      <c r="D168" s="46"/>
      <c r="K168" s="42"/>
    </row>
    <row r="169" spans="1:11" x14ac:dyDescent="0.25">
      <c r="C169" t="s">
        <v>267</v>
      </c>
    </row>
    <row r="171" spans="1:11" x14ac:dyDescent="0.25">
      <c r="A171" s="43" t="s">
        <v>567</v>
      </c>
    </row>
    <row r="172" spans="1:11" x14ac:dyDescent="0.25">
      <c r="A172" s="15" t="s">
        <v>566</v>
      </c>
    </row>
    <row r="173" spans="1:11" x14ac:dyDescent="0.25">
      <c r="A173" t="s">
        <v>568</v>
      </c>
    </row>
    <row r="174" spans="1:11" x14ac:dyDescent="0.25">
      <c r="A174" t="s">
        <v>520</v>
      </c>
    </row>
    <row r="175" spans="1:11" x14ac:dyDescent="0.25">
      <c r="A175" t="s">
        <v>569</v>
      </c>
    </row>
    <row r="176" spans="1:11" x14ac:dyDescent="0.25">
      <c r="A176" t="s">
        <v>570</v>
      </c>
    </row>
    <row r="177" spans="1:14" x14ac:dyDescent="0.25">
      <c r="A177" t="s">
        <v>571</v>
      </c>
    </row>
    <row r="178" spans="1:14" x14ac:dyDescent="0.25">
      <c r="A178" t="s">
        <v>253</v>
      </c>
    </row>
    <row r="179" spans="1:14" x14ac:dyDescent="0.25">
      <c r="A179" t="s">
        <v>572</v>
      </c>
    </row>
    <row r="180" spans="1:14" x14ac:dyDescent="0.25">
      <c r="A180" t="s">
        <v>573</v>
      </c>
    </row>
    <row r="181" spans="1:14" x14ac:dyDescent="0.25">
      <c r="A181" t="s">
        <v>574</v>
      </c>
    </row>
    <row r="182" spans="1:14" x14ac:dyDescent="0.25">
      <c r="A182" t="s">
        <v>575</v>
      </c>
    </row>
    <row r="184" spans="1:14" x14ac:dyDescent="0.25">
      <c r="A184" s="43" t="s">
        <v>416</v>
      </c>
    </row>
    <row r="185" spans="1:14" x14ac:dyDescent="0.25">
      <c r="A185" s="62" t="s">
        <v>377</v>
      </c>
      <c r="B185" s="15" t="s">
        <v>401</v>
      </c>
      <c r="C185" s="64" t="s">
        <v>3</v>
      </c>
      <c r="D185" s="64" t="s">
        <v>4</v>
      </c>
      <c r="E185" s="58" t="s">
        <v>166</v>
      </c>
      <c r="N185" s="15"/>
    </row>
    <row r="186" spans="1:14" x14ac:dyDescent="0.25">
      <c r="A186" t="s">
        <v>176</v>
      </c>
      <c r="B186" t="s">
        <v>68</v>
      </c>
      <c r="C186" s="2">
        <v>41275</v>
      </c>
      <c r="D186" s="2">
        <v>401768</v>
      </c>
      <c r="E186" s="2"/>
      <c r="N186" s="85"/>
    </row>
    <row r="187" spans="1:14" x14ac:dyDescent="0.25">
      <c r="A187" t="s">
        <v>267</v>
      </c>
      <c r="N187" s="85"/>
    </row>
    <row r="188" spans="1:14" x14ac:dyDescent="0.25">
      <c r="N188" s="85"/>
    </row>
    <row r="189" spans="1:14" x14ac:dyDescent="0.25">
      <c r="N189" s="85"/>
    </row>
    <row r="190" spans="1:14" x14ac:dyDescent="0.25">
      <c r="N190" s="84"/>
    </row>
    <row r="191" spans="1:14" x14ac:dyDescent="0.25">
      <c r="A191" s="43" t="s">
        <v>417</v>
      </c>
      <c r="N191" s="84"/>
    </row>
    <row r="192" spans="1:14" x14ac:dyDescent="0.25">
      <c r="A192" s="62" t="s">
        <v>404</v>
      </c>
      <c r="B192" s="62" t="s">
        <v>397</v>
      </c>
      <c r="C192" s="62" t="s">
        <v>396</v>
      </c>
      <c r="D192" s="64" t="s">
        <v>3</v>
      </c>
      <c r="E192" s="64" t="s">
        <v>4</v>
      </c>
      <c r="F192" s="58" t="s">
        <v>166</v>
      </c>
      <c r="G192" s="58"/>
      <c r="N192" s="84"/>
    </row>
    <row r="193" spans="1:15" x14ac:dyDescent="0.25">
      <c r="A193" s="46">
        <v>1</v>
      </c>
      <c r="B193" s="46" t="s">
        <v>360</v>
      </c>
      <c r="C193" s="46" t="s">
        <v>378</v>
      </c>
      <c r="D193" s="2">
        <v>41275</v>
      </c>
      <c r="E193" s="2">
        <v>401768</v>
      </c>
      <c r="F193" s="2"/>
      <c r="G193" s="2"/>
      <c r="N193" s="84"/>
    </row>
    <row r="194" spans="1:15" x14ac:dyDescent="0.25">
      <c r="A194" s="46">
        <v>1</v>
      </c>
      <c r="B194" s="46" t="s">
        <v>35</v>
      </c>
      <c r="C194" s="46" t="s">
        <v>400</v>
      </c>
      <c r="D194" s="46"/>
      <c r="E194" s="46"/>
      <c r="N194" s="84"/>
    </row>
    <row r="195" spans="1:15" x14ac:dyDescent="0.25">
      <c r="N195" s="84"/>
    </row>
    <row r="196" spans="1:15" x14ac:dyDescent="0.25">
      <c r="N196" s="84"/>
    </row>
    <row r="198" spans="1:15" x14ac:dyDescent="0.25">
      <c r="A198" s="6" t="s">
        <v>382</v>
      </c>
      <c r="B198" t="s">
        <v>267</v>
      </c>
      <c r="C198" s="43" t="s">
        <v>403</v>
      </c>
      <c r="D198" s="43"/>
      <c r="E198" s="43"/>
    </row>
    <row r="199" spans="1:15" x14ac:dyDescent="0.25">
      <c r="A199" s="15" t="s">
        <v>379</v>
      </c>
      <c r="B199" t="s">
        <v>267</v>
      </c>
      <c r="C199" s="62" t="s">
        <v>381</v>
      </c>
      <c r="D199" s="62" t="s">
        <v>402</v>
      </c>
      <c r="E199" s="62" t="s">
        <v>493</v>
      </c>
      <c r="O199" s="53"/>
    </row>
    <row r="200" spans="1:15" x14ac:dyDescent="0.25">
      <c r="A200" t="s">
        <v>380</v>
      </c>
      <c r="C200" s="85" t="s">
        <v>349</v>
      </c>
      <c r="D200" s="85" t="s">
        <v>443</v>
      </c>
      <c r="E200" s="85">
        <v>19</v>
      </c>
    </row>
    <row r="201" spans="1:15" x14ac:dyDescent="0.25">
      <c r="A201" t="s">
        <v>384</v>
      </c>
      <c r="C201" s="85" t="s">
        <v>428</v>
      </c>
      <c r="D201" s="85" t="s">
        <v>443</v>
      </c>
      <c r="E201" s="85">
        <v>25</v>
      </c>
    </row>
    <row r="202" spans="1:15" x14ac:dyDescent="0.25">
      <c r="A202" t="s">
        <v>383</v>
      </c>
      <c r="C202" s="85" t="s">
        <v>236</v>
      </c>
      <c r="D202" s="85" t="s">
        <v>443</v>
      </c>
      <c r="E202" s="85">
        <v>11</v>
      </c>
    </row>
    <row r="203" spans="1:15" x14ac:dyDescent="0.25">
      <c r="A203" t="s">
        <v>385</v>
      </c>
      <c r="C203" s="85" t="s">
        <v>370</v>
      </c>
      <c r="D203" s="85" t="s">
        <v>443</v>
      </c>
      <c r="E203" s="85">
        <v>12</v>
      </c>
    </row>
    <row r="204" spans="1:15" x14ac:dyDescent="0.25">
      <c r="A204" s="90" t="s">
        <v>386</v>
      </c>
      <c r="C204" s="85" t="s">
        <v>374</v>
      </c>
      <c r="D204" s="85" t="s">
        <v>443</v>
      </c>
      <c r="E204" s="85">
        <v>7</v>
      </c>
    </row>
    <row r="205" spans="1:15" x14ac:dyDescent="0.25">
      <c r="A205" t="s">
        <v>387</v>
      </c>
      <c r="C205" s="85" t="s">
        <v>372</v>
      </c>
      <c r="D205" s="85" t="s">
        <v>443</v>
      </c>
      <c r="E205" s="85">
        <v>6</v>
      </c>
    </row>
    <row r="206" spans="1:15" x14ac:dyDescent="0.25">
      <c r="C206" s="85" t="s">
        <v>373</v>
      </c>
      <c r="D206" s="85" t="s">
        <v>443</v>
      </c>
      <c r="E206" s="85">
        <v>26</v>
      </c>
    </row>
    <row r="207" spans="1:15" x14ac:dyDescent="0.25">
      <c r="C207" s="85" t="s">
        <v>495</v>
      </c>
      <c r="D207" s="85" t="s">
        <v>443</v>
      </c>
      <c r="E207" s="85">
        <v>27</v>
      </c>
    </row>
    <row r="208" spans="1:15" x14ac:dyDescent="0.25">
      <c r="C208" s="85" t="s">
        <v>399</v>
      </c>
      <c r="D208" s="85" t="s">
        <v>443</v>
      </c>
      <c r="E208" s="85">
        <v>28</v>
      </c>
    </row>
    <row r="209" spans="3:5" x14ac:dyDescent="0.25">
      <c r="C209" s="87" t="s">
        <v>398</v>
      </c>
      <c r="D209" s="85" t="s">
        <v>443</v>
      </c>
      <c r="E209" s="85">
        <v>13</v>
      </c>
    </row>
    <row r="210" spans="3:5" x14ac:dyDescent="0.25">
      <c r="C210" s="87" t="s">
        <v>408</v>
      </c>
      <c r="D210" s="85" t="s">
        <v>443</v>
      </c>
      <c r="E210" s="85">
        <v>8</v>
      </c>
    </row>
    <row r="211" spans="3:5" x14ac:dyDescent="0.25">
      <c r="C211" s="87" t="s">
        <v>445</v>
      </c>
      <c r="D211" s="85" t="s">
        <v>443</v>
      </c>
      <c r="E211" s="85">
        <v>1</v>
      </c>
    </row>
    <row r="212" spans="3:5" x14ac:dyDescent="0.25">
      <c r="C212" s="87" t="s">
        <v>446</v>
      </c>
      <c r="D212" s="85" t="s">
        <v>443</v>
      </c>
      <c r="E212" s="85">
        <v>2</v>
      </c>
    </row>
    <row r="213" spans="3:5" x14ac:dyDescent="0.25">
      <c r="C213" s="87" t="s">
        <v>392</v>
      </c>
      <c r="D213" s="85" t="s">
        <v>443</v>
      </c>
      <c r="E213" s="85">
        <v>3</v>
      </c>
    </row>
    <row r="214" spans="3:5" x14ac:dyDescent="0.25">
      <c r="C214" s="87" t="s">
        <v>447</v>
      </c>
      <c r="D214" s="85" t="s">
        <v>443</v>
      </c>
      <c r="E214" s="85">
        <v>4</v>
      </c>
    </row>
    <row r="215" spans="3:5" x14ac:dyDescent="0.25">
      <c r="C215" s="87" t="s">
        <v>390</v>
      </c>
      <c r="D215" s="85" t="s">
        <v>443</v>
      </c>
      <c r="E215" s="85">
        <v>5</v>
      </c>
    </row>
    <row r="216" spans="3:5" x14ac:dyDescent="0.25">
      <c r="C216" s="87" t="s">
        <v>409</v>
      </c>
      <c r="D216" s="85" t="s">
        <v>444</v>
      </c>
      <c r="E216" s="85">
        <v>16</v>
      </c>
    </row>
    <row r="217" spans="3:5" x14ac:dyDescent="0.25">
      <c r="C217" s="96" t="s">
        <v>431</v>
      </c>
      <c r="D217" s="85" t="s">
        <v>444</v>
      </c>
      <c r="E217" s="85">
        <v>17</v>
      </c>
    </row>
    <row r="218" spans="3:5" x14ac:dyDescent="0.25">
      <c r="C218" s="96" t="s">
        <v>432</v>
      </c>
      <c r="D218" s="85" t="s">
        <v>444</v>
      </c>
      <c r="E218" s="85">
        <v>18</v>
      </c>
    </row>
    <row r="219" spans="3:5" x14ac:dyDescent="0.25">
      <c r="C219" s="96" t="s">
        <v>434</v>
      </c>
      <c r="D219" s="85" t="s">
        <v>443</v>
      </c>
      <c r="E219" s="85">
        <v>15</v>
      </c>
    </row>
    <row r="220" spans="3:5" x14ac:dyDescent="0.25">
      <c r="C220" s="96" t="s">
        <v>257</v>
      </c>
      <c r="D220" s="85" t="s">
        <v>443</v>
      </c>
      <c r="E220" s="85">
        <v>14</v>
      </c>
    </row>
    <row r="221" spans="3:5" x14ac:dyDescent="0.25">
      <c r="C221" s="96" t="s">
        <v>467</v>
      </c>
      <c r="D221" s="85" t="s">
        <v>443</v>
      </c>
      <c r="E221" s="85">
        <v>20</v>
      </c>
    </row>
    <row r="222" spans="3:5" x14ac:dyDescent="0.25">
      <c r="C222" s="96" t="s">
        <v>475</v>
      </c>
      <c r="D222" s="85" t="s">
        <v>444</v>
      </c>
      <c r="E222" s="85">
        <v>22</v>
      </c>
    </row>
    <row r="223" spans="3:5" x14ac:dyDescent="0.25">
      <c r="C223" s="96" t="s">
        <v>476</v>
      </c>
      <c r="D223" s="85" t="s">
        <v>443</v>
      </c>
      <c r="E223" s="85">
        <v>21</v>
      </c>
    </row>
    <row r="224" spans="3:5" x14ac:dyDescent="0.25">
      <c r="C224" s="96" t="s">
        <v>477</v>
      </c>
      <c r="D224" s="85" t="s">
        <v>443</v>
      </c>
      <c r="E224" s="85">
        <v>9</v>
      </c>
    </row>
    <row r="225" spans="1:6" x14ac:dyDescent="0.25">
      <c r="C225" s="96" t="s">
        <v>479</v>
      </c>
      <c r="D225" s="85" t="s">
        <v>443</v>
      </c>
      <c r="E225" s="85">
        <v>10</v>
      </c>
    </row>
    <row r="226" spans="1:6" x14ac:dyDescent="0.25">
      <c r="C226" s="96" t="s">
        <v>478</v>
      </c>
      <c r="D226" s="85" t="s">
        <v>443</v>
      </c>
      <c r="E226" s="85">
        <v>23</v>
      </c>
    </row>
    <row r="227" spans="1:6" x14ac:dyDescent="0.25">
      <c r="C227" s="96" t="s">
        <v>488</v>
      </c>
      <c r="D227" s="85" t="s">
        <v>443</v>
      </c>
      <c r="E227" s="85">
        <v>24</v>
      </c>
    </row>
    <row r="228" spans="1:6" x14ac:dyDescent="0.25">
      <c r="C228" s="96" t="s">
        <v>579</v>
      </c>
      <c r="D228" s="85" t="s">
        <v>443</v>
      </c>
      <c r="E228" s="85">
        <v>9</v>
      </c>
    </row>
    <row r="229" spans="1:6" x14ac:dyDescent="0.25">
      <c r="C229" s="96" t="s">
        <v>577</v>
      </c>
      <c r="D229" s="85" t="s">
        <v>443</v>
      </c>
      <c r="E229" s="85">
        <v>10</v>
      </c>
    </row>
    <row r="230" spans="1:6" x14ac:dyDescent="0.25">
      <c r="C230" s="96" t="s">
        <v>580</v>
      </c>
      <c r="D230" s="85" t="s">
        <v>443</v>
      </c>
      <c r="E230" s="85">
        <v>29</v>
      </c>
    </row>
    <row r="231" spans="1:6" x14ac:dyDescent="0.25">
      <c r="C231" s="118" t="s">
        <v>581</v>
      </c>
      <c r="D231" s="85" t="s">
        <v>444</v>
      </c>
      <c r="E231" s="85">
        <v>30</v>
      </c>
    </row>
    <row r="232" spans="1:6" x14ac:dyDescent="0.25">
      <c r="C232" s="124" t="s">
        <v>598</v>
      </c>
      <c r="D232" s="85" t="s">
        <v>443</v>
      </c>
      <c r="E232" s="85">
        <v>31</v>
      </c>
    </row>
    <row r="233" spans="1:6" x14ac:dyDescent="0.25">
      <c r="C233" s="96"/>
      <c r="D233" s="85"/>
      <c r="E233" s="85"/>
    </row>
    <row r="234" spans="1:6" x14ac:dyDescent="0.25">
      <c r="C234" s="96"/>
      <c r="D234" s="85"/>
      <c r="E234" s="85"/>
    </row>
    <row r="235" spans="1:6" x14ac:dyDescent="0.25">
      <c r="C235" s="96"/>
      <c r="D235" s="85"/>
      <c r="E235" s="85"/>
    </row>
    <row r="237" spans="1:6" s="104" customFormat="1" x14ac:dyDescent="0.25">
      <c r="A237" s="107" t="s">
        <v>442</v>
      </c>
    </row>
    <row r="238" spans="1:6" s="104" customFormat="1" x14ac:dyDescent="0.25">
      <c r="A238" s="105" t="s">
        <v>381</v>
      </c>
      <c r="B238" s="104" t="s">
        <v>379</v>
      </c>
      <c r="C238" s="104" t="s">
        <v>449</v>
      </c>
      <c r="D238" s="108" t="s">
        <v>450</v>
      </c>
      <c r="E238" s="104" t="s">
        <v>451</v>
      </c>
      <c r="F238" s="105" t="s">
        <v>448</v>
      </c>
    </row>
    <row r="239" spans="1:6" s="104" customFormat="1" x14ac:dyDescent="0.25">
      <c r="A239" s="109" t="s">
        <v>349</v>
      </c>
      <c r="B239" s="110" t="s">
        <v>386</v>
      </c>
      <c r="C239" s="109" t="s">
        <v>452</v>
      </c>
      <c r="D239" s="108" t="s">
        <v>440</v>
      </c>
      <c r="E239" s="104" t="s">
        <v>349</v>
      </c>
      <c r="F239" s="109" t="s">
        <v>456</v>
      </c>
    </row>
    <row r="240" spans="1:6" s="104" customFormat="1" x14ac:dyDescent="0.25">
      <c r="A240" s="109" t="s">
        <v>349</v>
      </c>
      <c r="B240" s="109" t="s">
        <v>387</v>
      </c>
      <c r="D240" s="108" t="s">
        <v>440</v>
      </c>
      <c r="E240" s="104" t="s">
        <v>349</v>
      </c>
      <c r="F240" s="109" t="s">
        <v>456</v>
      </c>
    </row>
    <row r="241" spans="1:6" s="104" customFormat="1" ht="60" x14ac:dyDescent="0.25">
      <c r="A241" s="109" t="s">
        <v>428</v>
      </c>
      <c r="B241" s="110" t="s">
        <v>386</v>
      </c>
      <c r="C241" s="111" t="s">
        <v>267</v>
      </c>
      <c r="D241" s="112" t="s">
        <v>453</v>
      </c>
      <c r="E241" s="104" t="s">
        <v>349</v>
      </c>
      <c r="F241" s="109" t="s">
        <v>456</v>
      </c>
    </row>
    <row r="242" spans="1:6" s="104" customFormat="1" ht="60" x14ac:dyDescent="0.25">
      <c r="A242" s="109" t="s">
        <v>428</v>
      </c>
      <c r="B242" s="109" t="s">
        <v>387</v>
      </c>
      <c r="D242" s="112" t="s">
        <v>453</v>
      </c>
      <c r="E242" s="104" t="s">
        <v>349</v>
      </c>
      <c r="F242" s="109" t="s">
        <v>456</v>
      </c>
    </row>
    <row r="243" spans="1:6" s="104" customFormat="1" x14ac:dyDescent="0.25">
      <c r="A243" s="109" t="s">
        <v>236</v>
      </c>
      <c r="B243" s="110" t="s">
        <v>386</v>
      </c>
      <c r="D243" s="108" t="s">
        <v>440</v>
      </c>
      <c r="E243" s="104" t="s">
        <v>236</v>
      </c>
      <c r="F243" s="109" t="s">
        <v>465</v>
      </c>
    </row>
    <row r="244" spans="1:6" s="104" customFormat="1" x14ac:dyDescent="0.25">
      <c r="A244" s="109" t="s">
        <v>236</v>
      </c>
      <c r="B244" s="109" t="s">
        <v>387</v>
      </c>
      <c r="D244" s="108" t="s">
        <v>440</v>
      </c>
      <c r="E244" s="104" t="s">
        <v>236</v>
      </c>
      <c r="F244" s="109" t="s">
        <v>465</v>
      </c>
    </row>
    <row r="245" spans="1:6" s="104" customFormat="1" x14ac:dyDescent="0.25">
      <c r="A245" s="109" t="s">
        <v>370</v>
      </c>
      <c r="B245" s="110" t="s">
        <v>386</v>
      </c>
      <c r="D245" s="108" t="s">
        <v>440</v>
      </c>
      <c r="E245" s="104" t="s">
        <v>455</v>
      </c>
      <c r="F245" s="109" t="s">
        <v>465</v>
      </c>
    </row>
    <row r="246" spans="1:6" s="104" customFormat="1" x14ac:dyDescent="0.25">
      <c r="A246" s="109" t="s">
        <v>370</v>
      </c>
      <c r="B246" s="109" t="s">
        <v>387</v>
      </c>
      <c r="D246" s="108" t="s">
        <v>440</v>
      </c>
      <c r="E246" s="104" t="s">
        <v>455</v>
      </c>
      <c r="F246" s="109" t="s">
        <v>465</v>
      </c>
    </row>
    <row r="247" spans="1:6" s="104" customFormat="1" ht="60" x14ac:dyDescent="0.25">
      <c r="A247" s="109" t="s">
        <v>374</v>
      </c>
      <c r="B247" s="110" t="s">
        <v>386</v>
      </c>
      <c r="D247" s="112" t="s">
        <v>458</v>
      </c>
      <c r="E247" s="104" t="s">
        <v>210</v>
      </c>
      <c r="F247" s="109" t="s">
        <v>465</v>
      </c>
    </row>
    <row r="248" spans="1:6" s="104" customFormat="1" ht="60" x14ac:dyDescent="0.25">
      <c r="A248" s="109" t="s">
        <v>374</v>
      </c>
      <c r="B248" s="109" t="s">
        <v>387</v>
      </c>
      <c r="D248" s="112" t="s">
        <v>458</v>
      </c>
      <c r="E248" s="104" t="s">
        <v>210</v>
      </c>
      <c r="F248" s="109" t="s">
        <v>465</v>
      </c>
    </row>
    <row r="249" spans="1:6" s="104" customFormat="1" x14ac:dyDescent="0.25">
      <c r="A249" s="109" t="s">
        <v>372</v>
      </c>
      <c r="B249" s="110" t="s">
        <v>386</v>
      </c>
      <c r="D249" s="108" t="s">
        <v>440</v>
      </c>
      <c r="E249" s="104" t="s">
        <v>401</v>
      </c>
      <c r="F249" s="109" t="s">
        <v>465</v>
      </c>
    </row>
    <row r="250" spans="1:6" s="104" customFormat="1" x14ac:dyDescent="0.25">
      <c r="A250" s="109" t="s">
        <v>372</v>
      </c>
      <c r="B250" s="109" t="s">
        <v>387</v>
      </c>
      <c r="D250" s="108" t="s">
        <v>440</v>
      </c>
      <c r="E250" s="104" t="s">
        <v>401</v>
      </c>
      <c r="F250" s="109" t="s">
        <v>465</v>
      </c>
    </row>
    <row r="251" spans="1:6" s="104" customFormat="1" ht="75" x14ac:dyDescent="0.25">
      <c r="A251" s="109" t="s">
        <v>373</v>
      </c>
      <c r="B251" s="110" t="s">
        <v>386</v>
      </c>
      <c r="D251" s="112" t="s">
        <v>457</v>
      </c>
      <c r="E251" s="104" t="s">
        <v>401</v>
      </c>
      <c r="F251" s="109" t="s">
        <v>465</v>
      </c>
    </row>
    <row r="252" spans="1:6" s="104" customFormat="1" ht="75" x14ac:dyDescent="0.25">
      <c r="A252" s="109" t="s">
        <v>373</v>
      </c>
      <c r="B252" s="109" t="s">
        <v>387</v>
      </c>
      <c r="D252" s="112" t="s">
        <v>457</v>
      </c>
      <c r="E252" s="104" t="s">
        <v>401</v>
      </c>
      <c r="F252" s="109" t="s">
        <v>465</v>
      </c>
    </row>
    <row r="253" spans="1:6" s="104" customFormat="1" x14ac:dyDescent="0.25">
      <c r="A253" s="109" t="s">
        <v>495</v>
      </c>
      <c r="B253" s="110" t="s">
        <v>386</v>
      </c>
      <c r="D253" s="112" t="s">
        <v>267</v>
      </c>
      <c r="E253" s="104" t="s">
        <v>93</v>
      </c>
      <c r="F253" s="109" t="s">
        <v>465</v>
      </c>
    </row>
    <row r="254" spans="1:6" s="104" customFormat="1" x14ac:dyDescent="0.25">
      <c r="A254" s="109" t="s">
        <v>495</v>
      </c>
      <c r="B254" s="109" t="s">
        <v>387</v>
      </c>
      <c r="D254" s="112" t="s">
        <v>267</v>
      </c>
      <c r="E254" s="104" t="s">
        <v>93</v>
      </c>
      <c r="F254" s="109" t="s">
        <v>465</v>
      </c>
    </row>
    <row r="255" spans="1:6" s="104" customFormat="1" ht="75" x14ac:dyDescent="0.25">
      <c r="A255" s="109" t="s">
        <v>399</v>
      </c>
      <c r="B255" s="110" t="s">
        <v>386</v>
      </c>
      <c r="D255" s="112" t="s">
        <v>464</v>
      </c>
      <c r="E255" s="104" t="s">
        <v>463</v>
      </c>
      <c r="F255" s="109" t="s">
        <v>465</v>
      </c>
    </row>
    <row r="256" spans="1:6" s="104" customFormat="1" ht="75" x14ac:dyDescent="0.25">
      <c r="A256" s="109" t="s">
        <v>399</v>
      </c>
      <c r="B256" s="109" t="s">
        <v>387</v>
      </c>
      <c r="D256" s="112" t="s">
        <v>464</v>
      </c>
      <c r="E256" s="108" t="s">
        <v>463</v>
      </c>
      <c r="F256" s="109" t="s">
        <v>465</v>
      </c>
    </row>
    <row r="257" spans="1:6" s="104" customFormat="1" x14ac:dyDescent="0.25">
      <c r="A257" s="109" t="s">
        <v>398</v>
      </c>
      <c r="B257" s="110" t="s">
        <v>386</v>
      </c>
      <c r="C257" s="108" t="s">
        <v>460</v>
      </c>
      <c r="D257" s="108" t="s">
        <v>440</v>
      </c>
      <c r="E257" s="108" t="s">
        <v>459</v>
      </c>
      <c r="F257" s="109" t="s">
        <v>466</v>
      </c>
    </row>
    <row r="258" spans="1:6" s="104" customFormat="1" x14ac:dyDescent="0.25">
      <c r="A258" s="109" t="s">
        <v>398</v>
      </c>
      <c r="B258" s="109" t="s">
        <v>387</v>
      </c>
      <c r="C258" s="108" t="s">
        <v>460</v>
      </c>
      <c r="D258" s="108" t="s">
        <v>440</v>
      </c>
      <c r="E258" s="108" t="s">
        <v>459</v>
      </c>
      <c r="F258" s="109" t="s">
        <v>466</v>
      </c>
    </row>
    <row r="259" spans="1:6" s="104" customFormat="1" x14ac:dyDescent="0.25">
      <c r="A259" s="109" t="s">
        <v>408</v>
      </c>
      <c r="B259" s="110" t="s">
        <v>386</v>
      </c>
      <c r="C259" s="104" t="s">
        <v>462</v>
      </c>
      <c r="D259" s="108" t="s">
        <v>440</v>
      </c>
      <c r="E259" s="108" t="s">
        <v>461</v>
      </c>
      <c r="F259" s="109" t="s">
        <v>454</v>
      </c>
    </row>
    <row r="260" spans="1:6" s="104" customFormat="1" x14ac:dyDescent="0.25">
      <c r="A260" s="109" t="s">
        <v>408</v>
      </c>
      <c r="B260" s="109" t="s">
        <v>387</v>
      </c>
      <c r="C260" s="104" t="s">
        <v>462</v>
      </c>
      <c r="D260" s="108" t="s">
        <v>440</v>
      </c>
      <c r="E260" s="108" t="s">
        <v>461</v>
      </c>
      <c r="F260" s="109" t="s">
        <v>454</v>
      </c>
    </row>
    <row r="261" spans="1:6" s="104" customFormat="1" ht="45" x14ac:dyDescent="0.25">
      <c r="A261" s="109" t="s">
        <v>445</v>
      </c>
      <c r="B261" s="110" t="s">
        <v>386</v>
      </c>
      <c r="C261" s="104" t="s">
        <v>267</v>
      </c>
      <c r="D261" s="108" t="s">
        <v>440</v>
      </c>
      <c r="E261" s="108" t="s">
        <v>469</v>
      </c>
      <c r="F261" s="109" t="s">
        <v>465</v>
      </c>
    </row>
    <row r="262" spans="1:6" s="104" customFormat="1" ht="45" x14ac:dyDescent="0.25">
      <c r="A262" s="109" t="s">
        <v>445</v>
      </c>
      <c r="B262" s="109" t="s">
        <v>387</v>
      </c>
      <c r="C262" s="104" t="s">
        <v>267</v>
      </c>
      <c r="D262" s="108" t="s">
        <v>440</v>
      </c>
      <c r="E262" s="108" t="s">
        <v>469</v>
      </c>
      <c r="F262" s="109" t="s">
        <v>465</v>
      </c>
    </row>
    <row r="263" spans="1:6" s="104" customFormat="1" ht="45" x14ac:dyDescent="0.25">
      <c r="A263" s="109" t="s">
        <v>446</v>
      </c>
      <c r="B263" s="110" t="s">
        <v>386</v>
      </c>
      <c r="D263" s="108" t="s">
        <v>440</v>
      </c>
      <c r="E263" s="108" t="s">
        <v>470</v>
      </c>
      <c r="F263" s="109" t="s">
        <v>465</v>
      </c>
    </row>
    <row r="264" spans="1:6" s="104" customFormat="1" ht="45" x14ac:dyDescent="0.25">
      <c r="A264" s="109" t="s">
        <v>446</v>
      </c>
      <c r="B264" s="109" t="s">
        <v>387</v>
      </c>
      <c r="D264" s="108" t="s">
        <v>440</v>
      </c>
      <c r="E264" s="108" t="s">
        <v>470</v>
      </c>
      <c r="F264" s="109" t="s">
        <v>465</v>
      </c>
    </row>
    <row r="265" spans="1:6" s="104" customFormat="1" ht="30" x14ac:dyDescent="0.25">
      <c r="A265" s="109" t="s">
        <v>392</v>
      </c>
      <c r="B265" s="110" t="s">
        <v>386</v>
      </c>
      <c r="C265" s="108"/>
      <c r="D265" s="108" t="s">
        <v>440</v>
      </c>
      <c r="E265" s="108" t="s">
        <v>471</v>
      </c>
      <c r="F265" s="109" t="s">
        <v>465</v>
      </c>
    </row>
    <row r="266" spans="1:6" s="104" customFormat="1" ht="30" x14ac:dyDescent="0.25">
      <c r="A266" s="109" t="s">
        <v>392</v>
      </c>
      <c r="B266" s="109" t="s">
        <v>387</v>
      </c>
      <c r="C266" s="108"/>
      <c r="D266" s="108" t="s">
        <v>440</v>
      </c>
      <c r="E266" s="108" t="s">
        <v>471</v>
      </c>
      <c r="F266" s="109" t="s">
        <v>465</v>
      </c>
    </row>
    <row r="267" spans="1:6" s="104" customFormat="1" ht="30" x14ac:dyDescent="0.25">
      <c r="A267" s="109" t="s">
        <v>447</v>
      </c>
      <c r="B267" s="110" t="s">
        <v>386</v>
      </c>
      <c r="C267" s="108"/>
      <c r="D267" s="108" t="s">
        <v>440</v>
      </c>
      <c r="E267" s="108" t="s">
        <v>472</v>
      </c>
      <c r="F267" s="109" t="s">
        <v>465</v>
      </c>
    </row>
    <row r="268" spans="1:6" s="104" customFormat="1" ht="30" x14ac:dyDescent="0.25">
      <c r="A268" s="109" t="s">
        <v>447</v>
      </c>
      <c r="B268" s="109" t="s">
        <v>387</v>
      </c>
      <c r="C268" s="108"/>
      <c r="D268" s="108" t="s">
        <v>440</v>
      </c>
      <c r="E268" s="108" t="s">
        <v>472</v>
      </c>
      <c r="F268" s="109" t="s">
        <v>465</v>
      </c>
    </row>
    <row r="269" spans="1:6" s="104" customFormat="1" x14ac:dyDescent="0.25">
      <c r="A269" s="109" t="s">
        <v>390</v>
      </c>
      <c r="B269" s="110" t="s">
        <v>386</v>
      </c>
      <c r="C269" s="108"/>
      <c r="D269" s="108" t="s">
        <v>440</v>
      </c>
      <c r="E269" s="108" t="s">
        <v>468</v>
      </c>
      <c r="F269" s="109" t="s">
        <v>465</v>
      </c>
    </row>
    <row r="270" spans="1:6" s="104" customFormat="1" x14ac:dyDescent="0.25">
      <c r="A270" s="109" t="s">
        <v>390</v>
      </c>
      <c r="B270" s="109" t="s">
        <v>387</v>
      </c>
      <c r="C270" s="108"/>
      <c r="D270" s="108" t="s">
        <v>440</v>
      </c>
      <c r="E270" s="108" t="s">
        <v>468</v>
      </c>
      <c r="F270" s="109" t="s">
        <v>465</v>
      </c>
    </row>
    <row r="271" spans="1:6" s="104" customFormat="1" ht="30" x14ac:dyDescent="0.25">
      <c r="A271" s="109" t="s">
        <v>409</v>
      </c>
      <c r="B271" s="109" t="s">
        <v>380</v>
      </c>
      <c r="C271" s="108" t="s">
        <v>473</v>
      </c>
      <c r="D271" s="108" t="s">
        <v>441</v>
      </c>
      <c r="E271" s="108"/>
      <c r="F271" s="109" t="s">
        <v>454</v>
      </c>
    </row>
    <row r="272" spans="1:6" s="104" customFormat="1" ht="30" x14ac:dyDescent="0.25">
      <c r="A272" s="109" t="s">
        <v>409</v>
      </c>
      <c r="B272" s="109" t="s">
        <v>384</v>
      </c>
      <c r="C272" s="108" t="s">
        <v>473</v>
      </c>
      <c r="D272" s="108" t="s">
        <v>441</v>
      </c>
      <c r="F272" s="109" t="s">
        <v>454</v>
      </c>
    </row>
    <row r="273" spans="1:6" s="104" customFormat="1" ht="30" x14ac:dyDescent="0.25">
      <c r="A273" s="109" t="s">
        <v>409</v>
      </c>
      <c r="B273" s="109" t="s">
        <v>383</v>
      </c>
      <c r="C273" s="108" t="s">
        <v>473</v>
      </c>
      <c r="D273" s="108" t="s">
        <v>441</v>
      </c>
      <c r="F273" s="109" t="s">
        <v>454</v>
      </c>
    </row>
    <row r="274" spans="1:6" s="104" customFormat="1" ht="30" x14ac:dyDescent="0.25">
      <c r="A274" s="109" t="s">
        <v>409</v>
      </c>
      <c r="B274" s="109" t="s">
        <v>385</v>
      </c>
      <c r="C274" s="108" t="s">
        <v>473</v>
      </c>
      <c r="D274" s="108" t="s">
        <v>441</v>
      </c>
      <c r="F274" s="109" t="s">
        <v>454</v>
      </c>
    </row>
    <row r="275" spans="1:6" s="104" customFormat="1" ht="30" x14ac:dyDescent="0.25">
      <c r="A275" s="109" t="s">
        <v>409</v>
      </c>
      <c r="B275" s="110" t="s">
        <v>386</v>
      </c>
      <c r="C275" s="108" t="s">
        <v>473</v>
      </c>
      <c r="D275" s="108" t="s">
        <v>441</v>
      </c>
      <c r="F275" s="109" t="s">
        <v>454</v>
      </c>
    </row>
    <row r="276" spans="1:6" s="104" customFormat="1" ht="30" x14ac:dyDescent="0.25">
      <c r="A276" s="113" t="s">
        <v>431</v>
      </c>
      <c r="B276" s="109" t="s">
        <v>380</v>
      </c>
      <c r="C276" s="108" t="s">
        <v>489</v>
      </c>
      <c r="D276" s="108" t="s">
        <v>441</v>
      </c>
      <c r="F276" s="109" t="s">
        <v>490</v>
      </c>
    </row>
    <row r="277" spans="1:6" s="104" customFormat="1" ht="30" x14ac:dyDescent="0.25">
      <c r="A277" s="113" t="s">
        <v>431</v>
      </c>
      <c r="B277" s="109" t="s">
        <v>384</v>
      </c>
      <c r="C277" s="108" t="s">
        <v>489</v>
      </c>
      <c r="D277" s="108" t="s">
        <v>441</v>
      </c>
      <c r="F277" s="109" t="s">
        <v>490</v>
      </c>
    </row>
    <row r="278" spans="1:6" s="104" customFormat="1" ht="30" x14ac:dyDescent="0.25">
      <c r="A278" s="113" t="s">
        <v>431</v>
      </c>
      <c r="B278" s="109" t="s">
        <v>383</v>
      </c>
      <c r="C278" s="108" t="s">
        <v>489</v>
      </c>
      <c r="D278" s="108" t="s">
        <v>441</v>
      </c>
      <c r="F278" s="109" t="s">
        <v>490</v>
      </c>
    </row>
    <row r="279" spans="1:6" s="104" customFormat="1" ht="30" x14ac:dyDescent="0.25">
      <c r="A279" s="113" t="s">
        <v>431</v>
      </c>
      <c r="B279" s="109" t="s">
        <v>385</v>
      </c>
      <c r="C279" s="108" t="s">
        <v>489</v>
      </c>
      <c r="D279" s="108" t="s">
        <v>441</v>
      </c>
      <c r="F279" s="109" t="s">
        <v>490</v>
      </c>
    </row>
    <row r="280" spans="1:6" s="104" customFormat="1" ht="30" x14ac:dyDescent="0.25">
      <c r="A280" s="113" t="s">
        <v>431</v>
      </c>
      <c r="B280" s="110" t="s">
        <v>386</v>
      </c>
      <c r="C280" s="108" t="s">
        <v>489</v>
      </c>
      <c r="D280" s="108" t="s">
        <v>441</v>
      </c>
      <c r="F280" s="109" t="s">
        <v>490</v>
      </c>
    </row>
    <row r="281" spans="1:6" s="104" customFormat="1" ht="30" x14ac:dyDescent="0.25">
      <c r="A281" s="113" t="s">
        <v>432</v>
      </c>
      <c r="B281" s="109" t="s">
        <v>380</v>
      </c>
      <c r="C281" s="108" t="s">
        <v>486</v>
      </c>
      <c r="D281" s="108" t="s">
        <v>441</v>
      </c>
      <c r="F281" s="109" t="s">
        <v>454</v>
      </c>
    </row>
    <row r="282" spans="1:6" s="104" customFormat="1" ht="30" x14ac:dyDescent="0.25">
      <c r="A282" s="113" t="s">
        <v>432</v>
      </c>
      <c r="B282" s="109" t="s">
        <v>384</v>
      </c>
      <c r="C282" s="108" t="s">
        <v>486</v>
      </c>
      <c r="D282" s="108" t="s">
        <v>441</v>
      </c>
      <c r="F282" s="109" t="s">
        <v>454</v>
      </c>
    </row>
    <row r="283" spans="1:6" s="104" customFormat="1" ht="30" x14ac:dyDescent="0.25">
      <c r="A283" s="113" t="s">
        <v>432</v>
      </c>
      <c r="B283" s="109" t="s">
        <v>383</v>
      </c>
      <c r="C283" s="108" t="s">
        <v>486</v>
      </c>
      <c r="D283" s="108" t="s">
        <v>441</v>
      </c>
      <c r="F283" s="109" t="s">
        <v>454</v>
      </c>
    </row>
    <row r="284" spans="1:6" s="104" customFormat="1" ht="30" x14ac:dyDescent="0.25">
      <c r="A284" s="113" t="s">
        <v>432</v>
      </c>
      <c r="B284" s="109" t="s">
        <v>385</v>
      </c>
      <c r="C284" s="108" t="s">
        <v>486</v>
      </c>
      <c r="D284" s="108" t="s">
        <v>441</v>
      </c>
      <c r="F284" s="109" t="s">
        <v>454</v>
      </c>
    </row>
    <row r="285" spans="1:6" s="104" customFormat="1" ht="30" x14ac:dyDescent="0.25">
      <c r="A285" s="113" t="s">
        <v>432</v>
      </c>
      <c r="B285" s="110" t="s">
        <v>386</v>
      </c>
      <c r="C285" s="108" t="s">
        <v>486</v>
      </c>
      <c r="D285" s="108" t="s">
        <v>441</v>
      </c>
      <c r="F285" s="109" t="s">
        <v>454</v>
      </c>
    </row>
    <row r="286" spans="1:6" s="104" customFormat="1" x14ac:dyDescent="0.25">
      <c r="A286" s="113" t="s">
        <v>434</v>
      </c>
      <c r="B286" s="110" t="s">
        <v>386</v>
      </c>
      <c r="C286" s="104" t="s">
        <v>487</v>
      </c>
      <c r="D286" s="108" t="s">
        <v>440</v>
      </c>
      <c r="F286" s="109" t="s">
        <v>454</v>
      </c>
    </row>
    <row r="287" spans="1:6" s="104" customFormat="1" x14ac:dyDescent="0.25">
      <c r="A287" s="113" t="s">
        <v>257</v>
      </c>
      <c r="B287" s="110" t="s">
        <v>386</v>
      </c>
      <c r="D287" s="108" t="s">
        <v>440</v>
      </c>
      <c r="F287" s="109" t="s">
        <v>465</v>
      </c>
    </row>
    <row r="288" spans="1:6" s="104" customFormat="1" x14ac:dyDescent="0.25">
      <c r="A288" s="113" t="s">
        <v>257</v>
      </c>
      <c r="B288" s="109" t="s">
        <v>387</v>
      </c>
      <c r="D288" s="108" t="s">
        <v>440</v>
      </c>
      <c r="F288" s="109" t="s">
        <v>465</v>
      </c>
    </row>
    <row r="289" spans="1:6" s="104" customFormat="1" ht="45" x14ac:dyDescent="0.25">
      <c r="A289" s="113" t="s">
        <v>467</v>
      </c>
      <c r="B289" s="110" t="s">
        <v>386</v>
      </c>
      <c r="C289" s="108" t="s">
        <v>474</v>
      </c>
      <c r="D289" s="108" t="s">
        <v>440</v>
      </c>
      <c r="F289" s="109" t="s">
        <v>454</v>
      </c>
    </row>
    <row r="290" spans="1:6" s="104" customFormat="1" ht="45" x14ac:dyDescent="0.25">
      <c r="A290" s="113" t="s">
        <v>475</v>
      </c>
      <c r="B290" s="109" t="s">
        <v>380</v>
      </c>
      <c r="C290" s="108" t="s">
        <v>480</v>
      </c>
      <c r="D290" s="108" t="s">
        <v>441</v>
      </c>
      <c r="F290" s="104" t="s">
        <v>482</v>
      </c>
    </row>
    <row r="291" spans="1:6" s="104" customFormat="1" ht="45" x14ac:dyDescent="0.25">
      <c r="A291" s="113" t="s">
        <v>475</v>
      </c>
      <c r="B291" s="109" t="s">
        <v>384</v>
      </c>
      <c r="C291" s="108" t="s">
        <v>480</v>
      </c>
      <c r="D291" s="108" t="s">
        <v>441</v>
      </c>
      <c r="F291" s="104" t="s">
        <v>482</v>
      </c>
    </row>
    <row r="292" spans="1:6" s="104" customFormat="1" ht="45" x14ac:dyDescent="0.25">
      <c r="A292" s="113" t="s">
        <v>475</v>
      </c>
      <c r="B292" s="109" t="s">
        <v>383</v>
      </c>
      <c r="C292" s="108" t="s">
        <v>480</v>
      </c>
      <c r="D292" s="108" t="s">
        <v>441</v>
      </c>
      <c r="F292" s="104" t="s">
        <v>482</v>
      </c>
    </row>
    <row r="293" spans="1:6" s="104" customFormat="1" ht="45" x14ac:dyDescent="0.25">
      <c r="A293" s="113" t="s">
        <v>475</v>
      </c>
      <c r="B293" s="109" t="s">
        <v>385</v>
      </c>
      <c r="C293" s="108" t="s">
        <v>480</v>
      </c>
      <c r="D293" s="108" t="s">
        <v>441</v>
      </c>
      <c r="F293" s="104" t="s">
        <v>482</v>
      </c>
    </row>
    <row r="294" spans="1:6" s="104" customFormat="1" ht="45" x14ac:dyDescent="0.25">
      <c r="A294" s="113" t="s">
        <v>475</v>
      </c>
      <c r="B294" s="110" t="s">
        <v>386</v>
      </c>
      <c r="C294" s="108" t="s">
        <v>480</v>
      </c>
      <c r="D294" s="108" t="s">
        <v>441</v>
      </c>
      <c r="F294" s="104" t="s">
        <v>482</v>
      </c>
    </row>
    <row r="295" spans="1:6" s="104" customFormat="1" ht="30" x14ac:dyDescent="0.25">
      <c r="A295" s="113" t="s">
        <v>476</v>
      </c>
      <c r="B295" s="110" t="s">
        <v>386</v>
      </c>
      <c r="C295" s="108" t="s">
        <v>481</v>
      </c>
      <c r="D295" s="108" t="s">
        <v>440</v>
      </c>
      <c r="F295" s="104" t="s">
        <v>482</v>
      </c>
    </row>
    <row r="296" spans="1:6" s="104" customFormat="1" ht="45" x14ac:dyDescent="0.25">
      <c r="A296" s="113" t="s">
        <v>598</v>
      </c>
      <c r="B296" s="110" t="s">
        <v>386</v>
      </c>
      <c r="C296" s="108" t="s">
        <v>599</v>
      </c>
      <c r="D296" s="108" t="s">
        <v>440</v>
      </c>
      <c r="F296" s="104" t="s">
        <v>482</v>
      </c>
    </row>
    <row r="297" spans="1:6" s="104" customFormat="1" ht="45" x14ac:dyDescent="0.25">
      <c r="A297" s="113" t="s">
        <v>577</v>
      </c>
      <c r="B297" s="110" t="s">
        <v>386</v>
      </c>
      <c r="C297" s="108" t="s">
        <v>618</v>
      </c>
      <c r="D297" s="108"/>
      <c r="F297" s="109" t="s">
        <v>454</v>
      </c>
    </row>
    <row r="298" spans="1:6" s="104" customFormat="1" ht="45" x14ac:dyDescent="0.25">
      <c r="A298" s="113" t="s">
        <v>577</v>
      </c>
      <c r="B298" s="110" t="s">
        <v>387</v>
      </c>
      <c r="C298" s="108" t="s">
        <v>620</v>
      </c>
      <c r="D298" s="108"/>
      <c r="F298" s="109" t="s">
        <v>454</v>
      </c>
    </row>
    <row r="299" spans="1:6" s="104" customFormat="1" ht="45" x14ac:dyDescent="0.25">
      <c r="A299" s="113" t="s">
        <v>578</v>
      </c>
      <c r="B299" s="110" t="s">
        <v>386</v>
      </c>
      <c r="C299" s="108" t="s">
        <v>620</v>
      </c>
      <c r="D299" s="108"/>
      <c r="F299" s="109" t="s">
        <v>454</v>
      </c>
    </row>
    <row r="300" spans="1:6" s="104" customFormat="1" ht="45" x14ac:dyDescent="0.25">
      <c r="A300" s="113" t="s">
        <v>578</v>
      </c>
      <c r="B300" s="110" t="s">
        <v>387</v>
      </c>
      <c r="C300" s="108" t="s">
        <v>619</v>
      </c>
      <c r="D300" s="108"/>
      <c r="F300" s="109" t="s">
        <v>454</v>
      </c>
    </row>
    <row r="301" spans="1:6" s="104" customFormat="1" ht="75" x14ac:dyDescent="0.25">
      <c r="A301" s="113" t="s">
        <v>479</v>
      </c>
      <c r="B301" s="110" t="s">
        <v>386</v>
      </c>
      <c r="C301" s="108" t="s">
        <v>483</v>
      </c>
      <c r="D301" s="108" t="s">
        <v>440</v>
      </c>
      <c r="F301" s="104" t="s">
        <v>482</v>
      </c>
    </row>
    <row r="302" spans="1:6" s="104" customFormat="1" ht="75" x14ac:dyDescent="0.25">
      <c r="A302" s="113" t="s">
        <v>479</v>
      </c>
      <c r="B302" s="109" t="s">
        <v>387</v>
      </c>
      <c r="C302" s="108" t="s">
        <v>483</v>
      </c>
      <c r="D302" s="108" t="s">
        <v>440</v>
      </c>
      <c r="F302" s="104" t="s">
        <v>482</v>
      </c>
    </row>
    <row r="303" spans="1:6" s="104" customFormat="1" ht="75" x14ac:dyDescent="0.25">
      <c r="A303" s="113" t="s">
        <v>477</v>
      </c>
      <c r="B303" s="110" t="s">
        <v>386</v>
      </c>
      <c r="C303" s="108" t="s">
        <v>484</v>
      </c>
      <c r="D303" s="108" t="s">
        <v>440</v>
      </c>
      <c r="F303" s="104" t="s">
        <v>482</v>
      </c>
    </row>
    <row r="304" spans="1:6" s="104" customFormat="1" ht="75" x14ac:dyDescent="0.25">
      <c r="A304" s="113" t="s">
        <v>477</v>
      </c>
      <c r="B304" s="109" t="s">
        <v>387</v>
      </c>
      <c r="C304" s="108" t="s">
        <v>484</v>
      </c>
      <c r="D304" s="108" t="s">
        <v>440</v>
      </c>
      <c r="F304" s="104" t="s">
        <v>482</v>
      </c>
    </row>
    <row r="305" spans="1:6" s="104" customFormat="1" ht="60" x14ac:dyDescent="0.25">
      <c r="A305" s="113" t="s">
        <v>478</v>
      </c>
      <c r="B305" s="110" t="s">
        <v>386</v>
      </c>
      <c r="C305" s="108" t="s">
        <v>496</v>
      </c>
      <c r="D305" s="108" t="s">
        <v>440</v>
      </c>
      <c r="F305" s="104" t="s">
        <v>465</v>
      </c>
    </row>
    <row r="306" spans="1:6" s="104" customFormat="1" ht="60" x14ac:dyDescent="0.25">
      <c r="A306" s="113" t="s">
        <v>478</v>
      </c>
      <c r="B306" s="109" t="s">
        <v>387</v>
      </c>
      <c r="C306" s="108" t="s">
        <v>496</v>
      </c>
      <c r="D306" s="108" t="s">
        <v>440</v>
      </c>
      <c r="F306" s="104" t="s">
        <v>465</v>
      </c>
    </row>
    <row r="307" spans="1:6" s="104" customFormat="1" x14ac:dyDescent="0.25">
      <c r="A307" s="113" t="s">
        <v>488</v>
      </c>
      <c r="B307" s="110" t="s">
        <v>386</v>
      </c>
      <c r="D307" s="108" t="s">
        <v>491</v>
      </c>
      <c r="F307" s="104" t="s">
        <v>456</v>
      </c>
    </row>
    <row r="308" spans="1:6" s="104" customFormat="1" x14ac:dyDescent="0.25">
      <c r="A308" s="113" t="s">
        <v>488</v>
      </c>
      <c r="B308" s="109" t="s">
        <v>387</v>
      </c>
      <c r="D308" s="108" t="s">
        <v>491</v>
      </c>
      <c r="F308" s="104" t="s">
        <v>456</v>
      </c>
    </row>
    <row r="309" spans="1:6" s="104" customFormat="1" x14ac:dyDescent="0.25">
      <c r="A309" s="113" t="s">
        <v>488</v>
      </c>
      <c r="B309" s="110" t="s">
        <v>386</v>
      </c>
      <c r="D309" s="108" t="s">
        <v>491</v>
      </c>
    </row>
    <row r="310" spans="1:6" s="104" customFormat="1" x14ac:dyDescent="0.25">
      <c r="A310" s="113" t="s">
        <v>488</v>
      </c>
      <c r="B310" s="109" t="s">
        <v>387</v>
      </c>
      <c r="D310" s="108" t="s">
        <v>491</v>
      </c>
    </row>
    <row r="311" spans="1:6" s="122" customFormat="1" ht="44.25" customHeight="1" x14ac:dyDescent="0.25">
      <c r="A311" s="119" t="s">
        <v>580</v>
      </c>
      <c r="B311" s="120" t="s">
        <v>386</v>
      </c>
      <c r="C311" s="121" t="s">
        <v>583</v>
      </c>
      <c r="D311" s="121" t="s">
        <v>462</v>
      </c>
      <c r="F311" s="122" t="s">
        <v>490</v>
      </c>
    </row>
    <row r="312" spans="1:6" s="122" customFormat="1" ht="30" x14ac:dyDescent="0.25">
      <c r="A312" s="119" t="s">
        <v>580</v>
      </c>
      <c r="B312" s="123" t="s">
        <v>387</v>
      </c>
      <c r="C312" s="121" t="s">
        <v>583</v>
      </c>
      <c r="D312" s="121" t="s">
        <v>462</v>
      </c>
      <c r="F312" s="122" t="s">
        <v>490</v>
      </c>
    </row>
    <row r="313" spans="1:6" s="122" customFormat="1" ht="45" x14ac:dyDescent="0.25">
      <c r="A313" s="119" t="s">
        <v>581</v>
      </c>
      <c r="B313" s="123" t="s">
        <v>380</v>
      </c>
      <c r="C313" s="121" t="s">
        <v>584</v>
      </c>
      <c r="D313" s="121" t="s">
        <v>582</v>
      </c>
      <c r="F313" s="122" t="s">
        <v>490</v>
      </c>
    </row>
    <row r="314" spans="1:6" s="122" customFormat="1" ht="45" x14ac:dyDescent="0.25">
      <c r="A314" s="119" t="s">
        <v>581</v>
      </c>
      <c r="B314" s="123" t="s">
        <v>384</v>
      </c>
      <c r="C314" s="121" t="s">
        <v>584</v>
      </c>
      <c r="D314" s="121" t="s">
        <v>582</v>
      </c>
      <c r="F314" s="122" t="s">
        <v>490</v>
      </c>
    </row>
    <row r="315" spans="1:6" s="122" customFormat="1" ht="45" x14ac:dyDescent="0.25">
      <c r="A315" s="119" t="s">
        <v>581</v>
      </c>
      <c r="B315" s="123" t="s">
        <v>383</v>
      </c>
      <c r="C315" s="121" t="s">
        <v>584</v>
      </c>
      <c r="D315" s="121" t="s">
        <v>582</v>
      </c>
      <c r="F315" s="122" t="s">
        <v>490</v>
      </c>
    </row>
    <row r="316" spans="1:6" s="122" customFormat="1" ht="45" x14ac:dyDescent="0.25">
      <c r="A316" s="119" t="s">
        <v>581</v>
      </c>
      <c r="B316" s="123" t="s">
        <v>385</v>
      </c>
      <c r="C316" s="121" t="s">
        <v>584</v>
      </c>
      <c r="D316" s="121" t="s">
        <v>582</v>
      </c>
      <c r="F316" s="122" t="s">
        <v>490</v>
      </c>
    </row>
    <row r="317" spans="1:6" s="122" customFormat="1" ht="45" x14ac:dyDescent="0.25">
      <c r="A317" s="119" t="s">
        <v>581</v>
      </c>
      <c r="B317" s="123" t="s">
        <v>386</v>
      </c>
      <c r="C317" s="121" t="s">
        <v>584</v>
      </c>
      <c r="D317" s="121" t="s">
        <v>582</v>
      </c>
      <c r="F317" s="122" t="s">
        <v>490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E227"/>
  <sheetViews>
    <sheetView zoomScale="90" zoomScaleNormal="90" workbookViewId="0">
      <selection activeCell="H11" sqref="H11:H33"/>
    </sheetView>
  </sheetViews>
  <sheetFormatPr defaultRowHeight="15" x14ac:dyDescent="0.25"/>
  <cols>
    <col min="1" max="1" width="10.28515625" customWidth="1"/>
    <col min="2" max="2" width="16.28515625" customWidth="1"/>
    <col min="3" max="3" width="24.85546875" customWidth="1"/>
    <col min="4" max="4" width="20.7109375" customWidth="1"/>
    <col min="5" max="5" width="29" customWidth="1"/>
    <col min="6" max="6" width="28" customWidth="1"/>
    <col min="7" max="7" width="10.28515625" customWidth="1"/>
    <col min="8" max="8" width="28.42578125" customWidth="1"/>
    <col min="9" max="9" width="10.28515625" customWidth="1"/>
    <col min="10" max="10" width="15.7109375" customWidth="1"/>
    <col min="11" max="11" width="40.7109375" customWidth="1"/>
    <col min="12" max="12" width="30.28515625" customWidth="1"/>
    <col min="13" max="13" width="20.7109375" customWidth="1"/>
    <col min="14" max="14" width="29.42578125" customWidth="1"/>
    <col min="15" max="15" width="18.140625" customWidth="1"/>
    <col min="16" max="16" width="22.85546875" customWidth="1"/>
    <col min="17" max="17" width="23" customWidth="1"/>
    <col min="18" max="18" width="18.28515625" customWidth="1"/>
    <col min="19" max="19" width="14.7109375" customWidth="1"/>
    <col min="20" max="20" width="18" customWidth="1"/>
    <col min="21" max="21" width="27.5703125" customWidth="1"/>
    <col min="22" max="22" width="22.7109375" customWidth="1"/>
    <col min="23" max="23" width="15.140625" customWidth="1"/>
    <col min="24" max="24" width="18.85546875" customWidth="1"/>
    <col min="25" max="25" width="19.28515625" customWidth="1"/>
    <col min="26" max="26" width="23" customWidth="1"/>
    <col min="27" max="29" width="26.85546875" customWidth="1"/>
    <col min="33" max="33" width="15.85546875" customWidth="1"/>
    <col min="34" max="36" width="18.140625" customWidth="1"/>
    <col min="37" max="37" width="40.28515625" customWidth="1"/>
    <col min="38" max="38" width="30.7109375" customWidth="1"/>
    <col min="40" max="40" width="26.5703125" customWidth="1"/>
    <col min="41" max="41" width="26.85546875" customWidth="1"/>
  </cols>
  <sheetData>
    <row r="3" spans="1:48" x14ac:dyDescent="0.25">
      <c r="N3" t="s">
        <v>267</v>
      </c>
    </row>
    <row r="4" spans="1:48" x14ac:dyDescent="0.25">
      <c r="G4" t="s">
        <v>543</v>
      </c>
    </row>
    <row r="5" spans="1:48" x14ac:dyDescent="0.25">
      <c r="H5" s="15" t="s">
        <v>608</v>
      </c>
    </row>
    <row r="6" spans="1:48" x14ac:dyDescent="0.25">
      <c r="H6" t="s">
        <v>609</v>
      </c>
    </row>
    <row r="8" spans="1:48" x14ac:dyDescent="0.25">
      <c r="N8" s="131" t="s">
        <v>606</v>
      </c>
    </row>
    <row r="9" spans="1:48" ht="23.25" x14ac:dyDescent="0.35">
      <c r="B9" s="75"/>
      <c r="C9" s="75"/>
      <c r="D9" s="75"/>
      <c r="E9" s="75"/>
      <c r="F9" s="75"/>
      <c r="G9" s="114" t="s">
        <v>600</v>
      </c>
      <c r="H9" s="75"/>
      <c r="I9" s="75"/>
      <c r="J9" s="75"/>
      <c r="K9" s="75"/>
      <c r="L9" s="75"/>
      <c r="M9" s="75"/>
      <c r="N9" s="131" t="s">
        <v>607</v>
      </c>
      <c r="O9" s="75"/>
      <c r="P9" s="75"/>
      <c r="Q9" s="75"/>
      <c r="R9" s="75"/>
      <c r="S9" s="75"/>
      <c r="T9" s="75"/>
      <c r="U9" s="75"/>
      <c r="V9" s="75"/>
      <c r="W9" s="114"/>
      <c r="X9" s="114"/>
      <c r="Y9" s="114"/>
    </row>
    <row r="10" spans="1:48" s="12" customFormat="1" x14ac:dyDescent="0.25">
      <c r="A10" s="75"/>
      <c r="B10" s="75"/>
      <c r="C10" s="75"/>
      <c r="D10" s="75"/>
      <c r="E10" s="75"/>
      <c r="F10" s="75"/>
      <c r="G10" s="75"/>
      <c r="H10" s="15" t="s">
        <v>502</v>
      </c>
      <c r="I10" s="15" t="s">
        <v>534</v>
      </c>
      <c r="J10" s="99" t="s">
        <v>537</v>
      </c>
      <c r="K10" s="15" t="s">
        <v>123</v>
      </c>
      <c r="L10" s="75"/>
      <c r="M10" s="75"/>
      <c r="N10"/>
      <c r="O10" s="75"/>
      <c r="P10" s="75"/>
      <c r="Q10" s="75"/>
      <c r="R10" s="75"/>
      <c r="S10" s="75"/>
      <c r="T10" s="75"/>
      <c r="U10" s="75"/>
      <c r="V10" s="75"/>
      <c r="W10" s="15"/>
      <c r="X10" s="99"/>
      <c r="Y10" s="15"/>
      <c r="AA10"/>
      <c r="AF10"/>
      <c r="AK10"/>
      <c r="AV10"/>
    </row>
    <row r="11" spans="1:48" x14ac:dyDescent="0.25">
      <c r="A11" s="116"/>
      <c r="B11" s="116"/>
      <c r="C11" s="116"/>
      <c r="D11" s="116"/>
      <c r="E11" s="116"/>
      <c r="F11" s="116"/>
      <c r="G11" s="130"/>
      <c r="H11" t="s">
        <v>551</v>
      </c>
      <c r="I11" s="130" t="s">
        <v>535</v>
      </c>
      <c r="J11" s="46" t="s">
        <v>538</v>
      </c>
      <c r="K11" s="46" t="s">
        <v>615</v>
      </c>
      <c r="L11" t="s">
        <v>556</v>
      </c>
      <c r="M11" t="s">
        <v>557</v>
      </c>
      <c r="N11" t="s">
        <v>558</v>
      </c>
      <c r="O11" t="s">
        <v>559</v>
      </c>
      <c r="P11" t="s">
        <v>565</v>
      </c>
      <c r="Q11" t="s">
        <v>560</v>
      </c>
      <c r="R11" t="s">
        <v>561</v>
      </c>
      <c r="S11" t="s">
        <v>562</v>
      </c>
      <c r="T11" t="s">
        <v>563</v>
      </c>
      <c r="U11" t="s">
        <v>564</v>
      </c>
      <c r="W11" s="115"/>
      <c r="X11" s="15"/>
      <c r="Y11" s="15"/>
      <c r="Z11" s="99"/>
      <c r="AA11" s="15"/>
      <c r="AB11" s="115"/>
      <c r="AC11" s="15"/>
      <c r="AD11" s="99"/>
      <c r="AE11" s="15"/>
      <c r="AF11" s="15"/>
      <c r="AG11" s="115"/>
      <c r="AH11" s="15"/>
      <c r="AI11" s="99"/>
      <c r="AJ11" s="15"/>
      <c r="AK11" s="15"/>
      <c r="AR11" s="115"/>
      <c r="AS11" s="15"/>
      <c r="AT11" s="15"/>
      <c r="AU11" s="15"/>
      <c r="AV11" s="15"/>
    </row>
    <row r="12" spans="1:48" x14ac:dyDescent="0.25">
      <c r="A12" s="133"/>
      <c r="B12" s="46"/>
      <c r="C12" s="46"/>
      <c r="D12" s="46"/>
      <c r="E12" s="46"/>
      <c r="F12" s="46"/>
      <c r="G12" s="46"/>
      <c r="H12" t="s">
        <v>69</v>
      </c>
      <c r="I12" s="46" t="s">
        <v>602</v>
      </c>
      <c r="J12" s="46" t="s">
        <v>540</v>
      </c>
      <c r="L12" s="46" t="s">
        <v>601</v>
      </c>
      <c r="M12" s="46" t="s">
        <v>601</v>
      </c>
      <c r="N12" s="46" t="s">
        <v>601</v>
      </c>
      <c r="O12" s="46" t="s">
        <v>601</v>
      </c>
      <c r="P12" s="46" t="s">
        <v>601</v>
      </c>
      <c r="Q12" s="46" t="s">
        <v>601</v>
      </c>
      <c r="R12" s="46" t="s">
        <v>601</v>
      </c>
      <c r="S12" s="46" t="s">
        <v>601</v>
      </c>
      <c r="T12" s="46" t="s">
        <v>601</v>
      </c>
      <c r="U12" s="46" t="s">
        <v>601</v>
      </c>
      <c r="W12" s="46"/>
      <c r="Y12" s="46"/>
      <c r="Z12" s="46"/>
      <c r="AB12" s="46"/>
      <c r="AD12" s="46"/>
      <c r="AE12" s="46"/>
      <c r="AG12" s="46"/>
      <c r="AI12" s="46"/>
      <c r="AJ12" s="46"/>
      <c r="AR12" s="46"/>
      <c r="AU12" s="46"/>
    </row>
    <row r="13" spans="1:48" x14ac:dyDescent="0.25">
      <c r="A13" s="133"/>
      <c r="B13" s="46"/>
      <c r="C13" s="46"/>
      <c r="D13" s="46"/>
      <c r="E13" s="46"/>
      <c r="F13" s="46"/>
      <c r="G13" s="46"/>
      <c r="H13" t="s">
        <v>503</v>
      </c>
      <c r="I13" s="46" t="s">
        <v>535</v>
      </c>
      <c r="J13" s="46" t="s">
        <v>538</v>
      </c>
      <c r="L13" s="46" t="s">
        <v>601</v>
      </c>
      <c r="M13" s="46" t="s">
        <v>601</v>
      </c>
      <c r="N13" s="46" t="s">
        <v>601</v>
      </c>
      <c r="O13" s="46" t="s">
        <v>601</v>
      </c>
      <c r="P13" s="46" t="s">
        <v>601</v>
      </c>
      <c r="Q13" s="46" t="s">
        <v>601</v>
      </c>
      <c r="R13" s="46" t="s">
        <v>601</v>
      </c>
      <c r="S13" s="46" t="s">
        <v>601</v>
      </c>
      <c r="T13" s="46" t="s">
        <v>601</v>
      </c>
      <c r="U13" s="46" t="s">
        <v>601</v>
      </c>
      <c r="W13" s="46"/>
      <c r="Y13" s="46"/>
      <c r="Z13" s="46"/>
      <c r="AB13" s="46"/>
      <c r="AD13" s="46"/>
      <c r="AE13" s="46"/>
      <c r="AG13" s="46"/>
      <c r="AI13" s="46"/>
      <c r="AJ13" s="46"/>
      <c r="AR13" s="46"/>
      <c r="AU13" s="46"/>
    </row>
    <row r="14" spans="1:48" x14ac:dyDescent="0.25">
      <c r="A14" s="133"/>
      <c r="B14" s="46"/>
      <c r="C14" s="46"/>
      <c r="D14" s="46"/>
      <c r="E14" s="46"/>
      <c r="F14" s="46"/>
      <c r="G14" s="46"/>
      <c r="H14" t="s">
        <v>514</v>
      </c>
      <c r="I14" s="46" t="s">
        <v>535</v>
      </c>
      <c r="J14" s="46" t="s">
        <v>444</v>
      </c>
      <c r="K14" t="s">
        <v>515</v>
      </c>
      <c r="L14" s="46" t="s">
        <v>601</v>
      </c>
      <c r="M14" s="46" t="s">
        <v>533</v>
      </c>
      <c r="N14" s="46" t="s">
        <v>533</v>
      </c>
      <c r="O14" s="46" t="s">
        <v>533</v>
      </c>
      <c r="P14" s="46" t="s">
        <v>533</v>
      </c>
      <c r="Q14" s="46" t="s">
        <v>601</v>
      </c>
      <c r="R14" s="46" t="s">
        <v>601</v>
      </c>
      <c r="S14" s="46" t="s">
        <v>533</v>
      </c>
      <c r="T14" s="46" t="s">
        <v>601</v>
      </c>
      <c r="U14" s="46" t="s">
        <v>601</v>
      </c>
      <c r="W14" s="46"/>
      <c r="Y14" s="46"/>
      <c r="Z14" s="46"/>
      <c r="AB14" s="46"/>
      <c r="AD14" s="46"/>
      <c r="AE14" s="46"/>
      <c r="AG14" s="46"/>
      <c r="AI14" s="46"/>
      <c r="AJ14" s="46"/>
      <c r="AR14" s="46"/>
      <c r="AT14" s="46"/>
      <c r="AU14" s="46"/>
    </row>
    <row r="15" spans="1:48" x14ac:dyDescent="0.25">
      <c r="A15" s="133"/>
      <c r="B15" s="46"/>
      <c r="C15" s="46"/>
      <c r="D15" s="46"/>
      <c r="E15" s="46"/>
      <c r="F15" s="46"/>
      <c r="G15" s="46"/>
      <c r="H15" t="s">
        <v>506</v>
      </c>
      <c r="I15" s="46" t="s">
        <v>535</v>
      </c>
      <c r="J15" s="46" t="s">
        <v>540</v>
      </c>
      <c r="K15" t="s">
        <v>507</v>
      </c>
      <c r="L15" s="46" t="s">
        <v>601</v>
      </c>
      <c r="M15" s="46" t="s">
        <v>601</v>
      </c>
      <c r="N15" s="46" t="s">
        <v>601</v>
      </c>
      <c r="O15" s="46" t="s">
        <v>601</v>
      </c>
      <c r="P15" s="46" t="s">
        <v>601</v>
      </c>
      <c r="Q15" s="46" t="s">
        <v>601</v>
      </c>
      <c r="R15" s="46" t="s">
        <v>601</v>
      </c>
      <c r="S15" s="46" t="s">
        <v>601</v>
      </c>
      <c r="T15" s="46" t="s">
        <v>601</v>
      </c>
      <c r="U15" s="46" t="s">
        <v>601</v>
      </c>
      <c r="W15" s="46"/>
      <c r="Y15" s="46"/>
      <c r="Z15" s="46"/>
      <c r="AB15" s="46"/>
      <c r="AD15" s="46"/>
      <c r="AE15" s="46"/>
      <c r="AG15" s="46"/>
      <c r="AI15" s="46"/>
      <c r="AJ15" s="46"/>
      <c r="AR15" s="46"/>
      <c r="AU15" s="46"/>
    </row>
    <row r="16" spans="1:48" x14ac:dyDescent="0.25">
      <c r="A16" s="133"/>
      <c r="B16" s="46"/>
      <c r="C16" s="46"/>
      <c r="D16" s="46"/>
      <c r="E16" s="46"/>
      <c r="F16" s="46"/>
      <c r="G16" s="46"/>
      <c r="H16" t="s">
        <v>504</v>
      </c>
      <c r="I16" s="46"/>
      <c r="J16" s="46" t="s">
        <v>444</v>
      </c>
      <c r="K16" t="s">
        <v>505</v>
      </c>
      <c r="L16" s="46" t="s">
        <v>601</v>
      </c>
      <c r="M16" s="46" t="s">
        <v>601</v>
      </c>
      <c r="N16" s="46" t="s">
        <v>601</v>
      </c>
      <c r="O16" s="46" t="s">
        <v>601</v>
      </c>
      <c r="P16" s="46" t="s">
        <v>601</v>
      </c>
      <c r="R16" s="46" t="s">
        <v>267</v>
      </c>
      <c r="T16" s="46" t="s">
        <v>267</v>
      </c>
      <c r="U16" s="46" t="s">
        <v>267</v>
      </c>
      <c r="W16" s="46"/>
      <c r="Y16" s="46"/>
      <c r="Z16" s="46"/>
      <c r="AB16" s="46"/>
      <c r="AD16" s="46"/>
      <c r="AE16" s="46"/>
      <c r="AG16" s="46"/>
      <c r="AI16" s="46"/>
      <c r="AJ16" s="46"/>
      <c r="AR16" s="46"/>
      <c r="AT16" s="46"/>
      <c r="AU16" s="46"/>
    </row>
    <row r="17" spans="1:46" x14ac:dyDescent="0.25">
      <c r="A17" s="133"/>
      <c r="B17" s="46"/>
      <c r="C17" s="46"/>
      <c r="D17" s="46"/>
      <c r="E17" s="46"/>
      <c r="F17" s="46"/>
      <c r="G17" s="46"/>
      <c r="H17" t="s">
        <v>243</v>
      </c>
      <c r="I17" s="46" t="s">
        <v>535</v>
      </c>
      <c r="J17" s="46" t="s">
        <v>538</v>
      </c>
      <c r="K17" t="s">
        <v>508</v>
      </c>
      <c r="L17" s="46" t="s">
        <v>601</v>
      </c>
      <c r="M17" s="46" t="s">
        <v>601</v>
      </c>
      <c r="N17" s="46" t="s">
        <v>601</v>
      </c>
      <c r="O17" s="46" t="s">
        <v>601</v>
      </c>
      <c r="Q17" s="46" t="s">
        <v>601</v>
      </c>
      <c r="R17" s="46" t="s">
        <v>601</v>
      </c>
      <c r="S17" s="46" t="s">
        <v>601</v>
      </c>
      <c r="T17" s="46" t="s">
        <v>601</v>
      </c>
      <c r="U17" s="46" t="s">
        <v>601</v>
      </c>
      <c r="V17" s="46"/>
      <c r="X17" s="46"/>
      <c r="Y17" s="46"/>
      <c r="AA17" s="46"/>
      <c r="AC17" s="46"/>
      <c r="AD17" s="46"/>
      <c r="AF17" s="46"/>
      <c r="AH17" s="46"/>
      <c r="AI17" s="46"/>
      <c r="AQ17" s="46"/>
      <c r="AS17" s="46"/>
      <c r="AT17" s="46"/>
    </row>
    <row r="18" spans="1:46" x14ac:dyDescent="0.25">
      <c r="A18" s="133"/>
      <c r="B18" s="46"/>
      <c r="C18" s="46"/>
      <c r="D18" s="46"/>
      <c r="E18" s="46"/>
      <c r="F18" s="46"/>
      <c r="G18" s="46"/>
      <c r="H18" t="s">
        <v>509</v>
      </c>
      <c r="I18" s="46" t="s">
        <v>535</v>
      </c>
      <c r="J18" s="46" t="s">
        <v>538</v>
      </c>
      <c r="K18" t="s">
        <v>510</v>
      </c>
      <c r="L18" s="46" t="s">
        <v>601</v>
      </c>
      <c r="M18" s="46" t="s">
        <v>601</v>
      </c>
      <c r="N18" s="46" t="s">
        <v>601</v>
      </c>
      <c r="O18" s="46" t="s">
        <v>601</v>
      </c>
      <c r="Q18" s="46" t="s">
        <v>601</v>
      </c>
      <c r="R18" s="46" t="s">
        <v>601</v>
      </c>
      <c r="S18" s="46" t="s">
        <v>601</v>
      </c>
      <c r="T18" s="46" t="s">
        <v>601</v>
      </c>
      <c r="U18" s="46" t="s">
        <v>601</v>
      </c>
      <c r="V18" s="46"/>
      <c r="X18" s="46"/>
      <c r="Y18" s="46"/>
      <c r="AA18" s="46"/>
      <c r="AC18" s="46"/>
      <c r="AD18" s="46"/>
      <c r="AF18" s="46"/>
      <c r="AH18" s="46"/>
      <c r="AI18" s="46"/>
      <c r="AQ18" s="46"/>
      <c r="AS18" s="46"/>
      <c r="AT18" s="46"/>
    </row>
    <row r="19" spans="1:46" x14ac:dyDescent="0.25">
      <c r="A19" s="133"/>
      <c r="B19" s="46"/>
      <c r="C19" s="46"/>
      <c r="D19" s="46"/>
      <c r="E19" s="46"/>
      <c r="F19" s="46"/>
      <c r="G19" s="46"/>
      <c r="H19" t="s">
        <v>513</v>
      </c>
      <c r="I19" s="46" t="s">
        <v>535</v>
      </c>
      <c r="J19" s="46" t="s">
        <v>539</v>
      </c>
      <c r="K19" t="s">
        <v>512</v>
      </c>
      <c r="L19" s="46" t="s">
        <v>533</v>
      </c>
      <c r="N19" s="46" t="s">
        <v>533</v>
      </c>
      <c r="O19" s="46" t="s">
        <v>533</v>
      </c>
      <c r="Q19" s="46" t="s">
        <v>533</v>
      </c>
      <c r="S19" s="46" t="s">
        <v>533</v>
      </c>
      <c r="T19" s="46" t="s">
        <v>533</v>
      </c>
      <c r="V19" s="46"/>
      <c r="X19" s="46"/>
      <c r="Y19" s="46"/>
      <c r="AA19" s="46"/>
      <c r="AC19" s="46"/>
      <c r="AD19" s="46"/>
      <c r="AF19" s="46"/>
      <c r="AH19" s="46"/>
      <c r="AI19" s="46"/>
      <c r="AQ19" s="46"/>
      <c r="AS19" s="46"/>
      <c r="AT19" s="46"/>
    </row>
    <row r="20" spans="1:46" x14ac:dyDescent="0.25">
      <c r="A20" s="133"/>
      <c r="B20" s="46"/>
      <c r="C20" s="46"/>
      <c r="D20" s="46"/>
      <c r="E20" s="46"/>
      <c r="F20" s="46"/>
      <c r="G20" s="46"/>
      <c r="H20" t="s">
        <v>516</v>
      </c>
      <c r="I20" s="46" t="s">
        <v>535</v>
      </c>
      <c r="J20" s="46" t="s">
        <v>539</v>
      </c>
      <c r="K20" t="s">
        <v>517</v>
      </c>
      <c r="L20" s="46" t="s">
        <v>533</v>
      </c>
      <c r="N20" s="46" t="s">
        <v>533</v>
      </c>
      <c r="O20" s="46" t="s">
        <v>533</v>
      </c>
      <c r="Q20" s="46" t="s">
        <v>533</v>
      </c>
      <c r="S20" s="46" t="s">
        <v>533</v>
      </c>
      <c r="T20" s="46" t="s">
        <v>533</v>
      </c>
      <c r="V20" s="46"/>
      <c r="X20" s="46"/>
      <c r="Y20" s="46"/>
      <c r="AA20" s="46"/>
      <c r="AC20" s="46"/>
      <c r="AD20" s="46"/>
      <c r="AF20" s="46"/>
      <c r="AH20" s="46"/>
      <c r="AI20" s="46"/>
      <c r="AQ20" s="46"/>
      <c r="AS20" s="46"/>
      <c r="AT20" s="46"/>
    </row>
    <row r="21" spans="1:46" x14ac:dyDescent="0.25">
      <c r="A21" s="133"/>
      <c r="B21" s="46"/>
      <c r="C21" s="46"/>
      <c r="D21" s="46"/>
      <c r="E21" s="46"/>
      <c r="F21" s="46"/>
      <c r="G21" s="46"/>
      <c r="H21" t="s">
        <v>518</v>
      </c>
      <c r="I21" s="46" t="s">
        <v>535</v>
      </c>
      <c r="J21" s="46" t="s">
        <v>539</v>
      </c>
      <c r="K21" t="s">
        <v>519</v>
      </c>
      <c r="L21" s="46" t="s">
        <v>533</v>
      </c>
      <c r="N21" s="46" t="s">
        <v>533</v>
      </c>
      <c r="O21" s="46" t="s">
        <v>533</v>
      </c>
      <c r="Q21" s="46" t="s">
        <v>533</v>
      </c>
      <c r="S21" s="46" t="s">
        <v>533</v>
      </c>
      <c r="T21" s="46" t="s">
        <v>533</v>
      </c>
      <c r="V21" s="46"/>
      <c r="X21" s="46"/>
      <c r="Y21" s="46"/>
      <c r="AA21" s="46"/>
      <c r="AC21" s="46"/>
      <c r="AD21" s="46"/>
      <c r="AF21" s="46"/>
      <c r="AH21" s="46"/>
      <c r="AI21" s="46"/>
      <c r="AQ21" s="46"/>
      <c r="AS21" s="46"/>
      <c r="AT21" s="46"/>
    </row>
    <row r="22" spans="1:46" x14ac:dyDescent="0.25">
      <c r="A22" s="133"/>
      <c r="B22" s="46"/>
      <c r="C22" s="46"/>
      <c r="D22" s="46"/>
      <c r="E22" s="46"/>
      <c r="F22" s="46"/>
      <c r="G22" s="46"/>
      <c r="H22" t="s">
        <v>511</v>
      </c>
      <c r="I22" s="46" t="s">
        <v>535</v>
      </c>
      <c r="J22" s="46" t="s">
        <v>539</v>
      </c>
      <c r="K22" t="s">
        <v>605</v>
      </c>
      <c r="M22" s="46" t="s">
        <v>601</v>
      </c>
      <c r="R22" s="46" t="s">
        <v>601</v>
      </c>
      <c r="V22" s="46"/>
      <c r="X22" s="46"/>
      <c r="Y22" s="46"/>
      <c r="AA22" s="46"/>
      <c r="AC22" s="46"/>
      <c r="AD22" s="46"/>
      <c r="AF22" s="46"/>
      <c r="AH22" s="46"/>
      <c r="AI22" s="46"/>
      <c r="AQ22" s="46"/>
      <c r="AS22" s="46"/>
      <c r="AT22" s="46"/>
    </row>
    <row r="23" spans="1:46" x14ac:dyDescent="0.25">
      <c r="A23" s="133"/>
      <c r="B23" s="46"/>
      <c r="C23" s="46"/>
      <c r="D23" s="46"/>
      <c r="E23" s="46"/>
      <c r="F23" s="46"/>
      <c r="G23" s="46"/>
      <c r="H23" t="s">
        <v>523</v>
      </c>
      <c r="I23" s="46"/>
      <c r="J23" s="46" t="s">
        <v>540</v>
      </c>
      <c r="K23" t="s">
        <v>524</v>
      </c>
      <c r="L23" s="46" t="s">
        <v>533</v>
      </c>
      <c r="O23" s="46" t="s">
        <v>533</v>
      </c>
      <c r="Q23" s="46" t="s">
        <v>533</v>
      </c>
      <c r="T23" s="46" t="s">
        <v>533</v>
      </c>
      <c r="V23" s="46"/>
      <c r="X23" s="46"/>
      <c r="Y23" s="46"/>
      <c r="AA23" s="46"/>
      <c r="AC23" s="46"/>
      <c r="AD23" s="46"/>
      <c r="AF23" s="46"/>
      <c r="AH23" s="46"/>
      <c r="AI23" s="46"/>
      <c r="AQ23" s="46"/>
      <c r="AS23" s="46"/>
      <c r="AT23" s="46"/>
    </row>
    <row r="24" spans="1:46" x14ac:dyDescent="0.25">
      <c r="A24" s="133"/>
      <c r="B24" s="46"/>
      <c r="C24" s="46"/>
      <c r="D24" s="46"/>
      <c r="E24" s="46"/>
      <c r="F24" s="46"/>
      <c r="G24" s="46"/>
      <c r="H24" t="s">
        <v>603</v>
      </c>
      <c r="J24" s="46" t="s">
        <v>540</v>
      </c>
      <c r="K24" t="s">
        <v>604</v>
      </c>
      <c r="M24" s="46" t="s">
        <v>601</v>
      </c>
      <c r="R24" s="46" t="s">
        <v>601</v>
      </c>
      <c r="V24" s="46"/>
      <c r="X24" s="46"/>
      <c r="Y24" s="46"/>
      <c r="AA24" s="46"/>
      <c r="AC24" s="46"/>
      <c r="AD24" s="46"/>
      <c r="AF24" s="46"/>
      <c r="AH24" s="46"/>
      <c r="AI24" s="46"/>
      <c r="AQ24" s="46"/>
      <c r="AS24" s="46"/>
      <c r="AT24" s="46"/>
    </row>
    <row r="25" spans="1:46" x14ac:dyDescent="0.25">
      <c r="A25" s="133"/>
      <c r="B25" s="46"/>
      <c r="C25" s="46"/>
      <c r="D25" s="46"/>
      <c r="E25" s="46"/>
      <c r="F25" s="46"/>
      <c r="G25" s="46"/>
      <c r="H25" t="s">
        <v>536</v>
      </c>
      <c r="J25" s="46" t="s">
        <v>540</v>
      </c>
      <c r="K25" t="s">
        <v>614</v>
      </c>
      <c r="N25" s="46" t="s">
        <v>601</v>
      </c>
      <c r="S25" s="46" t="s">
        <v>601</v>
      </c>
      <c r="V25" s="46"/>
      <c r="X25" s="46"/>
      <c r="Y25" s="46"/>
      <c r="AA25" s="46"/>
      <c r="AC25" s="46"/>
      <c r="AD25" s="46"/>
      <c r="AF25" s="46"/>
      <c r="AH25" s="46"/>
      <c r="AI25" s="46"/>
      <c r="AQ25" s="46"/>
      <c r="AS25" s="46"/>
      <c r="AT25" s="46"/>
    </row>
    <row r="26" spans="1:46" x14ac:dyDescent="0.25">
      <c r="A26" s="133"/>
      <c r="B26" s="46"/>
      <c r="C26" s="46"/>
      <c r="D26" s="46"/>
      <c r="E26" s="46"/>
      <c r="F26" s="46"/>
      <c r="G26" s="46"/>
      <c r="H26" t="s">
        <v>526</v>
      </c>
      <c r="I26" s="46"/>
      <c r="J26" s="46" t="s">
        <v>541</v>
      </c>
      <c r="K26" t="s">
        <v>527</v>
      </c>
      <c r="L26" s="46" t="s">
        <v>533</v>
      </c>
      <c r="N26" s="46" t="s">
        <v>533</v>
      </c>
      <c r="O26" s="46" t="s">
        <v>533</v>
      </c>
      <c r="Q26" s="46" t="s">
        <v>533</v>
      </c>
      <c r="S26" s="46" t="s">
        <v>533</v>
      </c>
      <c r="T26" s="46" t="s">
        <v>533</v>
      </c>
      <c r="V26" s="46"/>
      <c r="X26" s="46"/>
      <c r="Y26" s="46"/>
      <c r="AA26" s="46"/>
      <c r="AC26" s="46"/>
      <c r="AD26" s="46"/>
      <c r="AF26" s="46"/>
      <c r="AH26" s="46"/>
      <c r="AI26" s="46"/>
      <c r="AQ26" s="46"/>
      <c r="AS26" s="46"/>
      <c r="AT26" s="46"/>
    </row>
    <row r="27" spans="1:46" x14ac:dyDescent="0.25">
      <c r="A27" s="133"/>
      <c r="B27" s="46"/>
      <c r="C27" s="46"/>
      <c r="D27" s="46"/>
      <c r="E27" s="46"/>
      <c r="F27" s="46"/>
      <c r="G27" s="46"/>
      <c r="H27" t="s">
        <v>528</v>
      </c>
      <c r="I27" s="46" t="s">
        <v>535</v>
      </c>
      <c r="J27" s="46" t="s">
        <v>540</v>
      </c>
      <c r="K27" t="s">
        <v>529</v>
      </c>
      <c r="L27" s="46" t="s">
        <v>533</v>
      </c>
      <c r="N27" s="46" t="s">
        <v>533</v>
      </c>
      <c r="Q27" s="46" t="s">
        <v>533</v>
      </c>
      <c r="S27" s="46" t="s">
        <v>533</v>
      </c>
      <c r="V27" s="46"/>
      <c r="X27" s="46"/>
      <c r="Y27" s="46"/>
      <c r="AA27" s="46"/>
      <c r="AC27" s="46"/>
      <c r="AD27" s="46"/>
      <c r="AF27" s="46"/>
      <c r="AH27" s="46"/>
      <c r="AI27" s="46"/>
      <c r="AQ27" s="46"/>
      <c r="AS27" s="46"/>
      <c r="AT27" s="46"/>
    </row>
    <row r="28" spans="1:46" x14ac:dyDescent="0.25">
      <c r="A28" s="133"/>
      <c r="B28" s="46"/>
      <c r="C28" s="46"/>
      <c r="D28" s="46"/>
      <c r="E28" s="46"/>
      <c r="F28" s="46"/>
      <c r="G28" s="46"/>
      <c r="H28" t="s">
        <v>520</v>
      </c>
      <c r="I28" s="46" t="s">
        <v>535</v>
      </c>
      <c r="J28" s="46" t="s">
        <v>540</v>
      </c>
      <c r="K28" t="s">
        <v>521</v>
      </c>
      <c r="L28" s="46" t="s">
        <v>533</v>
      </c>
      <c r="M28" s="46" t="s">
        <v>533</v>
      </c>
      <c r="N28" s="46" t="s">
        <v>533</v>
      </c>
      <c r="O28" s="46" t="s">
        <v>533</v>
      </c>
      <c r="Q28" s="46" t="s">
        <v>533</v>
      </c>
      <c r="R28" s="46" t="s">
        <v>533</v>
      </c>
      <c r="S28" s="46" t="s">
        <v>533</v>
      </c>
      <c r="T28" s="46" t="s">
        <v>533</v>
      </c>
      <c r="X28" s="46"/>
      <c r="Y28" s="46"/>
      <c r="AD28" s="46"/>
      <c r="AF28" s="46"/>
      <c r="AH28" s="46"/>
      <c r="AI28" s="46"/>
      <c r="AQ28" s="46"/>
      <c r="AS28" s="46"/>
      <c r="AT28" s="46"/>
    </row>
    <row r="29" spans="1:46" x14ac:dyDescent="0.25">
      <c r="A29" s="133"/>
      <c r="B29" s="46"/>
      <c r="C29" s="46"/>
      <c r="D29" s="46"/>
      <c r="E29" s="46"/>
      <c r="F29" s="46"/>
      <c r="G29" s="46"/>
      <c r="H29" t="s">
        <v>552</v>
      </c>
      <c r="I29" s="46"/>
      <c r="J29" s="46" t="s">
        <v>540</v>
      </c>
      <c r="K29" t="s">
        <v>522</v>
      </c>
      <c r="L29" s="46" t="s">
        <v>533</v>
      </c>
      <c r="M29" s="46" t="s">
        <v>533</v>
      </c>
      <c r="N29" s="46" t="s">
        <v>533</v>
      </c>
      <c r="O29" s="46" t="s">
        <v>533</v>
      </c>
      <c r="Q29" s="46" t="s">
        <v>533</v>
      </c>
      <c r="S29" s="46" t="s">
        <v>533</v>
      </c>
      <c r="T29" s="46" t="s">
        <v>533</v>
      </c>
      <c r="X29" s="46"/>
      <c r="Y29" s="46"/>
      <c r="AD29" s="46"/>
      <c r="AF29" s="46"/>
      <c r="AH29" s="46"/>
      <c r="AI29" s="46"/>
      <c r="AQ29" s="46"/>
      <c r="AT29" s="46"/>
    </row>
    <row r="30" spans="1:46" x14ac:dyDescent="0.25">
      <c r="A30" s="75"/>
      <c r="H30" t="s">
        <v>553</v>
      </c>
      <c r="I30" s="46"/>
      <c r="J30" s="46" t="s">
        <v>542</v>
      </c>
      <c r="K30" t="s">
        <v>525</v>
      </c>
      <c r="L30" s="46" t="s">
        <v>533</v>
      </c>
      <c r="M30" s="46"/>
      <c r="N30" s="46" t="s">
        <v>533</v>
      </c>
      <c r="O30" s="46" t="s">
        <v>533</v>
      </c>
      <c r="Q30" s="46" t="s">
        <v>533</v>
      </c>
      <c r="S30" s="46" t="s">
        <v>533</v>
      </c>
      <c r="T30" s="46" t="s">
        <v>533</v>
      </c>
      <c r="X30" s="46"/>
      <c r="Y30" s="46"/>
      <c r="AD30" s="46"/>
      <c r="AF30" s="46"/>
      <c r="AH30" s="46"/>
      <c r="AQ30" s="46"/>
      <c r="AT30" s="46"/>
    </row>
    <row r="31" spans="1:46" x14ac:dyDescent="0.25">
      <c r="A31" s="75"/>
      <c r="H31" t="s">
        <v>554</v>
      </c>
      <c r="I31" s="46"/>
      <c r="J31" s="46" t="s">
        <v>542</v>
      </c>
      <c r="K31" t="s">
        <v>525</v>
      </c>
      <c r="L31" s="46" t="s">
        <v>533</v>
      </c>
      <c r="M31" s="46"/>
      <c r="N31" s="46" t="s">
        <v>533</v>
      </c>
      <c r="O31" s="46" t="s">
        <v>533</v>
      </c>
      <c r="Q31" s="46" t="s">
        <v>533</v>
      </c>
      <c r="R31" s="46" t="s">
        <v>533</v>
      </c>
      <c r="S31" s="46" t="s">
        <v>533</v>
      </c>
      <c r="T31" s="46" t="s">
        <v>533</v>
      </c>
      <c r="AF31" s="46"/>
    </row>
    <row r="32" spans="1:46" x14ac:dyDescent="0.25">
      <c r="A32" s="75"/>
      <c r="H32" t="s">
        <v>555</v>
      </c>
      <c r="I32" s="46"/>
      <c r="J32" s="46" t="s">
        <v>538</v>
      </c>
      <c r="K32" t="s">
        <v>530</v>
      </c>
      <c r="L32" s="46" t="s">
        <v>533</v>
      </c>
      <c r="M32" s="46" t="s">
        <v>533</v>
      </c>
      <c r="N32" s="46" t="s">
        <v>533</v>
      </c>
      <c r="O32" s="46" t="s">
        <v>533</v>
      </c>
      <c r="Q32" s="46" t="s">
        <v>533</v>
      </c>
      <c r="R32" s="46" t="s">
        <v>533</v>
      </c>
      <c r="S32" s="46" t="s">
        <v>533</v>
      </c>
      <c r="T32" s="46" t="s">
        <v>533</v>
      </c>
    </row>
    <row r="33" spans="1:52" x14ac:dyDescent="0.25">
      <c r="A33" s="75"/>
      <c r="H33" t="s">
        <v>531</v>
      </c>
      <c r="J33" s="46" t="s">
        <v>540</v>
      </c>
      <c r="K33" t="s">
        <v>532</v>
      </c>
      <c r="L33" s="46" t="s">
        <v>533</v>
      </c>
      <c r="M33" s="46" t="s">
        <v>533</v>
      </c>
      <c r="N33" s="46" t="s">
        <v>533</v>
      </c>
      <c r="O33" s="46" t="s">
        <v>533</v>
      </c>
      <c r="Q33" s="46" t="s">
        <v>533</v>
      </c>
      <c r="R33" s="46" t="s">
        <v>533</v>
      </c>
      <c r="S33" s="46" t="s">
        <v>533</v>
      </c>
      <c r="T33" s="46" t="s">
        <v>533</v>
      </c>
    </row>
    <row r="34" spans="1:52" x14ac:dyDescent="0.25">
      <c r="A34" s="75"/>
    </row>
    <row r="35" spans="1:52" ht="23.25" x14ac:dyDescent="0.35">
      <c r="A35" s="75"/>
      <c r="V35" s="75"/>
      <c r="W35" s="132"/>
      <c r="X35" s="132"/>
      <c r="Y35" s="132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</row>
    <row r="36" spans="1:52" s="12" customFormat="1" x14ac:dyDescent="0.25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/>
      <c r="Q36" s="75"/>
      <c r="R36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</row>
    <row r="37" spans="1:52" x14ac:dyDescent="0.25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S37" s="115"/>
      <c r="T37" s="115"/>
      <c r="U37" s="115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75"/>
      <c r="AL37" s="75"/>
      <c r="AM37" s="75"/>
      <c r="AN37" s="75"/>
      <c r="AO37" s="75"/>
      <c r="AP37" s="75"/>
      <c r="AQ37" s="116"/>
      <c r="AR37" s="116"/>
      <c r="AS37" s="116"/>
      <c r="AT37" s="116"/>
      <c r="AU37" s="116"/>
      <c r="AV37" s="75"/>
      <c r="AW37" s="75"/>
      <c r="AX37" s="75"/>
      <c r="AY37" s="75"/>
      <c r="AZ37" s="75"/>
    </row>
    <row r="38" spans="1:52" x14ac:dyDescent="0.25">
      <c r="V38" s="133"/>
      <c r="W38" s="75"/>
      <c r="X38" s="133"/>
      <c r="Y38" s="133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</row>
    <row r="39" spans="1:52" x14ac:dyDescent="0.25">
      <c r="V39" s="133"/>
      <c r="W39" s="75"/>
      <c r="X39" s="133"/>
      <c r="Y39" s="133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</row>
    <row r="40" spans="1:52" x14ac:dyDescent="0.25">
      <c r="V40" s="133"/>
      <c r="W40" s="75"/>
      <c r="X40" s="133"/>
      <c r="Y40" s="133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</row>
    <row r="41" spans="1:52" x14ac:dyDescent="0.25">
      <c r="V41" s="133"/>
      <c r="W41" s="75"/>
      <c r="X41" s="133"/>
      <c r="Y41" s="133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</row>
    <row r="42" spans="1:52" x14ac:dyDescent="0.25">
      <c r="V42" s="133"/>
      <c r="W42" s="75"/>
      <c r="X42" s="133"/>
      <c r="Y42" s="133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</row>
    <row r="43" spans="1:52" x14ac:dyDescent="0.25">
      <c r="V43" s="133"/>
      <c r="W43" s="75"/>
      <c r="X43" s="133"/>
      <c r="Y43" s="133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</row>
    <row r="44" spans="1:52" x14ac:dyDescent="0.25">
      <c r="V44" s="133"/>
      <c r="W44" s="75"/>
      <c r="X44" s="133"/>
      <c r="Y44" s="133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</row>
    <row r="45" spans="1:52" x14ac:dyDescent="0.25">
      <c r="V45" s="133"/>
      <c r="W45" s="75"/>
      <c r="X45" s="133"/>
      <c r="Y45" s="133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</row>
    <row r="46" spans="1:52" x14ac:dyDescent="0.25">
      <c r="V46" s="133"/>
      <c r="W46" s="75"/>
      <c r="X46" s="133"/>
      <c r="Y46" s="133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</row>
    <row r="47" spans="1:52" x14ac:dyDescent="0.25">
      <c r="V47" s="133"/>
      <c r="W47" s="75"/>
      <c r="X47" s="133"/>
      <c r="Y47" s="133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</row>
    <row r="48" spans="1:52" x14ac:dyDescent="0.25">
      <c r="V48" s="133"/>
      <c r="W48" s="75"/>
      <c r="X48" s="133"/>
      <c r="Y48" s="133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</row>
    <row r="49" spans="3:57" x14ac:dyDescent="0.25">
      <c r="V49" s="133"/>
      <c r="W49" s="75"/>
      <c r="X49" s="133"/>
      <c r="Y49" s="133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</row>
    <row r="50" spans="3:57" x14ac:dyDescent="0.25">
      <c r="AA50" s="133"/>
      <c r="AB50" s="75"/>
      <c r="AC50" s="133"/>
      <c r="AD50" s="133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</row>
    <row r="51" spans="3:57" x14ac:dyDescent="0.25">
      <c r="AA51" s="133"/>
      <c r="AB51" s="75"/>
      <c r="AC51" s="133"/>
      <c r="AD51" s="133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</row>
    <row r="52" spans="3:57" x14ac:dyDescent="0.25">
      <c r="AA52" s="133"/>
      <c r="AB52" s="75"/>
      <c r="AC52" s="133"/>
      <c r="AD52" s="133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</row>
    <row r="55" spans="3:57" ht="15.75" x14ac:dyDescent="0.25">
      <c r="C55" s="117" t="s">
        <v>544</v>
      </c>
    </row>
    <row r="56" spans="3:57" x14ac:dyDescent="0.25">
      <c r="C56" s="91" t="s">
        <v>546</v>
      </c>
      <c r="D56" s="91" t="s">
        <v>547</v>
      </c>
      <c r="E56" s="91" t="s">
        <v>548</v>
      </c>
      <c r="F56" s="91" t="s">
        <v>549</v>
      </c>
      <c r="G56" s="91" t="s">
        <v>550</v>
      </c>
    </row>
    <row r="57" spans="3:57" x14ac:dyDescent="0.25">
      <c r="C57" s="46">
        <v>123456789</v>
      </c>
      <c r="D57" t="s">
        <v>610</v>
      </c>
      <c r="E57">
        <v>4589</v>
      </c>
    </row>
    <row r="58" spans="3:57" x14ac:dyDescent="0.25">
      <c r="C58" s="46">
        <v>123456790</v>
      </c>
      <c r="D58" t="s">
        <v>610</v>
      </c>
      <c r="E58">
        <v>4590</v>
      </c>
    </row>
    <row r="59" spans="3:57" x14ac:dyDescent="0.25">
      <c r="C59" s="46">
        <v>123456791</v>
      </c>
      <c r="D59" t="s">
        <v>610</v>
      </c>
      <c r="E59">
        <v>4591</v>
      </c>
    </row>
    <row r="60" spans="3:57" x14ac:dyDescent="0.25">
      <c r="C60" s="46">
        <v>123456792</v>
      </c>
      <c r="D60" t="s">
        <v>610</v>
      </c>
      <c r="E60">
        <v>4592</v>
      </c>
    </row>
    <row r="61" spans="3:57" x14ac:dyDescent="0.25">
      <c r="C61" s="46">
        <v>123456793</v>
      </c>
      <c r="D61" t="s">
        <v>610</v>
      </c>
      <c r="E61">
        <v>4593</v>
      </c>
    </row>
    <row r="62" spans="3:57" x14ac:dyDescent="0.25">
      <c r="C62" s="46">
        <v>123456794</v>
      </c>
      <c r="D62" t="s">
        <v>610</v>
      </c>
      <c r="E62">
        <v>4594</v>
      </c>
    </row>
    <row r="63" spans="3:57" x14ac:dyDescent="0.25">
      <c r="C63" s="46">
        <v>123456795</v>
      </c>
      <c r="D63" t="s">
        <v>610</v>
      </c>
      <c r="E63">
        <v>4595</v>
      </c>
    </row>
    <row r="64" spans="3:57" x14ac:dyDescent="0.25">
      <c r="C64" s="46">
        <v>123456796</v>
      </c>
      <c r="D64" t="s">
        <v>610</v>
      </c>
      <c r="E64">
        <v>4596</v>
      </c>
    </row>
    <row r="65" spans="3:5" x14ac:dyDescent="0.25">
      <c r="C65" s="46">
        <v>123456797</v>
      </c>
      <c r="D65" t="s">
        <v>610</v>
      </c>
      <c r="E65">
        <v>4597</v>
      </c>
    </row>
    <row r="66" spans="3:5" x14ac:dyDescent="0.25">
      <c r="C66" s="46">
        <v>123456798</v>
      </c>
      <c r="D66" t="s">
        <v>610</v>
      </c>
      <c r="E66">
        <v>4598</v>
      </c>
    </row>
    <row r="68" spans="3:5" ht="17.25" customHeight="1" x14ac:dyDescent="0.25"/>
    <row r="69" spans="3:5" s="29" customFormat="1" ht="15" customHeight="1" x14ac:dyDescent="0.25">
      <c r="E69" s="29" t="s">
        <v>267</v>
      </c>
    </row>
    <row r="74" spans="3:5" ht="15.75" x14ac:dyDescent="0.25">
      <c r="D74" s="117" t="s">
        <v>595</v>
      </c>
    </row>
    <row r="75" spans="3:5" ht="15.75" x14ac:dyDescent="0.25">
      <c r="C75" s="15" t="s">
        <v>594</v>
      </c>
      <c r="D75" s="117" t="s">
        <v>592</v>
      </c>
      <c r="E75" s="15" t="s">
        <v>593</v>
      </c>
    </row>
    <row r="76" spans="3:5" x14ac:dyDescent="0.25">
      <c r="C76" t="s">
        <v>591</v>
      </c>
      <c r="D76" s="43" t="s">
        <v>546</v>
      </c>
      <c r="E76" s="18">
        <v>123456789</v>
      </c>
    </row>
    <row r="77" spans="3:5" x14ac:dyDescent="0.25">
      <c r="C77" t="s">
        <v>591</v>
      </c>
      <c r="D77" s="43" t="s">
        <v>545</v>
      </c>
      <c r="E77" s="18" t="s">
        <v>585</v>
      </c>
    </row>
    <row r="78" spans="3:5" x14ac:dyDescent="0.25">
      <c r="C78" t="s">
        <v>587</v>
      </c>
      <c r="D78" t="s">
        <v>551</v>
      </c>
      <c r="E78" t="s">
        <v>560</v>
      </c>
    </row>
    <row r="79" spans="3:5" x14ac:dyDescent="0.25">
      <c r="C79" t="s">
        <v>587</v>
      </c>
      <c r="D79" t="s">
        <v>69</v>
      </c>
      <c r="E79" s="126" t="s">
        <v>29</v>
      </c>
    </row>
    <row r="80" spans="3:5" x14ac:dyDescent="0.25">
      <c r="C80" t="s">
        <v>587</v>
      </c>
      <c r="D80" t="s">
        <v>503</v>
      </c>
      <c r="E80" s="127">
        <v>41426</v>
      </c>
    </row>
    <row r="81" spans="3:5" x14ac:dyDescent="0.25">
      <c r="C81" t="s">
        <v>587</v>
      </c>
      <c r="D81" t="s">
        <v>514</v>
      </c>
      <c r="E81" s="18">
        <v>4258829909</v>
      </c>
    </row>
    <row r="82" spans="3:5" x14ac:dyDescent="0.25">
      <c r="C82" t="s">
        <v>587</v>
      </c>
      <c r="D82" t="s">
        <v>506</v>
      </c>
      <c r="E82" s="126" t="s">
        <v>29</v>
      </c>
    </row>
    <row r="83" spans="3:5" x14ac:dyDescent="0.25">
      <c r="C83" t="s">
        <v>587</v>
      </c>
      <c r="D83" t="s">
        <v>504</v>
      </c>
    </row>
    <row r="84" spans="3:5" x14ac:dyDescent="0.25">
      <c r="C84" t="s">
        <v>587</v>
      </c>
      <c r="D84" t="s">
        <v>243</v>
      </c>
      <c r="E84" s="18" t="s">
        <v>586</v>
      </c>
    </row>
    <row r="85" spans="3:5" x14ac:dyDescent="0.25">
      <c r="C85" t="s">
        <v>587</v>
      </c>
      <c r="D85" t="s">
        <v>509</v>
      </c>
      <c r="E85" s="18" t="s">
        <v>245</v>
      </c>
    </row>
    <row r="86" spans="3:5" x14ac:dyDescent="0.25">
      <c r="C86" t="s">
        <v>587</v>
      </c>
      <c r="D86" t="s">
        <v>513</v>
      </c>
      <c r="E86" s="126" t="s">
        <v>613</v>
      </c>
    </row>
    <row r="87" spans="3:5" x14ac:dyDescent="0.25">
      <c r="C87" t="s">
        <v>587</v>
      </c>
      <c r="D87" t="s">
        <v>516</v>
      </c>
      <c r="E87" s="18"/>
    </row>
    <row r="88" spans="3:5" x14ac:dyDescent="0.25">
      <c r="C88" t="s">
        <v>587</v>
      </c>
      <c r="D88" t="s">
        <v>518</v>
      </c>
      <c r="E88" s="18"/>
    </row>
    <row r="89" spans="3:5" x14ac:dyDescent="0.25">
      <c r="C89" t="s">
        <v>587</v>
      </c>
      <c r="D89" t="s">
        <v>511</v>
      </c>
    </row>
    <row r="90" spans="3:5" x14ac:dyDescent="0.25">
      <c r="C90" t="s">
        <v>587</v>
      </c>
      <c r="D90" t="s">
        <v>523</v>
      </c>
    </row>
    <row r="91" spans="3:5" x14ac:dyDescent="0.25">
      <c r="C91" t="s">
        <v>587</v>
      </c>
      <c r="D91" t="s">
        <v>603</v>
      </c>
      <c r="E91" s="126"/>
    </row>
    <row r="92" spans="3:5" x14ac:dyDescent="0.25">
      <c r="C92" t="s">
        <v>587</v>
      </c>
      <c r="D92" t="s">
        <v>536</v>
      </c>
      <c r="E92" s="18"/>
    </row>
    <row r="93" spans="3:5" x14ac:dyDescent="0.25">
      <c r="C93" t="s">
        <v>587</v>
      </c>
      <c r="D93" t="s">
        <v>526</v>
      </c>
      <c r="E93" s="18"/>
    </row>
    <row r="94" spans="3:5" x14ac:dyDescent="0.25">
      <c r="C94" t="s">
        <v>587</v>
      </c>
      <c r="D94" t="s">
        <v>528</v>
      </c>
      <c r="E94" s="18"/>
    </row>
    <row r="95" spans="3:5" x14ac:dyDescent="0.25">
      <c r="C95" t="s">
        <v>587</v>
      </c>
      <c r="D95" t="s">
        <v>520</v>
      </c>
      <c r="E95" s="18"/>
    </row>
    <row r="96" spans="3:5" x14ac:dyDescent="0.25">
      <c r="C96" t="s">
        <v>587</v>
      </c>
      <c r="D96" t="s">
        <v>552</v>
      </c>
      <c r="E96" s="18"/>
    </row>
    <row r="97" spans="3:15" x14ac:dyDescent="0.25">
      <c r="C97" t="s">
        <v>587</v>
      </c>
      <c r="D97" t="s">
        <v>553</v>
      </c>
      <c r="E97" s="18"/>
    </row>
    <row r="98" spans="3:15" x14ac:dyDescent="0.25">
      <c r="C98" t="s">
        <v>587</v>
      </c>
      <c r="D98" t="s">
        <v>554</v>
      </c>
      <c r="E98" s="18"/>
    </row>
    <row r="99" spans="3:15" x14ac:dyDescent="0.25">
      <c r="C99" t="s">
        <v>587</v>
      </c>
      <c r="D99" t="s">
        <v>555</v>
      </c>
      <c r="E99" s="18"/>
    </row>
    <row r="100" spans="3:15" x14ac:dyDescent="0.25">
      <c r="C100" t="s">
        <v>587</v>
      </c>
      <c r="D100" t="s">
        <v>531</v>
      </c>
      <c r="E100" s="18"/>
      <c r="O100" s="18"/>
    </row>
    <row r="101" spans="3:15" x14ac:dyDescent="0.25">
      <c r="C101" t="s">
        <v>588</v>
      </c>
      <c r="D101" t="s">
        <v>596</v>
      </c>
      <c r="E101" s="18"/>
    </row>
    <row r="102" spans="3:15" x14ac:dyDescent="0.25">
      <c r="C102" t="s">
        <v>588</v>
      </c>
      <c r="D102" t="s">
        <v>611</v>
      </c>
      <c r="E102" s="18"/>
      <c r="O102" s="18"/>
    </row>
    <row r="103" spans="3:15" x14ac:dyDescent="0.25">
      <c r="C103" t="s">
        <v>588</v>
      </c>
      <c r="D103" t="s">
        <v>612</v>
      </c>
      <c r="E103" s="18"/>
      <c r="O103" s="18"/>
    </row>
    <row r="104" spans="3:15" x14ac:dyDescent="0.25">
      <c r="C104" t="s">
        <v>588</v>
      </c>
      <c r="D104" t="s">
        <v>590</v>
      </c>
      <c r="E104" s="18"/>
      <c r="O104" s="18"/>
    </row>
    <row r="105" spans="3:15" x14ac:dyDescent="0.25">
      <c r="C105" t="s">
        <v>588</v>
      </c>
      <c r="D105" s="125" t="s">
        <v>589</v>
      </c>
      <c r="E105" s="129" t="s">
        <v>267</v>
      </c>
      <c r="O105" s="18"/>
    </row>
    <row r="106" spans="3:15" x14ac:dyDescent="0.25">
      <c r="C106" t="s">
        <v>588</v>
      </c>
      <c r="D106" t="s">
        <v>617</v>
      </c>
      <c r="O106" s="18"/>
    </row>
    <row r="107" spans="3:15" x14ac:dyDescent="0.25">
      <c r="C107" t="s">
        <v>267</v>
      </c>
      <c r="N107" s="128"/>
      <c r="O107" s="18"/>
    </row>
    <row r="108" spans="3:15" x14ac:dyDescent="0.25">
      <c r="C108" t="s">
        <v>267</v>
      </c>
      <c r="N108" s="129"/>
      <c r="O108" s="18"/>
    </row>
    <row r="109" spans="3:15" x14ac:dyDescent="0.25">
      <c r="N109" s="128"/>
      <c r="O109" s="18"/>
    </row>
    <row r="110" spans="3:15" x14ac:dyDescent="0.25">
      <c r="O110" s="18"/>
    </row>
    <row r="111" spans="3:15" x14ac:dyDescent="0.25">
      <c r="O111" s="18"/>
    </row>
    <row r="112" spans="3:15" x14ac:dyDescent="0.25">
      <c r="O112" s="18"/>
    </row>
    <row r="113" spans="3:15" x14ac:dyDescent="0.25">
      <c r="O113" s="128"/>
    </row>
    <row r="114" spans="3:15" x14ac:dyDescent="0.25">
      <c r="O114" s="129"/>
    </row>
    <row r="115" spans="3:15" x14ac:dyDescent="0.25">
      <c r="O115" s="128"/>
    </row>
    <row r="120" spans="3:15" x14ac:dyDescent="0.25">
      <c r="F120" t="s">
        <v>267</v>
      </c>
    </row>
    <row r="124" spans="3:15" ht="15.75" x14ac:dyDescent="0.25">
      <c r="C124" s="117"/>
    </row>
    <row r="175" spans="8:8" x14ac:dyDescent="0.25">
      <c r="H175" t="s">
        <v>616</v>
      </c>
    </row>
    <row r="222" ht="51.75" customHeight="1" x14ac:dyDescent="0.25"/>
    <row r="227" spans="1:1" ht="409.5" x14ac:dyDescent="0.25">
      <c r="A227" s="29" t="s">
        <v>597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CompPayeeAssignment</vt:lpstr>
      <vt:lpstr>Decay</vt:lpstr>
      <vt:lpstr>cfgICSTCMStatus</vt:lpstr>
      <vt:lpstr>cfgICSContractMarketUDF</vt:lpstr>
      <vt:lpstr>ContractParms_pending</vt:lpstr>
      <vt:lpstr>Modifiers</vt:lpstr>
      <vt:lpstr>Churn</vt:lpstr>
      <vt:lpstr>SPIFF</vt:lpstr>
      <vt:lpstr>Disputes</vt:lpstr>
      <vt:lpstr>DisputeSchema</vt:lpstr>
    </vt:vector>
  </TitlesOfParts>
  <Company>T-Mobile USA,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Heng, Paul</dc:creator>
  <cp:lastModifiedBy>Jiang, Fan</cp:lastModifiedBy>
  <dcterms:created xsi:type="dcterms:W3CDTF">2013-08-12T15:21:21Z</dcterms:created>
  <dcterms:modified xsi:type="dcterms:W3CDTF">2014-03-05T17:59:17Z</dcterms:modified>
</cp:coreProperties>
</file>