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uki\Documents\Study\study_data\"/>
    </mc:Choice>
  </mc:AlternateContent>
  <bookViews>
    <workbookView xWindow="-108" yWindow="-108" windowWidth="19416" windowHeight="10416" activeTab="6"/>
  </bookViews>
  <sheets>
    <sheet name="H" sheetId="9" r:id="rId1"/>
    <sheet name="Box" sheetId="10" r:id="rId2"/>
    <sheet name="H_識別(常時)" sheetId="3" r:id="rId3"/>
    <sheet name="Box_識別(常時)" sheetId="12" r:id="rId4"/>
    <sheet name="tw" sheetId="13" r:id="rId5"/>
    <sheet name="tf" sheetId="14" r:id="rId6"/>
    <sheet name="Box_t" sheetId="15" r:id="rId7"/>
    <sheet name="H_常時対応" sheetId="1" r:id="rId8"/>
    <sheet name="Box_常時対応" sheetId="11" r:id="rId9"/>
    <sheet name="種別判定" sheetId="5" r:id="rId1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2" l="1"/>
  <c r="C3" i="12"/>
  <c r="D3" i="12"/>
  <c r="E3" i="12"/>
  <c r="F3" i="12"/>
  <c r="G3" i="12"/>
  <c r="H3" i="12"/>
  <c r="I3" i="12"/>
  <c r="J3" i="12"/>
  <c r="B4" i="12"/>
  <c r="C4" i="12"/>
  <c r="D4" i="12"/>
  <c r="E4" i="12"/>
  <c r="F4" i="12"/>
  <c r="G4" i="12"/>
  <c r="H4" i="12"/>
  <c r="I4" i="12"/>
  <c r="J4" i="12"/>
  <c r="B5" i="12"/>
  <c r="C5" i="12"/>
  <c r="D5" i="12"/>
  <c r="E5" i="12"/>
  <c r="F5" i="12"/>
  <c r="G5" i="12"/>
  <c r="H5" i="12"/>
  <c r="I5" i="12"/>
  <c r="J5" i="12"/>
  <c r="B6" i="12"/>
  <c r="C6" i="12"/>
  <c r="D6" i="12"/>
  <c r="E6" i="12"/>
  <c r="F6" i="12"/>
  <c r="G6" i="12"/>
  <c r="H6" i="12"/>
  <c r="I6" i="12"/>
  <c r="J6" i="12"/>
  <c r="B7" i="12"/>
  <c r="C7" i="12"/>
  <c r="D7" i="12"/>
  <c r="E7" i="12"/>
  <c r="F7" i="12"/>
  <c r="G7" i="12"/>
  <c r="H7" i="12"/>
  <c r="I7" i="12"/>
  <c r="J7" i="12"/>
  <c r="B8" i="12"/>
  <c r="C8" i="12"/>
  <c r="D8" i="12"/>
  <c r="E8" i="12"/>
  <c r="F8" i="12"/>
  <c r="G8" i="12"/>
  <c r="H8" i="12"/>
  <c r="I8" i="12"/>
  <c r="J8" i="12"/>
  <c r="B9" i="12"/>
  <c r="C9" i="12"/>
  <c r="D9" i="12"/>
  <c r="E9" i="12"/>
  <c r="F9" i="12"/>
  <c r="G9" i="12"/>
  <c r="H9" i="12"/>
  <c r="I9" i="12"/>
  <c r="J9" i="12"/>
  <c r="B10" i="12"/>
  <c r="C10" i="12"/>
  <c r="D10" i="12"/>
  <c r="E10" i="12"/>
  <c r="F10" i="12"/>
  <c r="G10" i="12"/>
  <c r="H10" i="12"/>
  <c r="I10" i="12"/>
  <c r="J10" i="12"/>
  <c r="B11" i="12"/>
  <c r="C11" i="12"/>
  <c r="D11" i="12"/>
  <c r="E11" i="12"/>
  <c r="F11" i="12"/>
  <c r="G11" i="12"/>
  <c r="H11" i="12"/>
  <c r="I11" i="12"/>
  <c r="J11" i="12"/>
  <c r="B12" i="12"/>
  <c r="C12" i="12"/>
  <c r="D12" i="12"/>
  <c r="E12" i="12"/>
  <c r="F12" i="12"/>
  <c r="G12" i="12"/>
  <c r="H12" i="12"/>
  <c r="I12" i="12"/>
  <c r="J12" i="12"/>
  <c r="B13" i="12"/>
  <c r="C13" i="12"/>
  <c r="D13" i="12"/>
  <c r="E13" i="12"/>
  <c r="F13" i="12"/>
  <c r="G13" i="12"/>
  <c r="H13" i="12"/>
  <c r="I13" i="12"/>
  <c r="J13" i="12"/>
  <c r="B14" i="12"/>
  <c r="C14" i="12"/>
  <c r="D14" i="12"/>
  <c r="E14" i="12"/>
  <c r="F14" i="12"/>
  <c r="G14" i="12"/>
  <c r="H14" i="12"/>
  <c r="I14" i="12"/>
  <c r="J14" i="12"/>
  <c r="B15" i="12"/>
  <c r="C15" i="12"/>
  <c r="D15" i="12"/>
  <c r="E15" i="12"/>
  <c r="F15" i="12"/>
  <c r="G15" i="12"/>
  <c r="H15" i="12"/>
  <c r="I15" i="12"/>
  <c r="J15" i="12"/>
  <c r="C2" i="12"/>
  <c r="D2" i="12"/>
  <c r="E2" i="12"/>
  <c r="F2" i="12"/>
  <c r="G2" i="12"/>
  <c r="H2" i="12"/>
  <c r="I2" i="12"/>
  <c r="J2" i="12"/>
  <c r="B2" i="12"/>
  <c r="J15" i="11"/>
  <c r="I15" i="11"/>
  <c r="H15" i="11"/>
  <c r="G15" i="11"/>
  <c r="F15" i="11"/>
  <c r="E15" i="11"/>
  <c r="D15" i="11"/>
  <c r="C15" i="11"/>
  <c r="J14" i="11"/>
  <c r="I14" i="11"/>
  <c r="H14" i="11"/>
  <c r="G14" i="11"/>
  <c r="F14" i="11"/>
  <c r="E14" i="11"/>
  <c r="D14" i="11"/>
  <c r="C14" i="11"/>
  <c r="J13" i="11"/>
  <c r="I13" i="11"/>
  <c r="H13" i="11"/>
  <c r="G13" i="11"/>
  <c r="F13" i="11"/>
  <c r="E13" i="11"/>
  <c r="D13" i="11"/>
  <c r="C13" i="11"/>
  <c r="J12" i="11"/>
  <c r="I12" i="11"/>
  <c r="H12" i="11"/>
  <c r="G12" i="11"/>
  <c r="F12" i="11"/>
  <c r="E12" i="11"/>
  <c r="D12" i="11"/>
  <c r="C12" i="11"/>
  <c r="J11" i="11"/>
  <c r="I11" i="11"/>
  <c r="H11" i="11"/>
  <c r="G11" i="11"/>
  <c r="F11" i="11"/>
  <c r="E11" i="11"/>
  <c r="D11" i="11"/>
  <c r="C11" i="11"/>
  <c r="J10" i="11"/>
  <c r="I10" i="11"/>
  <c r="H10" i="11"/>
  <c r="G10" i="11"/>
  <c r="F10" i="11"/>
  <c r="E10" i="11"/>
  <c r="D10" i="11"/>
  <c r="C10" i="11"/>
  <c r="B10" i="11"/>
  <c r="J9" i="11"/>
  <c r="I9" i="11"/>
  <c r="H9" i="11"/>
  <c r="G9" i="11"/>
  <c r="F9" i="11"/>
  <c r="E9" i="11"/>
  <c r="D9" i="11"/>
  <c r="C9" i="11"/>
  <c r="B9" i="11"/>
  <c r="J8" i="11"/>
  <c r="I8" i="11"/>
  <c r="H8" i="11"/>
  <c r="G8" i="11"/>
  <c r="F8" i="11"/>
  <c r="E8" i="11"/>
  <c r="D8" i="11"/>
  <c r="C8" i="11"/>
  <c r="B8" i="11"/>
  <c r="J7" i="11"/>
  <c r="I7" i="11"/>
  <c r="H7" i="11"/>
  <c r="G7" i="11"/>
  <c r="F7" i="11"/>
  <c r="E7" i="11"/>
  <c r="D7" i="11"/>
  <c r="C7" i="11"/>
  <c r="B7" i="11"/>
  <c r="J6" i="11"/>
  <c r="I6" i="11"/>
  <c r="H6" i="11"/>
  <c r="G6" i="11"/>
  <c r="F6" i="11"/>
  <c r="E6" i="11"/>
  <c r="D6" i="11"/>
  <c r="C6" i="11"/>
  <c r="B6" i="11"/>
  <c r="H5" i="11"/>
  <c r="G5" i="11"/>
  <c r="F5" i="11"/>
  <c r="E5" i="11"/>
  <c r="D5" i="11"/>
  <c r="C5" i="11"/>
  <c r="B5" i="11"/>
  <c r="G4" i="11"/>
  <c r="F4" i="11"/>
  <c r="E4" i="11"/>
  <c r="D4" i="11"/>
  <c r="C4" i="11"/>
  <c r="B4" i="11"/>
  <c r="AT3" i="1" l="1"/>
  <c r="AS3" i="1"/>
  <c r="AR3" i="1"/>
  <c r="AQ3" i="1"/>
  <c r="AU3" i="1" s="1"/>
  <c r="J7" i="3" l="1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C7" i="3"/>
  <c r="D7" i="3"/>
  <c r="E7" i="3"/>
  <c r="F7" i="3"/>
  <c r="G7" i="3"/>
  <c r="H7" i="3"/>
  <c r="I7" i="3"/>
  <c r="C8" i="3"/>
  <c r="D8" i="3"/>
  <c r="E8" i="3"/>
  <c r="F8" i="3"/>
  <c r="G8" i="3"/>
  <c r="H8" i="3"/>
  <c r="I8" i="3"/>
  <c r="C9" i="3"/>
  <c r="D9" i="3"/>
  <c r="E9" i="3"/>
  <c r="F9" i="3"/>
  <c r="G9" i="3"/>
  <c r="H9" i="3"/>
  <c r="I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C3" i="3"/>
</calcChain>
</file>

<file path=xl/sharedStrings.xml><?xml version="1.0" encoding="utf-8"?>
<sst xmlns="http://schemas.openxmlformats.org/spreadsheetml/2006/main" count="271" uniqueCount="28">
  <si>
    <t>FC</t>
    <phoneticPr fontId="1"/>
  </si>
  <si>
    <t>FB</t>
    <phoneticPr fontId="1"/>
  </si>
  <si>
    <t>FD</t>
    <phoneticPr fontId="1"/>
  </si>
  <si>
    <t>FA</t>
    <phoneticPr fontId="1"/>
  </si>
  <si>
    <t>断面No</t>
    <rPh sb="0" eb="2">
      <t>ダンメン</t>
    </rPh>
    <phoneticPr fontId="3"/>
  </si>
  <si>
    <t>幅</t>
    <rPh sb="0" eb="1">
      <t>ハバ</t>
    </rPh>
    <phoneticPr fontId="1"/>
  </si>
  <si>
    <t>梁成</t>
    <rPh sb="0" eb="2">
      <t>ハリセイ</t>
    </rPh>
    <phoneticPr fontId="1"/>
  </si>
  <si>
    <t>ウェブ圧</t>
    <rPh sb="3" eb="4">
      <t>アツ</t>
    </rPh>
    <phoneticPr fontId="1"/>
  </si>
  <si>
    <t>フランジ圧</t>
    <rPh sb="4" eb="5">
      <t>アツ</t>
    </rPh>
    <phoneticPr fontId="1"/>
  </si>
  <si>
    <t>H</t>
    <phoneticPr fontId="3"/>
  </si>
  <si>
    <t>B</t>
    <phoneticPr fontId="3"/>
  </si>
  <si>
    <t>t1</t>
    <phoneticPr fontId="3"/>
  </si>
  <si>
    <t>t2</t>
    <phoneticPr fontId="3"/>
  </si>
  <si>
    <t>断面no.</t>
    <rPh sb="0" eb="2">
      <t>ダンメン</t>
    </rPh>
    <phoneticPr fontId="3"/>
  </si>
  <si>
    <t>長さ</t>
    <rPh sb="0" eb="1">
      <t>ナガ</t>
    </rPh>
    <phoneticPr fontId="1"/>
  </si>
  <si>
    <t>厚さ</t>
    <rPh sb="0" eb="1">
      <t>アツ</t>
    </rPh>
    <phoneticPr fontId="1"/>
  </si>
  <si>
    <t>H</t>
    <phoneticPr fontId="3"/>
  </si>
  <si>
    <t>　　フランジ
ウェブ</t>
    <phoneticPr fontId="1"/>
  </si>
  <si>
    <t>　　  フランジ
ウェブ</t>
    <phoneticPr fontId="1"/>
  </si>
  <si>
    <t>FA</t>
    <phoneticPr fontId="1"/>
  </si>
  <si>
    <t>FB</t>
    <phoneticPr fontId="1"/>
  </si>
  <si>
    <t>FC</t>
    <phoneticPr fontId="1"/>
  </si>
  <si>
    <t>FD</t>
    <phoneticPr fontId="1"/>
  </si>
  <si>
    <t>総数</t>
    <rPh sb="0" eb="2">
      <t>ソウスウ</t>
    </rPh>
    <phoneticPr fontId="1"/>
  </si>
  <si>
    <t>部材ランク</t>
    <rPh sb="0" eb="2">
      <t>ブザイ</t>
    </rPh>
    <phoneticPr fontId="1"/>
  </si>
  <si>
    <t>対応部材</t>
    <rPh sb="0" eb="2">
      <t>タイオウ</t>
    </rPh>
    <rPh sb="2" eb="4">
      <t>ブザイ</t>
    </rPh>
    <phoneticPr fontId="1"/>
  </si>
  <si>
    <t>　　 板厚
外径</t>
    <rPh sb="3" eb="5">
      <t>イタアツ</t>
    </rPh>
    <rPh sb="6" eb="8">
      <t>ガイケイ</t>
    </rPh>
    <phoneticPr fontId="1"/>
  </si>
  <si>
    <t>F値</t>
    <rPh sb="1" eb="2">
      <t>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</si>
</sst>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8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 diagonalDown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Down="1">
      <left/>
      <right style="medium">
        <color indexed="64"/>
      </right>
      <top/>
      <bottom/>
      <diagonal style="thin">
        <color indexed="64"/>
      </diagonal>
    </border>
    <border diagonalDown="1">
      <left/>
      <right/>
      <top/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1" applyAlignment="1">
      <alignment horizontal="center" vertical="center"/>
    </xf>
    <xf numFmtId="176" fontId="2" fillId="0" borderId="0" xfId="1" applyNumberFormat="1">
      <alignment vertical="center"/>
    </xf>
    <xf numFmtId="0" fontId="2" fillId="0" borderId="0" xfId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horizontal="center" vertical="center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4" fillId="0" borderId="25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D3" sqref="D3:D8"/>
    </sheetView>
  </sheetViews>
  <sheetFormatPr defaultRowHeight="18" x14ac:dyDescent="0.45"/>
  <sheetData>
    <row r="1" spans="1:14" x14ac:dyDescent="0.45">
      <c r="A1" s="32" t="s">
        <v>4</v>
      </c>
      <c r="B1" s="23" t="s">
        <v>5</v>
      </c>
      <c r="C1" s="23" t="s">
        <v>6</v>
      </c>
      <c r="D1" s="23" t="s">
        <v>7</v>
      </c>
      <c r="E1" s="23" t="s">
        <v>8</v>
      </c>
      <c r="F1" s="23"/>
      <c r="G1" s="32"/>
      <c r="H1" s="32"/>
      <c r="I1" s="32"/>
      <c r="J1" s="32"/>
      <c r="K1" s="32"/>
      <c r="L1" s="32"/>
      <c r="M1" s="32"/>
      <c r="N1" s="32"/>
    </row>
    <row r="2" spans="1:14" x14ac:dyDescent="0.45">
      <c r="A2" s="32"/>
      <c r="B2" s="23" t="s">
        <v>9</v>
      </c>
      <c r="C2" s="23" t="s">
        <v>10</v>
      </c>
      <c r="D2" s="23" t="s">
        <v>11</v>
      </c>
      <c r="E2" s="23" t="s">
        <v>12</v>
      </c>
      <c r="F2" s="23"/>
      <c r="G2" s="23"/>
      <c r="H2" s="23"/>
      <c r="I2" s="23"/>
      <c r="J2" s="23"/>
      <c r="K2" s="23"/>
      <c r="L2" s="23"/>
      <c r="M2" s="23"/>
      <c r="N2" s="23"/>
    </row>
    <row r="3" spans="1:14" x14ac:dyDescent="0.45">
      <c r="A3">
        <v>1</v>
      </c>
      <c r="B3">
        <v>100</v>
      </c>
      <c r="C3" s="24">
        <v>100</v>
      </c>
      <c r="D3" s="3">
        <v>9</v>
      </c>
      <c r="E3" s="3">
        <v>12</v>
      </c>
    </row>
    <row r="4" spans="1:14" x14ac:dyDescent="0.45">
      <c r="A4">
        <v>2</v>
      </c>
      <c r="B4">
        <v>150</v>
      </c>
      <c r="C4" s="24">
        <v>150</v>
      </c>
      <c r="D4" s="3">
        <v>12</v>
      </c>
      <c r="E4" s="3">
        <v>16</v>
      </c>
    </row>
    <row r="5" spans="1:14" x14ac:dyDescent="0.45">
      <c r="A5">
        <v>3</v>
      </c>
      <c r="B5">
        <v>200</v>
      </c>
      <c r="C5" s="24">
        <v>200</v>
      </c>
      <c r="D5" s="3">
        <v>14</v>
      </c>
      <c r="E5" s="3">
        <v>19</v>
      </c>
    </row>
    <row r="6" spans="1:14" x14ac:dyDescent="0.45">
      <c r="A6">
        <v>4</v>
      </c>
      <c r="B6">
        <v>250</v>
      </c>
      <c r="C6" s="24">
        <v>250</v>
      </c>
      <c r="D6" s="3">
        <v>16</v>
      </c>
      <c r="E6" s="3">
        <v>22</v>
      </c>
    </row>
    <row r="7" spans="1:14" x14ac:dyDescent="0.45">
      <c r="A7">
        <v>5</v>
      </c>
      <c r="B7">
        <v>300</v>
      </c>
      <c r="C7" s="24">
        <v>300</v>
      </c>
      <c r="D7" s="3">
        <v>19</v>
      </c>
      <c r="E7" s="3">
        <v>25</v>
      </c>
    </row>
    <row r="8" spans="1:14" x14ac:dyDescent="0.45">
      <c r="A8">
        <v>6</v>
      </c>
      <c r="B8">
        <v>350</v>
      </c>
      <c r="C8" s="24">
        <v>350</v>
      </c>
      <c r="D8" s="3">
        <v>22</v>
      </c>
      <c r="E8" s="3">
        <v>28</v>
      </c>
    </row>
    <row r="9" spans="1:14" x14ac:dyDescent="0.45">
      <c r="A9">
        <v>7</v>
      </c>
      <c r="B9">
        <v>400</v>
      </c>
      <c r="C9" s="24">
        <v>400</v>
      </c>
      <c r="D9" s="24"/>
      <c r="E9" s="3">
        <v>32</v>
      </c>
    </row>
    <row r="10" spans="1:14" x14ac:dyDescent="0.45">
      <c r="A10">
        <v>8</v>
      </c>
      <c r="B10">
        <v>450</v>
      </c>
      <c r="C10" s="24"/>
      <c r="D10" s="24"/>
      <c r="E10" s="3">
        <v>36</v>
      </c>
    </row>
    <row r="11" spans="1:14" x14ac:dyDescent="0.45">
      <c r="A11">
        <v>9</v>
      </c>
      <c r="B11">
        <v>500</v>
      </c>
      <c r="C11" s="24"/>
      <c r="D11" s="24"/>
      <c r="E11" s="3">
        <v>40</v>
      </c>
    </row>
    <row r="12" spans="1:14" x14ac:dyDescent="0.45">
      <c r="A12">
        <v>10</v>
      </c>
      <c r="B12">
        <v>550</v>
      </c>
      <c r="C12" s="24"/>
      <c r="D12" s="24"/>
      <c r="E12" s="24"/>
    </row>
    <row r="13" spans="1:14" x14ac:dyDescent="0.45">
      <c r="A13">
        <v>11</v>
      </c>
      <c r="B13">
        <v>600</v>
      </c>
      <c r="C13" s="24"/>
      <c r="D13" s="24"/>
      <c r="E13" s="24"/>
    </row>
    <row r="14" spans="1:14" x14ac:dyDescent="0.45">
      <c r="A14">
        <v>12</v>
      </c>
      <c r="B14">
        <v>650</v>
      </c>
      <c r="D14" s="24"/>
      <c r="E14" s="24"/>
    </row>
    <row r="15" spans="1:14" x14ac:dyDescent="0.45">
      <c r="A15">
        <v>13</v>
      </c>
      <c r="B15">
        <v>700</v>
      </c>
      <c r="D15" s="24"/>
      <c r="E15" s="24"/>
    </row>
    <row r="16" spans="1:14" x14ac:dyDescent="0.45">
      <c r="A16">
        <v>14</v>
      </c>
      <c r="B16">
        <v>750</v>
      </c>
      <c r="D16" s="24"/>
      <c r="E16" s="24"/>
    </row>
    <row r="17" spans="1:5" x14ac:dyDescent="0.45">
      <c r="A17">
        <v>15</v>
      </c>
      <c r="B17">
        <v>800</v>
      </c>
      <c r="D17" s="24"/>
      <c r="E17" s="24"/>
    </row>
    <row r="18" spans="1:5" x14ac:dyDescent="0.45">
      <c r="A18">
        <v>16</v>
      </c>
      <c r="B18">
        <v>850</v>
      </c>
      <c r="D18" s="24"/>
      <c r="E18" s="24"/>
    </row>
    <row r="19" spans="1:5" x14ac:dyDescent="0.45">
      <c r="A19">
        <v>17</v>
      </c>
      <c r="B19">
        <v>900</v>
      </c>
      <c r="D19" s="24"/>
      <c r="E19" s="24"/>
    </row>
    <row r="20" spans="1:5" x14ac:dyDescent="0.45">
      <c r="A20">
        <v>18</v>
      </c>
      <c r="B20">
        <v>950</v>
      </c>
      <c r="D20" s="24"/>
      <c r="E20" s="24"/>
    </row>
    <row r="21" spans="1:5" x14ac:dyDescent="0.45">
      <c r="A21">
        <v>19</v>
      </c>
      <c r="B21">
        <v>1000</v>
      </c>
      <c r="E21" s="24"/>
    </row>
    <row r="22" spans="1:5" x14ac:dyDescent="0.45">
      <c r="A22">
        <v>20</v>
      </c>
      <c r="B22">
        <v>1050</v>
      </c>
      <c r="E22" s="24"/>
    </row>
    <row r="23" spans="1:5" x14ac:dyDescent="0.45">
      <c r="A23">
        <v>21</v>
      </c>
      <c r="B23">
        <v>1100</v>
      </c>
      <c r="E23" s="24"/>
    </row>
    <row r="24" spans="1:5" x14ac:dyDescent="0.45">
      <c r="A24">
        <v>22</v>
      </c>
      <c r="B24">
        <v>1150</v>
      </c>
      <c r="E24" s="24"/>
    </row>
    <row r="25" spans="1:5" x14ac:dyDescent="0.45">
      <c r="A25">
        <v>23</v>
      </c>
      <c r="B25">
        <v>1200</v>
      </c>
      <c r="E25" s="24"/>
    </row>
    <row r="26" spans="1:5" x14ac:dyDescent="0.45">
      <c r="A26">
        <v>24</v>
      </c>
      <c r="B26">
        <v>1250</v>
      </c>
      <c r="E26" s="24"/>
    </row>
    <row r="27" spans="1:5" x14ac:dyDescent="0.45">
      <c r="A27">
        <v>25</v>
      </c>
      <c r="B27">
        <v>1300</v>
      </c>
      <c r="E27" s="24"/>
    </row>
    <row r="28" spans="1:5" x14ac:dyDescent="0.45">
      <c r="A28">
        <v>26</v>
      </c>
      <c r="B28">
        <v>1350</v>
      </c>
      <c r="E28" s="24"/>
    </row>
    <row r="29" spans="1:5" x14ac:dyDescent="0.45">
      <c r="A29">
        <v>27</v>
      </c>
      <c r="B29">
        <v>1400</v>
      </c>
      <c r="E29" s="24"/>
    </row>
    <row r="30" spans="1:5" x14ac:dyDescent="0.45">
      <c r="E30" s="24"/>
    </row>
    <row r="31" spans="1:5" x14ac:dyDescent="0.45">
      <c r="E31" s="24"/>
    </row>
    <row r="32" spans="1:5" x14ac:dyDescent="0.45">
      <c r="E32" s="24"/>
    </row>
    <row r="33" spans="5:5" x14ac:dyDescent="0.45">
      <c r="E33" s="24"/>
    </row>
    <row r="34" spans="5:5" x14ac:dyDescent="0.45">
      <c r="E34" s="24"/>
    </row>
    <row r="35" spans="5:5" x14ac:dyDescent="0.45">
      <c r="E35" s="24"/>
    </row>
    <row r="36" spans="5:5" x14ac:dyDescent="0.45">
      <c r="E36" s="24"/>
    </row>
  </sheetData>
  <mergeCells count="5">
    <mergeCell ref="A1:A2"/>
    <mergeCell ref="G1:H1"/>
    <mergeCell ref="I1:J1"/>
    <mergeCell ref="K1:L1"/>
    <mergeCell ref="M1:N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9" sqref="B29"/>
    </sheetView>
  </sheetViews>
  <sheetFormatPr defaultRowHeight="18" x14ac:dyDescent="0.45"/>
  <sheetData>
    <row r="1" spans="1:3" x14ac:dyDescent="0.45">
      <c r="A1" s="32" t="s">
        <v>13</v>
      </c>
      <c r="B1" s="23" t="s">
        <v>14</v>
      </c>
      <c r="C1" s="23" t="s">
        <v>15</v>
      </c>
    </row>
    <row r="2" spans="1:3" x14ac:dyDescent="0.45">
      <c r="A2" s="32"/>
      <c r="B2" s="23" t="s">
        <v>16</v>
      </c>
      <c r="C2" s="23" t="s">
        <v>11</v>
      </c>
    </row>
    <row r="3" spans="1:3" x14ac:dyDescent="0.45">
      <c r="A3" s="25">
        <v>1</v>
      </c>
      <c r="B3" s="25">
        <v>300</v>
      </c>
      <c r="C3" s="25">
        <v>9</v>
      </c>
    </row>
    <row r="4" spans="1:3" x14ac:dyDescent="0.45">
      <c r="A4" s="25">
        <v>2</v>
      </c>
      <c r="B4" s="25">
        <v>350</v>
      </c>
      <c r="C4" s="25">
        <v>12</v>
      </c>
    </row>
    <row r="5" spans="1:3" x14ac:dyDescent="0.45">
      <c r="A5" s="25">
        <v>3</v>
      </c>
      <c r="B5" s="25">
        <v>400</v>
      </c>
      <c r="C5" s="25">
        <v>16</v>
      </c>
    </row>
    <row r="6" spans="1:3" x14ac:dyDescent="0.45">
      <c r="A6" s="25">
        <v>4</v>
      </c>
      <c r="B6" s="25">
        <v>450</v>
      </c>
      <c r="C6" s="25">
        <v>19</v>
      </c>
    </row>
    <row r="7" spans="1:3" x14ac:dyDescent="0.45">
      <c r="A7" s="25">
        <v>5</v>
      </c>
      <c r="B7" s="25">
        <v>500</v>
      </c>
      <c r="C7" s="25">
        <v>22</v>
      </c>
    </row>
    <row r="8" spans="1:3" x14ac:dyDescent="0.45">
      <c r="A8" s="25">
        <v>6</v>
      </c>
      <c r="B8" s="25">
        <v>550</v>
      </c>
      <c r="C8" s="25">
        <v>25</v>
      </c>
    </row>
    <row r="9" spans="1:3" x14ac:dyDescent="0.45">
      <c r="A9" s="25">
        <v>7</v>
      </c>
      <c r="B9" s="25">
        <v>600</v>
      </c>
      <c r="C9" s="25">
        <v>28</v>
      </c>
    </row>
    <row r="10" spans="1:3" x14ac:dyDescent="0.45">
      <c r="A10" s="25">
        <v>8</v>
      </c>
      <c r="B10" s="25">
        <v>650</v>
      </c>
      <c r="C10" s="25">
        <v>32</v>
      </c>
    </row>
    <row r="11" spans="1:3" x14ac:dyDescent="0.45">
      <c r="A11" s="25">
        <v>9</v>
      </c>
      <c r="B11" s="25">
        <v>700</v>
      </c>
      <c r="C11" s="25">
        <v>36</v>
      </c>
    </row>
    <row r="12" spans="1:3" x14ac:dyDescent="0.45">
      <c r="A12" s="25">
        <v>10</v>
      </c>
      <c r="B12" s="25">
        <v>750</v>
      </c>
      <c r="C12" s="25">
        <v>38</v>
      </c>
    </row>
    <row r="13" spans="1:3" x14ac:dyDescent="0.45">
      <c r="A13" s="25">
        <v>11</v>
      </c>
      <c r="B13" s="25">
        <v>800</v>
      </c>
      <c r="C13" s="25">
        <v>40</v>
      </c>
    </row>
    <row r="14" spans="1:3" x14ac:dyDescent="0.45">
      <c r="A14" s="25">
        <v>12</v>
      </c>
      <c r="B14" s="25">
        <v>850</v>
      </c>
    </row>
    <row r="15" spans="1:3" x14ac:dyDescent="0.45">
      <c r="A15" s="25">
        <v>13</v>
      </c>
      <c r="B15" s="25">
        <v>900</v>
      </c>
    </row>
    <row r="16" spans="1:3" x14ac:dyDescent="0.45">
      <c r="A16" s="25">
        <v>14</v>
      </c>
      <c r="B16" s="25">
        <v>950</v>
      </c>
    </row>
    <row r="17" spans="1:2" x14ac:dyDescent="0.45">
      <c r="A17" s="25">
        <v>15</v>
      </c>
      <c r="B17" s="25">
        <v>1000</v>
      </c>
    </row>
  </sheetData>
  <mergeCells count="1">
    <mergeCell ref="A1:A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7"/>
  <sheetViews>
    <sheetView zoomScale="70" zoomScaleNormal="70" workbookViewId="0">
      <selection activeCell="C1" sqref="C1:AK2"/>
    </sheetView>
  </sheetViews>
  <sheetFormatPr defaultRowHeight="18" x14ac:dyDescent="0.45"/>
  <cols>
    <col min="1" max="1" width="7.5" customWidth="1"/>
    <col min="2" max="2" width="4.59765625" customWidth="1"/>
    <col min="3" max="4" width="5.796875" bestFit="1" customWidth="1"/>
    <col min="5" max="37" width="5.796875" customWidth="1"/>
  </cols>
  <sheetData>
    <row r="1" spans="1:41" x14ac:dyDescent="0.45">
      <c r="A1" s="33" t="s">
        <v>17</v>
      </c>
      <c r="B1" s="34"/>
      <c r="C1" s="6">
        <v>200</v>
      </c>
      <c r="D1" s="7">
        <v>200</v>
      </c>
      <c r="E1" s="7">
        <v>200</v>
      </c>
      <c r="F1" s="7">
        <v>200</v>
      </c>
      <c r="G1" s="7">
        <v>200</v>
      </c>
      <c r="H1" s="7">
        <v>200</v>
      </c>
      <c r="I1" s="8">
        <v>200</v>
      </c>
      <c r="J1" s="12">
        <v>250</v>
      </c>
      <c r="K1" s="2">
        <v>250</v>
      </c>
      <c r="L1" s="2">
        <v>250</v>
      </c>
      <c r="M1" s="2">
        <v>250</v>
      </c>
      <c r="N1" s="2">
        <v>250</v>
      </c>
      <c r="O1" s="2">
        <v>250</v>
      </c>
      <c r="P1" s="2">
        <v>250</v>
      </c>
      <c r="Q1" s="14">
        <v>250</v>
      </c>
      <c r="R1" s="6">
        <v>300</v>
      </c>
      <c r="S1" s="7">
        <v>300</v>
      </c>
      <c r="T1" s="7">
        <v>300</v>
      </c>
      <c r="U1" s="7">
        <v>300</v>
      </c>
      <c r="V1" s="7">
        <v>300</v>
      </c>
      <c r="W1" s="7">
        <v>300</v>
      </c>
      <c r="X1" s="7">
        <v>300</v>
      </c>
      <c r="Y1" s="8">
        <v>300</v>
      </c>
      <c r="Z1" s="6">
        <v>350</v>
      </c>
      <c r="AA1" s="7">
        <v>350</v>
      </c>
      <c r="AB1" s="7">
        <v>350</v>
      </c>
      <c r="AC1" s="7">
        <v>350</v>
      </c>
      <c r="AD1" s="7">
        <v>350</v>
      </c>
      <c r="AE1" s="8">
        <v>350</v>
      </c>
      <c r="AF1" s="6">
        <v>400</v>
      </c>
      <c r="AG1" s="7">
        <v>400</v>
      </c>
      <c r="AH1" s="7">
        <v>400</v>
      </c>
      <c r="AI1" s="7">
        <v>400</v>
      </c>
      <c r="AJ1" s="7">
        <v>400</v>
      </c>
      <c r="AK1" s="8">
        <v>400</v>
      </c>
    </row>
    <row r="2" spans="1:41" ht="18.600000000000001" thickBot="1" x14ac:dyDescent="0.5">
      <c r="A2" s="35"/>
      <c r="B2" s="36"/>
      <c r="C2" s="9">
        <v>12</v>
      </c>
      <c r="D2" s="10">
        <v>16</v>
      </c>
      <c r="E2" s="10">
        <v>19</v>
      </c>
      <c r="F2" s="10">
        <v>22</v>
      </c>
      <c r="G2" s="10">
        <v>25</v>
      </c>
      <c r="H2" s="10">
        <v>28</v>
      </c>
      <c r="I2" s="11">
        <v>32</v>
      </c>
      <c r="J2" s="13">
        <v>16</v>
      </c>
      <c r="K2" s="4">
        <v>19</v>
      </c>
      <c r="L2" s="4">
        <v>22</v>
      </c>
      <c r="M2" s="4">
        <v>25</v>
      </c>
      <c r="N2" s="4">
        <v>28</v>
      </c>
      <c r="O2" s="4">
        <v>32</v>
      </c>
      <c r="P2" s="4">
        <v>36</v>
      </c>
      <c r="Q2" s="5">
        <v>40</v>
      </c>
      <c r="R2" s="9">
        <v>16</v>
      </c>
      <c r="S2" s="10">
        <v>19</v>
      </c>
      <c r="T2" s="10">
        <v>22</v>
      </c>
      <c r="U2" s="10">
        <v>25</v>
      </c>
      <c r="V2" s="10">
        <v>28</v>
      </c>
      <c r="W2" s="10">
        <v>32</v>
      </c>
      <c r="X2" s="10">
        <v>36</v>
      </c>
      <c r="Y2" s="11">
        <v>40</v>
      </c>
      <c r="Z2" s="9">
        <v>22</v>
      </c>
      <c r="AA2" s="10">
        <v>25</v>
      </c>
      <c r="AB2" s="10">
        <v>28</v>
      </c>
      <c r="AC2" s="10">
        <v>32</v>
      </c>
      <c r="AD2" s="10">
        <v>36</v>
      </c>
      <c r="AE2" s="11">
        <v>40</v>
      </c>
      <c r="AF2" s="9">
        <v>22</v>
      </c>
      <c r="AG2" s="10">
        <v>25</v>
      </c>
      <c r="AH2" s="10">
        <v>28</v>
      </c>
      <c r="AI2" s="10">
        <v>32</v>
      </c>
      <c r="AJ2" s="10">
        <v>36</v>
      </c>
      <c r="AK2" s="11">
        <v>40</v>
      </c>
    </row>
    <row r="3" spans="1:41" x14ac:dyDescent="0.45">
      <c r="A3" s="6">
        <v>400</v>
      </c>
      <c r="B3" s="8">
        <v>9</v>
      </c>
      <c r="C3" s="6">
        <f>IF(ISBLANK(H_常時対応!C3),0,VLOOKUP(H_常時対応!C3,種別判定!$A$1:$B$5,2,FALSE))</f>
        <v>0</v>
      </c>
      <c r="D3" s="7">
        <f>IF(ISBLANK(H_常時対応!D3),0,VLOOKUP(H_常時対応!D3,種別判定!$A$1:$B$5,2,FALSE))</f>
        <v>0</v>
      </c>
      <c r="E3" s="7">
        <f>IF(ISBLANK(H_常時対応!E3),0,VLOOKUP(H_常時対応!E3,種別判定!$A$1:$B$5,2,FALSE))</f>
        <v>0</v>
      </c>
      <c r="F3" s="7">
        <f>IF(ISBLANK(H_常時対応!F3),0,VLOOKUP(H_常時対応!F3,種別判定!$A$1:$B$5,2,FALSE))</f>
        <v>0</v>
      </c>
      <c r="G3" s="7">
        <f>IF(ISBLANK(H_常時対応!G3),0,VLOOKUP(H_常時対応!G3,種別判定!$A$1:$B$5,2,FALSE))</f>
        <v>0</v>
      </c>
      <c r="H3" s="7">
        <f>IF(ISBLANK(H_常時対応!H3),0,VLOOKUP(H_常時対応!H3,種別判定!$A$1:$B$5,2,FALSE))</f>
        <v>0</v>
      </c>
      <c r="I3" s="8">
        <f>IF(ISBLANK(H_常時対応!I3),0,VLOOKUP(H_常時対応!I3,種別判定!$A$1:$B$5,2,FALSE))</f>
        <v>0</v>
      </c>
      <c r="J3" s="6">
        <f>IF(ISBLANK(H_常時対応!J3),0,VLOOKUP(H_常時対応!J3,種別判定!$A$1:$B$5,2,FALSE))</f>
        <v>0</v>
      </c>
      <c r="K3" s="7">
        <f>IF(ISBLANK(H_常時対応!K3),0,VLOOKUP(H_常時対応!K3,種別判定!$A$1:$B$5,2,FALSE))</f>
        <v>0</v>
      </c>
      <c r="L3" s="7">
        <f>IF(ISBLANK(H_常時対応!L3),0,VLOOKUP(H_常時対応!L3,種別判定!$A$1:$B$5,2,FALSE))</f>
        <v>0</v>
      </c>
      <c r="M3" s="7">
        <f>IF(ISBLANK(H_常時対応!M3),0,VLOOKUP(H_常時対応!M3,種別判定!$A$1:$B$5,2,FALSE))</f>
        <v>0</v>
      </c>
      <c r="N3" s="7">
        <f>IF(ISBLANK(H_常時対応!N3),0,VLOOKUP(H_常時対応!N3,種別判定!$A$1:$B$5,2,FALSE))</f>
        <v>0</v>
      </c>
      <c r="O3" s="7">
        <f>IF(ISBLANK(H_常時対応!O3),0,VLOOKUP(H_常時対応!O3,種別判定!$A$1:$B$5,2,FALSE))</f>
        <v>0</v>
      </c>
      <c r="P3" s="7">
        <f>IF(ISBLANK(H_常時対応!P3),0,VLOOKUP(H_常時対応!P3,種別判定!$A$1:$B$5,2,FALSE))</f>
        <v>0</v>
      </c>
      <c r="Q3" s="8">
        <f>IF(ISBLANK(H_常時対応!Q3),0,VLOOKUP(H_常時対応!Q3,種別判定!$A$1:$B$5,2,FALSE))</f>
        <v>0</v>
      </c>
      <c r="R3" s="6">
        <f>IF(ISBLANK(H_常時対応!R3),0,VLOOKUP(H_常時対応!R3,種別判定!$A$1:$B$5,2,FALSE))</f>
        <v>0</v>
      </c>
      <c r="S3" s="7">
        <f>IF(ISBLANK(H_常時対応!S3),0,VLOOKUP(H_常時対応!S3,種別判定!$A$1:$B$5,2,FALSE))</f>
        <v>0</v>
      </c>
      <c r="T3" s="7">
        <f>IF(ISBLANK(H_常時対応!T3),0,VLOOKUP(H_常時対応!T3,種別判定!$A$1:$B$5,2,FALSE))</f>
        <v>0</v>
      </c>
      <c r="U3" s="7">
        <f>IF(ISBLANK(H_常時対応!U3),0,VLOOKUP(H_常時対応!U3,種別判定!$A$1:$B$5,2,FALSE))</f>
        <v>0</v>
      </c>
      <c r="V3" s="7">
        <f>IF(ISBLANK(H_常時対応!V3),0,VLOOKUP(H_常時対応!V3,種別判定!$A$1:$B$5,2,FALSE))</f>
        <v>0</v>
      </c>
      <c r="W3" s="7">
        <f>IF(ISBLANK(H_常時対応!W3),0,VLOOKUP(H_常時対応!W3,種別判定!$A$1:$B$5,2,FALSE))</f>
        <v>0</v>
      </c>
      <c r="X3" s="7">
        <f>IF(ISBLANK(H_常時対応!X3),0,VLOOKUP(H_常時対応!X3,種別判定!$A$1:$B$5,2,FALSE))</f>
        <v>0</v>
      </c>
      <c r="Y3" s="8">
        <f>IF(ISBLANK(H_常時対応!Y3),0,VLOOKUP(H_常時対応!Y3,種別判定!$A$1:$B$5,2,FALSE))</f>
        <v>0</v>
      </c>
      <c r="Z3" s="6">
        <f>IF(ISBLANK(H_常時対応!Z3),0,VLOOKUP(H_常時対応!Z3,種別判定!$A$1:$B$5,2,FALSE))</f>
        <v>0</v>
      </c>
      <c r="AA3" s="7">
        <f>IF(ISBLANK(H_常時対応!AA3),0,VLOOKUP(H_常時対応!AA3,種別判定!$A$1:$B$5,2,FALSE))</f>
        <v>0</v>
      </c>
      <c r="AB3" s="7">
        <f>IF(ISBLANK(H_常時対応!AB3),0,VLOOKUP(H_常時対応!AB3,種別判定!$A$1:$B$5,2,FALSE))</f>
        <v>0</v>
      </c>
      <c r="AC3" s="7">
        <f>IF(ISBLANK(H_常時対応!AC3),0,VLOOKUP(H_常時対応!AC3,種別判定!$A$1:$B$5,2,FALSE))</f>
        <v>0</v>
      </c>
      <c r="AD3" s="7">
        <f>IF(ISBLANK(H_常時対応!AD3),0,VLOOKUP(H_常時対応!AD3,種別判定!$A$1:$B$5,2,FALSE))</f>
        <v>0</v>
      </c>
      <c r="AE3" s="8">
        <f>IF(ISBLANK(H_常時対応!AE3),0,VLOOKUP(H_常時対応!AE3,種別判定!$A$1:$B$5,2,FALSE))</f>
        <v>0</v>
      </c>
      <c r="AF3" s="6">
        <f>IF(ISBLANK(H_常時対応!AF3),0,VLOOKUP(H_常時対応!AF3,種別判定!$A$1:$B$5,2,FALSE))</f>
        <v>0</v>
      </c>
      <c r="AG3" s="7">
        <f>IF(ISBLANK(H_常時対応!AG3),0,VLOOKUP(H_常時対応!AG3,種別判定!$A$1:$B$5,2,FALSE))</f>
        <v>0</v>
      </c>
      <c r="AH3" s="7">
        <f>IF(ISBLANK(H_常時対応!AH3),0,VLOOKUP(H_常時対応!AH3,種別判定!$A$1:$B$5,2,FALSE))</f>
        <v>0</v>
      </c>
      <c r="AI3" s="7">
        <f>IF(ISBLANK(H_常時対応!AI3),0,VLOOKUP(H_常時対応!AI3,種別判定!$A$1:$B$5,2,FALSE))</f>
        <v>0</v>
      </c>
      <c r="AJ3" s="7">
        <f>IF(ISBLANK(H_常時対応!AJ3),0,VLOOKUP(H_常時対応!AJ3,種別判定!$A$1:$B$5,2,FALSE))</f>
        <v>0</v>
      </c>
      <c r="AK3" s="8">
        <f>IF(ISBLANK(H_常時対応!AK3),0,VLOOKUP(H_常時対応!AK3,種別判定!$A$1:$B$5,2,FALSE))</f>
        <v>0</v>
      </c>
    </row>
    <row r="4" spans="1:41" ht="18.600000000000001" thickBot="1" x14ac:dyDescent="0.5">
      <c r="A4" s="9">
        <v>400</v>
      </c>
      <c r="B4" s="11">
        <v>12</v>
      </c>
      <c r="C4" s="9">
        <f>IF(ISBLANK(H_常時対応!C4),0,VLOOKUP(H_常時対応!C4,種別判定!$A$1:$B$5,2,FALSE))</f>
        <v>0</v>
      </c>
      <c r="D4" s="10">
        <f>IF(ISBLANK(H_常時対応!D4),0,VLOOKUP(H_常時対応!D4,種別判定!$A$1:$B$5,2,FALSE))</f>
        <v>0</v>
      </c>
      <c r="E4" s="10">
        <f>IF(ISBLANK(H_常時対応!E4),0,VLOOKUP(H_常時対応!E4,種別判定!$A$1:$B$5,2,FALSE))</f>
        <v>0</v>
      </c>
      <c r="F4" s="10">
        <f>IF(ISBLANK(H_常時対応!F4),0,VLOOKUP(H_常時対応!F4,種別判定!$A$1:$B$5,2,FALSE))</f>
        <v>0</v>
      </c>
      <c r="G4" s="10">
        <f>IF(ISBLANK(H_常時対応!G4),0,VLOOKUP(H_常時対応!G4,種別判定!$A$1:$B$5,2,FALSE))</f>
        <v>0</v>
      </c>
      <c r="H4" s="10">
        <f>IF(ISBLANK(H_常時対応!H4),0,VLOOKUP(H_常時対応!H4,種別判定!$A$1:$B$5,2,FALSE))</f>
        <v>0</v>
      </c>
      <c r="I4" s="11">
        <f>IF(ISBLANK(H_常時対応!I4),0,VLOOKUP(H_常時対応!I4,種別判定!$A$1:$B$5,2,FALSE))</f>
        <v>0</v>
      </c>
      <c r="J4" s="9">
        <f>IF(ISBLANK(H_常時対応!J4),0,VLOOKUP(H_常時対応!J4,種別判定!$A$1:$B$5,2,FALSE))</f>
        <v>0</v>
      </c>
      <c r="K4" s="10">
        <f>IF(ISBLANK(H_常時対応!K4),0,VLOOKUP(H_常時対応!K4,種別判定!$A$1:$B$5,2,FALSE))</f>
        <v>0</v>
      </c>
      <c r="L4" s="10">
        <f>IF(ISBLANK(H_常時対応!L4),0,VLOOKUP(H_常時対応!L4,種別判定!$A$1:$B$5,2,FALSE))</f>
        <v>0</v>
      </c>
      <c r="M4" s="10">
        <f>IF(ISBLANK(H_常時対応!M4),0,VLOOKUP(H_常時対応!M4,種別判定!$A$1:$B$5,2,FALSE))</f>
        <v>0</v>
      </c>
      <c r="N4" s="10">
        <f>IF(ISBLANK(H_常時対応!N4),0,VLOOKUP(H_常時対応!N4,種別判定!$A$1:$B$5,2,FALSE))</f>
        <v>0</v>
      </c>
      <c r="O4" s="10">
        <f>IF(ISBLANK(H_常時対応!O4),0,VLOOKUP(H_常時対応!O4,種別判定!$A$1:$B$5,2,FALSE))</f>
        <v>0</v>
      </c>
      <c r="P4" s="10">
        <f>IF(ISBLANK(H_常時対応!P4),0,VLOOKUP(H_常時対応!P4,種別判定!$A$1:$B$5,2,FALSE))</f>
        <v>0</v>
      </c>
      <c r="Q4" s="11">
        <f>IF(ISBLANK(H_常時対応!Q4),0,VLOOKUP(H_常時対応!Q4,種別判定!$A$1:$B$5,2,FALSE))</f>
        <v>0</v>
      </c>
      <c r="R4" s="9">
        <f>IF(ISBLANK(H_常時対応!R4),0,VLOOKUP(H_常時対応!R4,種別判定!$A$1:$B$5,2,FALSE))</f>
        <v>0</v>
      </c>
      <c r="S4" s="10">
        <f>IF(ISBLANK(H_常時対応!S4),0,VLOOKUP(H_常時対応!S4,種別判定!$A$1:$B$5,2,FALSE))</f>
        <v>0</v>
      </c>
      <c r="T4" s="10">
        <f>IF(ISBLANK(H_常時対応!T4),0,VLOOKUP(H_常時対応!T4,種別判定!$A$1:$B$5,2,FALSE))</f>
        <v>0</v>
      </c>
      <c r="U4" s="10">
        <f>IF(ISBLANK(H_常時対応!U4),0,VLOOKUP(H_常時対応!U4,種別判定!$A$1:$B$5,2,FALSE))</f>
        <v>0</v>
      </c>
      <c r="V4" s="10">
        <f>IF(ISBLANK(H_常時対応!V4),0,VLOOKUP(H_常時対応!V4,種別判定!$A$1:$B$5,2,FALSE))</f>
        <v>0</v>
      </c>
      <c r="W4" s="10">
        <f>IF(ISBLANK(H_常時対応!W4),0,VLOOKUP(H_常時対応!W4,種別判定!$A$1:$B$5,2,FALSE))</f>
        <v>0</v>
      </c>
      <c r="X4" s="10">
        <f>IF(ISBLANK(H_常時対応!X4),0,VLOOKUP(H_常時対応!X4,種別判定!$A$1:$B$5,2,FALSE))</f>
        <v>0</v>
      </c>
      <c r="Y4" s="11">
        <f>IF(ISBLANK(H_常時対応!Y4),0,VLOOKUP(H_常時対応!Y4,種別判定!$A$1:$B$5,2,FALSE))</f>
        <v>0</v>
      </c>
      <c r="Z4" s="9">
        <f>IF(ISBLANK(H_常時対応!Z4),0,VLOOKUP(H_常時対応!Z4,種別判定!$A$1:$B$5,2,FALSE))</f>
        <v>0</v>
      </c>
      <c r="AA4" s="10">
        <f>IF(ISBLANK(H_常時対応!AA4),0,VLOOKUP(H_常時対応!AA4,種別判定!$A$1:$B$5,2,FALSE))</f>
        <v>0</v>
      </c>
      <c r="AB4" s="10">
        <f>IF(ISBLANK(H_常時対応!AB4),0,VLOOKUP(H_常時対応!AB4,種別判定!$A$1:$B$5,2,FALSE))</f>
        <v>0</v>
      </c>
      <c r="AC4" s="10">
        <f>IF(ISBLANK(H_常時対応!AC4),0,VLOOKUP(H_常時対応!AC4,種別判定!$A$1:$B$5,2,FALSE))</f>
        <v>0</v>
      </c>
      <c r="AD4" s="10">
        <f>IF(ISBLANK(H_常時対応!AD4),0,VLOOKUP(H_常時対応!AD4,種別判定!$A$1:$B$5,2,FALSE))</f>
        <v>0</v>
      </c>
      <c r="AE4" s="11">
        <f>IF(ISBLANK(H_常時対応!AE4),0,VLOOKUP(H_常時対応!AE4,種別判定!$A$1:$B$5,2,FALSE))</f>
        <v>0</v>
      </c>
      <c r="AF4" s="9">
        <f>IF(ISBLANK(H_常時対応!AF4),0,VLOOKUP(H_常時対応!AF4,種別判定!$A$1:$B$5,2,FALSE))</f>
        <v>0</v>
      </c>
      <c r="AG4" s="10">
        <f>IF(ISBLANK(H_常時対応!AG4),0,VLOOKUP(H_常時対応!AG4,種別判定!$A$1:$B$5,2,FALSE))</f>
        <v>0</v>
      </c>
      <c r="AH4" s="10">
        <f>IF(ISBLANK(H_常時対応!AH4),0,VLOOKUP(H_常時対応!AH4,種別判定!$A$1:$B$5,2,FALSE))</f>
        <v>0</v>
      </c>
      <c r="AI4" s="10">
        <f>IF(ISBLANK(H_常時対応!AI4),0,VLOOKUP(H_常時対応!AI4,種別判定!$A$1:$B$5,2,FALSE))</f>
        <v>0</v>
      </c>
      <c r="AJ4" s="10">
        <f>IF(ISBLANK(H_常時対応!AJ4),0,VLOOKUP(H_常時対応!AJ4,種別判定!$A$1:$B$5,2,FALSE))</f>
        <v>0</v>
      </c>
      <c r="AK4" s="11">
        <f>IF(ISBLANK(H_常時対応!AK4),0,VLOOKUP(H_常時対応!AK4,種別判定!$A$1:$B$5,2,FALSE))</f>
        <v>0</v>
      </c>
    </row>
    <row r="5" spans="1:41" x14ac:dyDescent="0.45">
      <c r="A5" s="6">
        <v>450</v>
      </c>
      <c r="B5" s="8">
        <v>9</v>
      </c>
      <c r="C5" s="6">
        <f>IF(ISBLANK(H_常時対応!C5),0,VLOOKUP(H_常時対応!C5,種別判定!$A$1:$B$5,2,FALSE))</f>
        <v>0</v>
      </c>
      <c r="D5" s="7">
        <f>IF(ISBLANK(H_常時対応!D5),0,VLOOKUP(H_常時対応!D5,種別判定!$A$1:$B$5,2,FALSE))</f>
        <v>0</v>
      </c>
      <c r="E5" s="7">
        <f>IF(ISBLANK(H_常時対応!E5),0,VLOOKUP(H_常時対応!E5,種別判定!$A$1:$B$5,2,FALSE))</f>
        <v>0</v>
      </c>
      <c r="F5" s="7">
        <f>IF(ISBLANK(H_常時対応!F5),0,VLOOKUP(H_常時対応!F5,種別判定!$A$1:$B$5,2,FALSE))</f>
        <v>0</v>
      </c>
      <c r="G5" s="7">
        <f>IF(ISBLANK(H_常時対応!G5),0,VLOOKUP(H_常時対応!G5,種別判定!$A$1:$B$5,2,FALSE))</f>
        <v>0</v>
      </c>
      <c r="H5" s="7">
        <f>IF(ISBLANK(H_常時対応!H5),0,VLOOKUP(H_常時対応!H5,種別判定!$A$1:$B$5,2,FALSE))</f>
        <v>0</v>
      </c>
      <c r="I5" s="8">
        <f>IF(ISBLANK(H_常時対応!I5),0,VLOOKUP(H_常時対応!I5,種別判定!$A$1:$B$5,2,FALSE))</f>
        <v>0</v>
      </c>
      <c r="J5" s="6">
        <f>IF(ISBLANK(H_常時対応!J5),0,VLOOKUP(H_常時対応!J5,種別判定!$A$1:$B$5,2,FALSE))</f>
        <v>0</v>
      </c>
      <c r="K5" s="7">
        <f>IF(ISBLANK(H_常時対応!K5),0,VLOOKUP(H_常時対応!K5,種別判定!$A$1:$B$5,2,FALSE))</f>
        <v>0</v>
      </c>
      <c r="L5" s="7">
        <f>IF(ISBLANK(H_常時対応!L5),0,VLOOKUP(H_常時対応!L5,種別判定!$A$1:$B$5,2,FALSE))</f>
        <v>0</v>
      </c>
      <c r="M5" s="7">
        <f>IF(ISBLANK(H_常時対応!M5),0,VLOOKUP(H_常時対応!M5,種別判定!$A$1:$B$5,2,FALSE))</f>
        <v>0</v>
      </c>
      <c r="N5" s="7">
        <f>IF(ISBLANK(H_常時対応!N5),0,VLOOKUP(H_常時対応!N5,種別判定!$A$1:$B$5,2,FALSE))</f>
        <v>0</v>
      </c>
      <c r="O5" s="7">
        <f>IF(ISBLANK(H_常時対応!O5),0,VLOOKUP(H_常時対応!O5,種別判定!$A$1:$B$5,2,FALSE))</f>
        <v>0</v>
      </c>
      <c r="P5" s="7">
        <f>IF(ISBLANK(H_常時対応!P5),0,VLOOKUP(H_常時対応!P5,種別判定!$A$1:$B$5,2,FALSE))</f>
        <v>0</v>
      </c>
      <c r="Q5" s="8">
        <f>IF(ISBLANK(H_常時対応!Q5),0,VLOOKUP(H_常時対応!Q5,種別判定!$A$1:$B$5,2,FALSE))</f>
        <v>0</v>
      </c>
      <c r="R5" s="6">
        <f>IF(ISBLANK(H_常時対応!R5),0,VLOOKUP(H_常時対応!R5,種別判定!$A$1:$B$5,2,FALSE))</f>
        <v>0</v>
      </c>
      <c r="S5" s="7">
        <f>IF(ISBLANK(H_常時対応!S5),0,VLOOKUP(H_常時対応!S5,種別判定!$A$1:$B$5,2,FALSE))</f>
        <v>0</v>
      </c>
      <c r="T5" s="7">
        <f>IF(ISBLANK(H_常時対応!T5),0,VLOOKUP(H_常時対応!T5,種別判定!$A$1:$B$5,2,FALSE))</f>
        <v>0</v>
      </c>
      <c r="U5" s="7">
        <f>IF(ISBLANK(H_常時対応!U5),0,VLOOKUP(H_常時対応!U5,種別判定!$A$1:$B$5,2,FALSE))</f>
        <v>0</v>
      </c>
      <c r="V5" s="7">
        <f>IF(ISBLANK(H_常時対応!V5),0,VLOOKUP(H_常時対応!V5,種別判定!$A$1:$B$5,2,FALSE))</f>
        <v>0</v>
      </c>
      <c r="W5" s="7">
        <f>IF(ISBLANK(H_常時対応!W5),0,VLOOKUP(H_常時対応!W5,種別判定!$A$1:$B$5,2,FALSE))</f>
        <v>0</v>
      </c>
      <c r="X5" s="7">
        <f>IF(ISBLANK(H_常時対応!X5),0,VLOOKUP(H_常時対応!X5,種別判定!$A$1:$B$5,2,FALSE))</f>
        <v>0</v>
      </c>
      <c r="Y5" s="8">
        <f>IF(ISBLANK(H_常時対応!Y5),0,VLOOKUP(H_常時対応!Y5,種別判定!$A$1:$B$5,2,FALSE))</f>
        <v>0</v>
      </c>
      <c r="Z5" s="6">
        <f>IF(ISBLANK(H_常時対応!Z5),0,VLOOKUP(H_常時対応!Z5,種別判定!$A$1:$B$5,2,FALSE))</f>
        <v>0</v>
      </c>
      <c r="AA5" s="7">
        <f>IF(ISBLANK(H_常時対応!AA5),0,VLOOKUP(H_常時対応!AA5,種別判定!$A$1:$B$5,2,FALSE))</f>
        <v>0</v>
      </c>
      <c r="AB5" s="7">
        <f>IF(ISBLANK(H_常時対応!AB5),0,VLOOKUP(H_常時対応!AB5,種別判定!$A$1:$B$5,2,FALSE))</f>
        <v>0</v>
      </c>
      <c r="AC5" s="7">
        <f>IF(ISBLANK(H_常時対応!AC5),0,VLOOKUP(H_常時対応!AC5,種別判定!$A$1:$B$5,2,FALSE))</f>
        <v>0</v>
      </c>
      <c r="AD5" s="7">
        <f>IF(ISBLANK(H_常時対応!AD5),0,VLOOKUP(H_常時対応!AD5,種別判定!$A$1:$B$5,2,FALSE))</f>
        <v>0</v>
      </c>
      <c r="AE5" s="8">
        <f>IF(ISBLANK(H_常時対応!AE5),0,VLOOKUP(H_常時対応!AE5,種別判定!$A$1:$B$5,2,FALSE))</f>
        <v>0</v>
      </c>
      <c r="AF5" s="6">
        <f>IF(ISBLANK(H_常時対応!AF5),0,VLOOKUP(H_常時対応!AF5,種別判定!$A$1:$B$5,2,FALSE))</f>
        <v>0</v>
      </c>
      <c r="AG5" s="7">
        <f>IF(ISBLANK(H_常時対応!AG5),0,VLOOKUP(H_常時対応!AG5,種別判定!$A$1:$B$5,2,FALSE))</f>
        <v>0</v>
      </c>
      <c r="AH5" s="7">
        <f>IF(ISBLANK(H_常時対応!AH5),0,VLOOKUP(H_常時対応!AH5,種別判定!$A$1:$B$5,2,FALSE))</f>
        <v>0</v>
      </c>
      <c r="AI5" s="7">
        <f>IF(ISBLANK(H_常時対応!AI5),0,VLOOKUP(H_常時対応!AI5,種別判定!$A$1:$B$5,2,FALSE))</f>
        <v>0</v>
      </c>
      <c r="AJ5" s="7">
        <f>IF(ISBLANK(H_常時対応!AJ5),0,VLOOKUP(H_常時対応!AJ5,種別判定!$A$1:$B$5,2,FALSE))</f>
        <v>0</v>
      </c>
      <c r="AK5" s="8">
        <f>IF(ISBLANK(H_常時対応!AK5),0,VLOOKUP(H_常時対応!AK5,種別判定!$A$1:$B$5,2,FALSE))</f>
        <v>0</v>
      </c>
    </row>
    <row r="6" spans="1:41" ht="18.600000000000001" thickBot="1" x14ac:dyDescent="0.5">
      <c r="A6" s="9">
        <v>450</v>
      </c>
      <c r="B6" s="11">
        <v>12</v>
      </c>
      <c r="C6" s="9">
        <f>IF(ISBLANK(H_常時対応!C6),0,VLOOKUP(H_常時対応!C6,種別判定!$A$1:$B$5,2,FALSE))</f>
        <v>0</v>
      </c>
      <c r="D6" s="10">
        <f>IF(ISBLANK(H_常時対応!D6),0,VLOOKUP(H_常時対応!D6,種別判定!$A$1:$B$5,2,FALSE))</f>
        <v>0</v>
      </c>
      <c r="E6" s="10">
        <f>IF(ISBLANK(H_常時対応!E6),0,VLOOKUP(H_常時対応!E6,種別判定!$A$1:$B$5,2,FALSE))</f>
        <v>0</v>
      </c>
      <c r="F6" s="10">
        <f>IF(ISBLANK(H_常時対応!F6),0,VLOOKUP(H_常時対応!F6,種別判定!$A$1:$B$5,2,FALSE))</f>
        <v>0</v>
      </c>
      <c r="G6" s="10">
        <f>IF(ISBLANK(H_常時対応!G6),0,VLOOKUP(H_常時対応!G6,種別判定!$A$1:$B$5,2,FALSE))</f>
        <v>0</v>
      </c>
      <c r="H6" s="10">
        <f>IF(ISBLANK(H_常時対応!H6),0,VLOOKUP(H_常時対応!H6,種別判定!$A$1:$B$5,2,FALSE))</f>
        <v>0</v>
      </c>
      <c r="I6" s="11">
        <f>IF(ISBLANK(H_常時対応!I6),0,VLOOKUP(H_常時対応!I6,種別判定!$A$1:$B$5,2,FALSE))</f>
        <v>0</v>
      </c>
      <c r="J6" s="9">
        <f>IF(ISBLANK(H_常時対応!J6),0,VLOOKUP(H_常時対応!J6,種別判定!$A$1:$B$5,2,FALSE))</f>
        <v>0</v>
      </c>
      <c r="K6" s="10">
        <f>IF(ISBLANK(H_常時対応!K6),0,VLOOKUP(H_常時対応!K6,種別判定!$A$1:$B$5,2,FALSE))</f>
        <v>0</v>
      </c>
      <c r="L6" s="10">
        <f>IF(ISBLANK(H_常時対応!L6),0,VLOOKUP(H_常時対応!L6,種別判定!$A$1:$B$5,2,FALSE))</f>
        <v>0</v>
      </c>
      <c r="M6" s="10">
        <f>IF(ISBLANK(H_常時対応!M6),0,VLOOKUP(H_常時対応!M6,種別判定!$A$1:$B$5,2,FALSE))</f>
        <v>0</v>
      </c>
      <c r="N6" s="10">
        <f>IF(ISBLANK(H_常時対応!N6),0,VLOOKUP(H_常時対応!N6,種別判定!$A$1:$B$5,2,FALSE))</f>
        <v>1</v>
      </c>
      <c r="O6" s="10">
        <f>IF(ISBLANK(H_常時対応!O6),0,VLOOKUP(H_常時対応!O6,種別判定!$A$1:$B$5,2,FALSE))</f>
        <v>0</v>
      </c>
      <c r="P6" s="10">
        <f>IF(ISBLANK(H_常時対応!P6),0,VLOOKUP(H_常時対応!P6,種別判定!$A$1:$B$5,2,FALSE))</f>
        <v>0</v>
      </c>
      <c r="Q6" s="11">
        <f>IF(ISBLANK(H_常時対応!Q6),0,VLOOKUP(H_常時対応!Q6,種別判定!$A$1:$B$5,2,FALSE))</f>
        <v>0</v>
      </c>
      <c r="R6" s="9">
        <f>IF(ISBLANK(H_常時対応!R6),0,VLOOKUP(H_常時対応!R6,種別判定!$A$1:$B$5,2,FALSE))</f>
        <v>0</v>
      </c>
      <c r="S6" s="10">
        <f>IF(ISBLANK(H_常時対応!S6),0,VLOOKUP(H_常時対応!S6,種別判定!$A$1:$B$5,2,FALSE))</f>
        <v>0</v>
      </c>
      <c r="T6" s="10">
        <f>IF(ISBLANK(H_常時対応!T6),0,VLOOKUP(H_常時対応!T6,種別判定!$A$1:$B$5,2,FALSE))</f>
        <v>0</v>
      </c>
      <c r="U6" s="10">
        <f>IF(ISBLANK(H_常時対応!U6),0,VLOOKUP(H_常時対応!U6,種別判定!$A$1:$B$5,2,FALSE))</f>
        <v>0</v>
      </c>
      <c r="V6" s="10">
        <f>IF(ISBLANK(H_常時対応!V6),0,VLOOKUP(H_常時対応!V6,種別判定!$A$1:$B$5,2,FALSE))</f>
        <v>0</v>
      </c>
      <c r="W6" s="10">
        <f>IF(ISBLANK(H_常時対応!W6),0,VLOOKUP(H_常時対応!W6,種別判定!$A$1:$B$5,2,FALSE))</f>
        <v>0</v>
      </c>
      <c r="X6" s="10">
        <f>IF(ISBLANK(H_常時対応!X6),0,VLOOKUP(H_常時対応!X6,種別判定!$A$1:$B$5,2,FALSE))</f>
        <v>0</v>
      </c>
      <c r="Y6" s="11">
        <f>IF(ISBLANK(H_常時対応!Y6),0,VLOOKUP(H_常時対応!Y6,種別判定!$A$1:$B$5,2,FALSE))</f>
        <v>0</v>
      </c>
      <c r="Z6" s="9">
        <f>IF(ISBLANK(H_常時対応!Z6),0,VLOOKUP(H_常時対応!Z6,種別判定!$A$1:$B$5,2,FALSE))</f>
        <v>0</v>
      </c>
      <c r="AA6" s="10">
        <f>IF(ISBLANK(H_常時対応!AA6),0,VLOOKUP(H_常時対応!AA6,種別判定!$A$1:$B$5,2,FALSE))</f>
        <v>0</v>
      </c>
      <c r="AB6" s="10">
        <f>IF(ISBLANK(H_常時対応!AB6),0,VLOOKUP(H_常時対応!AB6,種別判定!$A$1:$B$5,2,FALSE))</f>
        <v>0</v>
      </c>
      <c r="AC6" s="10">
        <f>IF(ISBLANK(H_常時対応!AC6),0,VLOOKUP(H_常時対応!AC6,種別判定!$A$1:$B$5,2,FALSE))</f>
        <v>0</v>
      </c>
      <c r="AD6" s="10">
        <f>IF(ISBLANK(H_常時対応!AD6),0,VLOOKUP(H_常時対応!AD6,種別判定!$A$1:$B$5,2,FALSE))</f>
        <v>0</v>
      </c>
      <c r="AE6" s="11">
        <f>IF(ISBLANK(H_常時対応!AE6),0,VLOOKUP(H_常時対応!AE6,種別判定!$A$1:$B$5,2,FALSE))</f>
        <v>0</v>
      </c>
      <c r="AF6" s="9">
        <f>IF(ISBLANK(H_常時対応!AF6),0,VLOOKUP(H_常時対応!AF6,種別判定!$A$1:$B$5,2,FALSE))</f>
        <v>0</v>
      </c>
      <c r="AG6" s="10">
        <f>IF(ISBLANK(H_常時対応!AG6),0,VLOOKUP(H_常時対応!AG6,種別判定!$A$1:$B$5,2,FALSE))</f>
        <v>0</v>
      </c>
      <c r="AH6" s="10">
        <f>IF(ISBLANK(H_常時対応!AH6),0,VLOOKUP(H_常時対応!AH6,種別判定!$A$1:$B$5,2,FALSE))</f>
        <v>0</v>
      </c>
      <c r="AI6" s="10">
        <f>IF(ISBLANK(H_常時対応!AI6),0,VLOOKUP(H_常時対応!AI6,種別判定!$A$1:$B$5,2,FALSE))</f>
        <v>0</v>
      </c>
      <c r="AJ6" s="10">
        <f>IF(ISBLANK(H_常時対応!AJ6),0,VLOOKUP(H_常時対応!AJ6,種別判定!$A$1:$B$5,2,FALSE))</f>
        <v>0</v>
      </c>
      <c r="AK6" s="11">
        <f>IF(ISBLANK(H_常時対応!AK6),0,VLOOKUP(H_常時対応!AK6,種別判定!$A$1:$B$5,2,FALSE))</f>
        <v>0</v>
      </c>
    </row>
    <row r="7" spans="1:41" x14ac:dyDescent="0.45">
      <c r="A7" s="6">
        <v>500</v>
      </c>
      <c r="B7" s="8">
        <v>9</v>
      </c>
      <c r="C7" s="6">
        <f>IF(ISBLANK(H_常時対応!C7),0,VLOOKUP(H_常時対応!C7,種別判定!$A$1:$B$5,2,FALSE))</f>
        <v>0</v>
      </c>
      <c r="D7" s="7">
        <f>IF(ISBLANK(H_常時対応!D7),0,VLOOKUP(H_常時対応!D7,種別判定!$A$1:$B$5,2,FALSE))</f>
        <v>0</v>
      </c>
      <c r="E7" s="7">
        <f>IF(ISBLANK(H_常時対応!E7),0,VLOOKUP(H_常時対応!E7,種別判定!$A$1:$B$5,2,FALSE))</f>
        <v>0</v>
      </c>
      <c r="F7" s="7">
        <f>IF(ISBLANK(H_常時対応!F7),0,VLOOKUP(H_常時対応!F7,種別判定!$A$1:$B$5,2,FALSE))</f>
        <v>0</v>
      </c>
      <c r="G7" s="7">
        <f>IF(ISBLANK(H_常時対応!G7),0,VLOOKUP(H_常時対応!G7,種別判定!$A$1:$B$5,2,FALSE))</f>
        <v>0</v>
      </c>
      <c r="H7" s="7">
        <f>IF(ISBLANK(H_常時対応!H7),0,VLOOKUP(H_常時対応!H7,種別判定!$A$1:$B$5,2,FALSE))</f>
        <v>0</v>
      </c>
      <c r="I7" s="8">
        <f>IF(ISBLANK(H_常時対応!I7),0,VLOOKUP(H_常時対応!I7,種別判定!$A$1:$B$5,2,FALSE))</f>
        <v>0</v>
      </c>
      <c r="J7" s="6">
        <f>IF(ISBLANK(H_常時対応!J7),0,VLOOKUP(H_常時対応!J7,種別判定!$A$1:$B$5,2,FALSE))</f>
        <v>0</v>
      </c>
      <c r="K7" s="7">
        <f>IF(ISBLANK(H_常時対応!K7),0,VLOOKUP(H_常時対応!K7,種別判定!$A$1:$B$5,2,FALSE))</f>
        <v>0</v>
      </c>
      <c r="L7" s="7">
        <f>IF(ISBLANK(H_常時対応!L7),0,VLOOKUP(H_常時対応!L7,種別判定!$A$1:$B$5,2,FALSE))</f>
        <v>0</v>
      </c>
      <c r="M7" s="7">
        <f>IF(ISBLANK(H_常時対応!M7),0,VLOOKUP(H_常時対応!M7,種別判定!$A$1:$B$5,2,FALSE))</f>
        <v>0</v>
      </c>
      <c r="N7" s="7">
        <f>IF(ISBLANK(H_常時対応!N7),0,VLOOKUP(H_常時対応!N7,種別判定!$A$1:$B$5,2,FALSE))</f>
        <v>0</v>
      </c>
      <c r="O7" s="7">
        <f>IF(ISBLANK(H_常時対応!O7),0,VLOOKUP(H_常時対応!O7,種別判定!$A$1:$B$5,2,FALSE))</f>
        <v>0</v>
      </c>
      <c r="P7" s="7">
        <f>IF(ISBLANK(H_常時対応!P7),0,VLOOKUP(H_常時対応!P7,種別判定!$A$1:$B$5,2,FALSE))</f>
        <v>0</v>
      </c>
      <c r="Q7" s="8">
        <f>IF(ISBLANK(H_常時対応!Q7),0,VLOOKUP(H_常時対応!Q7,種別判定!$A$1:$B$5,2,FALSE))</f>
        <v>0</v>
      </c>
      <c r="R7" s="6">
        <f>IF(ISBLANK(H_常時対応!R7),0,VLOOKUP(H_常時対応!R7,種別判定!$A$1:$B$5,2,FALSE))</f>
        <v>0</v>
      </c>
      <c r="S7" s="7">
        <f>IF(ISBLANK(H_常時対応!S7),0,VLOOKUP(H_常時対応!S7,種別判定!$A$1:$B$5,2,FALSE))</f>
        <v>0</v>
      </c>
      <c r="T7" s="7">
        <f>IF(ISBLANK(H_常時対応!T7),0,VLOOKUP(H_常時対応!T7,種別判定!$A$1:$B$5,2,FALSE))</f>
        <v>0</v>
      </c>
      <c r="U7" s="7">
        <f>IF(ISBLANK(H_常時対応!U7),0,VLOOKUP(H_常時対応!U7,種別判定!$A$1:$B$5,2,FALSE))</f>
        <v>0</v>
      </c>
      <c r="V7" s="7">
        <f>IF(ISBLANK(H_常時対応!V7),0,VLOOKUP(H_常時対応!V7,種別判定!$A$1:$B$5,2,FALSE))</f>
        <v>0</v>
      </c>
      <c r="W7" s="7">
        <f>IF(ISBLANK(H_常時対応!W7),0,VLOOKUP(H_常時対応!W7,種別判定!$A$1:$B$5,2,FALSE))</f>
        <v>0</v>
      </c>
      <c r="X7" s="7">
        <f>IF(ISBLANK(H_常時対応!X7),0,VLOOKUP(H_常時対応!X7,種別判定!$A$1:$B$5,2,FALSE))</f>
        <v>0</v>
      </c>
      <c r="Y7" s="8">
        <f>IF(ISBLANK(H_常時対応!Y7),0,VLOOKUP(H_常時対応!Y7,種別判定!$A$1:$B$5,2,FALSE))</f>
        <v>0</v>
      </c>
      <c r="Z7" s="6">
        <f>IF(ISBLANK(H_常時対応!Z7),0,VLOOKUP(H_常時対応!Z7,種別判定!$A$1:$B$5,2,FALSE))</f>
        <v>0</v>
      </c>
      <c r="AA7" s="7">
        <f>IF(ISBLANK(H_常時対応!AA7),0,VLOOKUP(H_常時対応!AA7,種別判定!$A$1:$B$5,2,FALSE))</f>
        <v>0</v>
      </c>
      <c r="AB7" s="7">
        <f>IF(ISBLANK(H_常時対応!AB7),0,VLOOKUP(H_常時対応!AB7,種別判定!$A$1:$B$5,2,FALSE))</f>
        <v>0</v>
      </c>
      <c r="AC7" s="7">
        <f>IF(ISBLANK(H_常時対応!AC7),0,VLOOKUP(H_常時対応!AC7,種別判定!$A$1:$B$5,2,FALSE))</f>
        <v>0</v>
      </c>
      <c r="AD7" s="7">
        <f>IF(ISBLANK(H_常時対応!AD7),0,VLOOKUP(H_常時対応!AD7,種別判定!$A$1:$B$5,2,FALSE))</f>
        <v>0</v>
      </c>
      <c r="AE7" s="8">
        <f>IF(ISBLANK(H_常時対応!AE7),0,VLOOKUP(H_常時対応!AE7,種別判定!$A$1:$B$5,2,FALSE))</f>
        <v>0</v>
      </c>
      <c r="AF7" s="6">
        <f>IF(ISBLANK(H_常時対応!AF7),0,VLOOKUP(H_常時対応!AF7,種別判定!$A$1:$B$5,2,FALSE))</f>
        <v>0</v>
      </c>
      <c r="AG7" s="7">
        <f>IF(ISBLANK(H_常時対応!AG7),0,VLOOKUP(H_常時対応!AG7,種別判定!$A$1:$B$5,2,FALSE))</f>
        <v>0</v>
      </c>
      <c r="AH7" s="7">
        <f>IF(ISBLANK(H_常時対応!AH7),0,VLOOKUP(H_常時対応!AH7,種別判定!$A$1:$B$5,2,FALSE))</f>
        <v>0</v>
      </c>
      <c r="AI7" s="7">
        <f>IF(ISBLANK(H_常時対応!AI7),0,VLOOKUP(H_常時対応!AI7,種別判定!$A$1:$B$5,2,FALSE))</f>
        <v>0</v>
      </c>
      <c r="AJ7" s="7">
        <f>IF(ISBLANK(H_常時対応!AJ7),0,VLOOKUP(H_常時対応!AJ7,種別判定!$A$1:$B$5,2,FALSE))</f>
        <v>0</v>
      </c>
      <c r="AK7" s="8">
        <f>IF(ISBLANK(H_常時対応!AK7),0,VLOOKUP(H_常時対応!AK7,種別判定!$A$1:$B$5,2,FALSE))</f>
        <v>0</v>
      </c>
    </row>
    <row r="8" spans="1:41" x14ac:dyDescent="0.45">
      <c r="A8" s="15">
        <v>500</v>
      </c>
      <c r="B8" s="16">
        <v>12</v>
      </c>
      <c r="C8" s="15">
        <f>IF(ISBLANK(H_常時対応!C8),0,VLOOKUP(H_常時対応!C8,種別判定!$A$1:$B$5,2,FALSE))</f>
        <v>0</v>
      </c>
      <c r="D8" s="1">
        <f>IF(ISBLANK(H_常時対応!D8),0,VLOOKUP(H_常時対応!D8,種別判定!$A$1:$B$5,2,FALSE))</f>
        <v>0</v>
      </c>
      <c r="E8" s="1">
        <f>IF(ISBLANK(H_常時対応!E8),0,VLOOKUP(H_常時対応!E8,種別判定!$A$1:$B$5,2,FALSE))</f>
        <v>0</v>
      </c>
      <c r="F8" s="1">
        <f>IF(ISBLANK(H_常時対応!F8),0,VLOOKUP(H_常時対応!F8,種別判定!$A$1:$B$5,2,FALSE))</f>
        <v>0</v>
      </c>
      <c r="G8" s="1">
        <f>IF(ISBLANK(H_常時対応!G8),0,VLOOKUP(H_常時対応!G8,種別判定!$A$1:$B$5,2,FALSE))</f>
        <v>1</v>
      </c>
      <c r="H8" s="1">
        <f>IF(ISBLANK(H_常時対応!H8),0,VLOOKUP(H_常時対応!H8,種別判定!$A$1:$B$5,2,FALSE))</f>
        <v>0</v>
      </c>
      <c r="I8" s="16">
        <f>IF(ISBLANK(H_常時対応!I8),0,VLOOKUP(H_常時対応!I8,種別判定!$A$1:$B$5,2,FALSE))</f>
        <v>0</v>
      </c>
      <c r="J8" s="15">
        <f>IF(ISBLANK(H_常時対応!J8),0,VLOOKUP(H_常時対応!J8,種別判定!$A$1:$B$5,2,FALSE))</f>
        <v>0</v>
      </c>
      <c r="K8" s="1">
        <f>IF(ISBLANK(H_常時対応!K8),0,VLOOKUP(H_常時対応!K8,種別判定!$A$1:$B$5,2,FALSE))</f>
        <v>0</v>
      </c>
      <c r="L8" s="1">
        <f>IF(ISBLANK(H_常時対応!L8),0,VLOOKUP(H_常時対応!L8,種別判定!$A$1:$B$5,2,FALSE))</f>
        <v>0</v>
      </c>
      <c r="M8" s="1">
        <f>IF(ISBLANK(H_常時対応!M8),0,VLOOKUP(H_常時対応!M8,種別判定!$A$1:$B$5,2,FALSE))</f>
        <v>0</v>
      </c>
      <c r="N8" s="1">
        <f>IF(ISBLANK(H_常時対応!N8),0,VLOOKUP(H_常時対応!N8,種別判定!$A$1:$B$5,2,FALSE))</f>
        <v>1</v>
      </c>
      <c r="O8" s="1">
        <f>IF(ISBLANK(H_常時対応!O8),0,VLOOKUP(H_常時対応!O8,種別判定!$A$1:$B$5,2,FALSE))</f>
        <v>0</v>
      </c>
      <c r="P8" s="1">
        <f>IF(ISBLANK(H_常時対応!P8),0,VLOOKUP(H_常時対応!P8,種別判定!$A$1:$B$5,2,FALSE))</f>
        <v>0</v>
      </c>
      <c r="Q8" s="16">
        <f>IF(ISBLANK(H_常時対応!Q8),0,VLOOKUP(H_常時対応!Q8,種別判定!$A$1:$B$5,2,FALSE))</f>
        <v>0</v>
      </c>
      <c r="R8" s="15">
        <f>IF(ISBLANK(H_常時対応!R8),0,VLOOKUP(H_常時対応!R8,種別判定!$A$1:$B$5,2,FALSE))</f>
        <v>0</v>
      </c>
      <c r="S8" s="1">
        <f>IF(ISBLANK(H_常時対応!S8),0,VLOOKUP(H_常時対応!S8,種別判定!$A$1:$B$5,2,FALSE))</f>
        <v>0</v>
      </c>
      <c r="T8" s="1">
        <f>IF(ISBLANK(H_常時対応!T8),0,VLOOKUP(H_常時対応!T8,種別判定!$A$1:$B$5,2,FALSE))</f>
        <v>0</v>
      </c>
      <c r="U8" s="1">
        <f>IF(ISBLANK(H_常時対応!U8),0,VLOOKUP(H_常時対応!U8,種別判定!$A$1:$B$5,2,FALSE))</f>
        <v>0</v>
      </c>
      <c r="V8" s="1">
        <f>IF(ISBLANK(H_常時対応!V8),0,VLOOKUP(H_常時対応!V8,種別判定!$A$1:$B$5,2,FALSE))</f>
        <v>0</v>
      </c>
      <c r="W8" s="1">
        <f>IF(ISBLANK(H_常時対応!W8),0,VLOOKUP(H_常時対応!W8,種別判定!$A$1:$B$5,2,FALSE))</f>
        <v>0</v>
      </c>
      <c r="X8" s="1">
        <f>IF(ISBLANK(H_常時対応!X8),0,VLOOKUP(H_常時対応!X8,種別判定!$A$1:$B$5,2,FALSE))</f>
        <v>0</v>
      </c>
      <c r="Y8" s="16">
        <f>IF(ISBLANK(H_常時対応!Y8),0,VLOOKUP(H_常時対応!Y8,種別判定!$A$1:$B$5,2,FALSE))</f>
        <v>0</v>
      </c>
      <c r="Z8" s="15">
        <f>IF(ISBLANK(H_常時対応!Z8),0,VLOOKUP(H_常時対応!Z8,種別判定!$A$1:$B$5,2,FALSE))</f>
        <v>0</v>
      </c>
      <c r="AA8" s="1">
        <f>IF(ISBLANK(H_常時対応!AA8),0,VLOOKUP(H_常時対応!AA8,種別判定!$A$1:$B$5,2,FALSE))</f>
        <v>0</v>
      </c>
      <c r="AB8" s="1">
        <f>IF(ISBLANK(H_常時対応!AB8),0,VLOOKUP(H_常時対応!AB8,種別判定!$A$1:$B$5,2,FALSE))</f>
        <v>0</v>
      </c>
      <c r="AC8" s="1">
        <f>IF(ISBLANK(H_常時対応!AC8),0,VLOOKUP(H_常時対応!AC8,種別判定!$A$1:$B$5,2,FALSE))</f>
        <v>0</v>
      </c>
      <c r="AD8" s="1">
        <f>IF(ISBLANK(H_常時対応!AD8),0,VLOOKUP(H_常時対応!AD8,種別判定!$A$1:$B$5,2,FALSE))</f>
        <v>0</v>
      </c>
      <c r="AE8" s="16">
        <f>IF(ISBLANK(H_常時対応!AE8),0,VLOOKUP(H_常時対応!AE8,種別判定!$A$1:$B$5,2,FALSE))</f>
        <v>0</v>
      </c>
      <c r="AF8" s="15">
        <f>IF(ISBLANK(H_常時対応!AF8),0,VLOOKUP(H_常時対応!AF8,種別判定!$A$1:$B$5,2,FALSE))</f>
        <v>0</v>
      </c>
      <c r="AG8" s="1">
        <f>IF(ISBLANK(H_常時対応!AG8),0,VLOOKUP(H_常時対応!AG8,種別判定!$A$1:$B$5,2,FALSE))</f>
        <v>0</v>
      </c>
      <c r="AH8" s="1">
        <f>IF(ISBLANK(H_常時対応!AH8),0,VLOOKUP(H_常時対応!AH8,種別判定!$A$1:$B$5,2,FALSE))</f>
        <v>0</v>
      </c>
      <c r="AI8" s="1">
        <f>IF(ISBLANK(H_常時対応!AI8),0,VLOOKUP(H_常時対応!AI8,種別判定!$A$1:$B$5,2,FALSE))</f>
        <v>0</v>
      </c>
      <c r="AJ8" s="1">
        <f>IF(ISBLANK(H_常時対応!AJ8),0,VLOOKUP(H_常時対応!AJ8,種別判定!$A$1:$B$5,2,FALSE))</f>
        <v>0</v>
      </c>
      <c r="AK8" s="16">
        <f>IF(ISBLANK(H_常時対応!AK8),0,VLOOKUP(H_常時対応!AK8,種別判定!$A$1:$B$5,2,FALSE))</f>
        <v>0</v>
      </c>
    </row>
    <row r="9" spans="1:41" ht="18.600000000000001" thickBot="1" x14ac:dyDescent="0.5">
      <c r="A9" s="9">
        <v>500</v>
      </c>
      <c r="B9" s="11">
        <v>16</v>
      </c>
      <c r="C9" s="9">
        <f>IF(ISBLANK(H_常時対応!C9),0,VLOOKUP(H_常時対応!C9,種別判定!$A$1:$B$5,2,FALSE))</f>
        <v>0</v>
      </c>
      <c r="D9" s="10">
        <f>IF(ISBLANK(H_常時対応!D9),0,VLOOKUP(H_常時対応!D9,種別判定!$A$1:$B$5,2,FALSE))</f>
        <v>0</v>
      </c>
      <c r="E9" s="10">
        <f>IF(ISBLANK(H_常時対応!E9),0,VLOOKUP(H_常時対応!E9,種別判定!$A$1:$B$5,2,FALSE))</f>
        <v>0</v>
      </c>
      <c r="F9" s="10">
        <f>IF(ISBLANK(H_常時対応!F9),0,VLOOKUP(H_常時対応!F9,種別判定!$A$1:$B$5,2,FALSE))</f>
        <v>0</v>
      </c>
      <c r="G9" s="10">
        <f>IF(ISBLANK(H_常時対応!G9),0,VLOOKUP(H_常時対応!G9,種別判定!$A$1:$B$5,2,FALSE))</f>
        <v>0</v>
      </c>
      <c r="H9" s="10">
        <f>IF(ISBLANK(H_常時対応!H9),0,VLOOKUP(H_常時対応!H9,種別判定!$A$1:$B$5,2,FALSE))</f>
        <v>0</v>
      </c>
      <c r="I9" s="11">
        <f>IF(ISBLANK(H_常時対応!I9),0,VLOOKUP(H_常時対応!I9,種別判定!$A$1:$B$5,2,FALSE))</f>
        <v>0</v>
      </c>
      <c r="J9" s="9">
        <f>IF(ISBLANK(H_常時対応!J9),0,VLOOKUP(H_常時対応!J9,種別判定!$A$1:$B$5,2,FALSE))</f>
        <v>0</v>
      </c>
      <c r="K9" s="10">
        <f>IF(ISBLANK(H_常時対応!K9),0,VLOOKUP(H_常時対応!K9,種別判定!$A$1:$B$5,2,FALSE))</f>
        <v>0</v>
      </c>
      <c r="L9" s="10">
        <f>IF(ISBLANK(H_常時対応!L9),0,VLOOKUP(H_常時対応!L9,種別判定!$A$1:$B$5,2,FALSE))</f>
        <v>0</v>
      </c>
      <c r="M9" s="10">
        <f>IF(ISBLANK(H_常時対応!M9),0,VLOOKUP(H_常時対応!M9,種別判定!$A$1:$B$5,2,FALSE))</f>
        <v>0</v>
      </c>
      <c r="N9" s="10">
        <f>IF(ISBLANK(H_常時対応!N9),0,VLOOKUP(H_常時対応!N9,種別判定!$A$1:$B$5,2,FALSE))</f>
        <v>0</v>
      </c>
      <c r="O9" s="10">
        <f>IF(ISBLANK(H_常時対応!O9),0,VLOOKUP(H_常時対応!O9,種別判定!$A$1:$B$5,2,FALSE))</f>
        <v>0</v>
      </c>
      <c r="P9" s="10">
        <f>IF(ISBLANK(H_常時対応!P9),0,VLOOKUP(H_常時対応!P9,種別判定!$A$1:$B$5,2,FALSE))</f>
        <v>0</v>
      </c>
      <c r="Q9" s="11">
        <f>IF(ISBLANK(H_常時対応!Q9),0,VLOOKUP(H_常時対応!Q9,種別判定!$A$1:$B$5,2,FALSE))</f>
        <v>0</v>
      </c>
      <c r="R9" s="9">
        <f>IF(ISBLANK(H_常時対応!R9),0,VLOOKUP(H_常時対応!R9,種別判定!$A$1:$B$5,2,FALSE))</f>
        <v>0</v>
      </c>
      <c r="S9" s="10">
        <f>IF(ISBLANK(H_常時対応!S9),0,VLOOKUP(H_常時対応!S9,種別判定!$A$1:$B$5,2,FALSE))</f>
        <v>0</v>
      </c>
      <c r="T9" s="10">
        <f>IF(ISBLANK(H_常時対応!T9),0,VLOOKUP(H_常時対応!T9,種別判定!$A$1:$B$5,2,FALSE))</f>
        <v>0</v>
      </c>
      <c r="U9" s="10">
        <f>IF(ISBLANK(H_常時対応!U9),0,VLOOKUP(H_常時対応!U9,種別判定!$A$1:$B$5,2,FALSE))</f>
        <v>0</v>
      </c>
      <c r="V9" s="10">
        <f>IF(ISBLANK(H_常時対応!V9),0,VLOOKUP(H_常時対応!V9,種別判定!$A$1:$B$5,2,FALSE))</f>
        <v>0</v>
      </c>
      <c r="W9" s="10">
        <f>IF(ISBLANK(H_常時対応!W9),0,VLOOKUP(H_常時対応!W9,種別判定!$A$1:$B$5,2,FALSE))</f>
        <v>0</v>
      </c>
      <c r="X9" s="10">
        <f>IF(ISBLANK(H_常時対応!X9),0,VLOOKUP(H_常時対応!X9,種別判定!$A$1:$B$5,2,FALSE))</f>
        <v>0</v>
      </c>
      <c r="Y9" s="11">
        <f>IF(ISBLANK(H_常時対応!Y9),0,VLOOKUP(H_常時対応!Y9,種別判定!$A$1:$B$5,2,FALSE))</f>
        <v>0</v>
      </c>
      <c r="Z9" s="9">
        <f>IF(ISBLANK(H_常時対応!Z9),0,VLOOKUP(H_常時対応!Z9,種別判定!$A$1:$B$5,2,FALSE))</f>
        <v>0</v>
      </c>
      <c r="AA9" s="10">
        <f>IF(ISBLANK(H_常時対応!AA9),0,VLOOKUP(H_常時対応!AA9,種別判定!$A$1:$B$5,2,FALSE))</f>
        <v>0</v>
      </c>
      <c r="AB9" s="10">
        <f>IF(ISBLANK(H_常時対応!AB9),0,VLOOKUP(H_常時対応!AB9,種別判定!$A$1:$B$5,2,FALSE))</f>
        <v>0</v>
      </c>
      <c r="AC9" s="10">
        <f>IF(ISBLANK(H_常時対応!AC9),0,VLOOKUP(H_常時対応!AC9,種別判定!$A$1:$B$5,2,FALSE))</f>
        <v>0</v>
      </c>
      <c r="AD9" s="10">
        <f>IF(ISBLANK(H_常時対応!AD9),0,VLOOKUP(H_常時対応!AD9,種別判定!$A$1:$B$5,2,FALSE))</f>
        <v>0</v>
      </c>
      <c r="AE9" s="11">
        <f>IF(ISBLANK(H_常時対応!AE9),0,VLOOKUP(H_常時対応!AE9,種別判定!$A$1:$B$5,2,FALSE))</f>
        <v>0</v>
      </c>
      <c r="AF9" s="9">
        <f>IF(ISBLANK(H_常時対応!AF9),0,VLOOKUP(H_常時対応!AF9,種別判定!$A$1:$B$5,2,FALSE))</f>
        <v>0</v>
      </c>
      <c r="AG9" s="10">
        <f>IF(ISBLANK(H_常時対応!AG9),0,VLOOKUP(H_常時対応!AG9,種別判定!$A$1:$B$5,2,FALSE))</f>
        <v>0</v>
      </c>
      <c r="AH9" s="10">
        <f>IF(ISBLANK(H_常時対応!AH9),0,VLOOKUP(H_常時対応!AH9,種別判定!$A$1:$B$5,2,FALSE))</f>
        <v>0</v>
      </c>
      <c r="AI9" s="10">
        <f>IF(ISBLANK(H_常時対応!AI9),0,VLOOKUP(H_常時対応!AI9,種別判定!$A$1:$B$5,2,FALSE))</f>
        <v>0</v>
      </c>
      <c r="AJ9" s="10">
        <f>IF(ISBLANK(H_常時対応!AJ9),0,VLOOKUP(H_常時対応!AJ9,種別判定!$A$1:$B$5,2,FALSE))</f>
        <v>0</v>
      </c>
      <c r="AK9" s="11">
        <f>IF(ISBLANK(H_常時対応!AK9),0,VLOOKUP(H_常時対応!AK9,種別判定!$A$1:$B$5,2,FALSE))</f>
        <v>0</v>
      </c>
    </row>
    <row r="10" spans="1:41" x14ac:dyDescent="0.45">
      <c r="A10" s="6">
        <v>550</v>
      </c>
      <c r="B10" s="8">
        <v>9</v>
      </c>
      <c r="C10" s="6">
        <f>IF(ISBLANK(H_常時対応!C10),0,VLOOKUP(H_常時対応!C10,種別判定!$A$1:$B$5,2,FALSE))</f>
        <v>0</v>
      </c>
      <c r="D10" s="7">
        <f>IF(ISBLANK(H_常時対応!D10),0,VLOOKUP(H_常時対応!D10,種別判定!$A$1:$B$5,2,FALSE))</f>
        <v>0</v>
      </c>
      <c r="E10" s="7">
        <f>IF(ISBLANK(H_常時対応!E10),0,VLOOKUP(H_常時対応!E10,種別判定!$A$1:$B$5,2,FALSE))</f>
        <v>0</v>
      </c>
      <c r="F10" s="7">
        <f>IF(ISBLANK(H_常時対応!F10),0,VLOOKUP(H_常時対応!F10,種別判定!$A$1:$B$5,2,FALSE))</f>
        <v>0</v>
      </c>
      <c r="G10" s="7">
        <f>IF(ISBLANK(H_常時対応!G10),0,VLOOKUP(H_常時対応!G10,種別判定!$A$1:$B$5,2,FALSE))</f>
        <v>0</v>
      </c>
      <c r="H10" s="7">
        <f>IF(ISBLANK(H_常時対応!H10),0,VLOOKUP(H_常時対応!H10,種別判定!$A$1:$B$5,2,FALSE))</f>
        <v>0</v>
      </c>
      <c r="I10" s="8">
        <f>IF(ISBLANK(H_常時対応!I10),0,VLOOKUP(H_常時対応!I10,種別判定!$A$1:$B$5,2,FALSE))</f>
        <v>0</v>
      </c>
      <c r="J10" s="6">
        <f>IF(ISBLANK(H_常時対応!J10),0,VLOOKUP(H_常時対応!J10,種別判定!$A$1:$B$5,2,FALSE))</f>
        <v>0</v>
      </c>
      <c r="K10" s="7">
        <f>IF(ISBLANK(H_常時対応!K10),0,VLOOKUP(H_常時対応!K10,種別判定!$A$1:$B$5,2,FALSE))</f>
        <v>0</v>
      </c>
      <c r="L10" s="7">
        <f>IF(ISBLANK(H_常時対応!L10),0,VLOOKUP(H_常時対応!L10,種別判定!$A$1:$B$5,2,FALSE))</f>
        <v>0</v>
      </c>
      <c r="M10" s="7">
        <f>IF(ISBLANK(H_常時対応!M10),0,VLOOKUP(H_常時対応!M10,種別判定!$A$1:$B$5,2,FALSE))</f>
        <v>0</v>
      </c>
      <c r="N10" s="7">
        <f>IF(ISBLANK(H_常時対応!N10),0,VLOOKUP(H_常時対応!N10,種別判定!$A$1:$B$5,2,FALSE))</f>
        <v>0</v>
      </c>
      <c r="O10" s="7">
        <f>IF(ISBLANK(H_常時対応!O10),0,VLOOKUP(H_常時対応!O10,種別判定!$A$1:$B$5,2,FALSE))</f>
        <v>0</v>
      </c>
      <c r="P10" s="7">
        <f>IF(ISBLANK(H_常時対応!P10),0,VLOOKUP(H_常時対応!P10,種別判定!$A$1:$B$5,2,FALSE))</f>
        <v>0</v>
      </c>
      <c r="Q10" s="8">
        <f>IF(ISBLANK(H_常時対応!Q10),0,VLOOKUP(H_常時対応!Q10,種別判定!$A$1:$B$5,2,FALSE))</f>
        <v>0</v>
      </c>
      <c r="R10" s="6">
        <f>IF(ISBLANK(H_常時対応!R10),0,VLOOKUP(H_常時対応!R10,種別判定!$A$1:$B$5,2,FALSE))</f>
        <v>0</v>
      </c>
      <c r="S10" s="7">
        <f>IF(ISBLANK(H_常時対応!S10),0,VLOOKUP(H_常時対応!S10,種別判定!$A$1:$B$5,2,FALSE))</f>
        <v>0</v>
      </c>
      <c r="T10" s="7">
        <f>IF(ISBLANK(H_常時対応!T10),0,VLOOKUP(H_常時対応!T10,種別判定!$A$1:$B$5,2,FALSE))</f>
        <v>0</v>
      </c>
      <c r="U10" s="7">
        <f>IF(ISBLANK(H_常時対応!U10),0,VLOOKUP(H_常時対応!U10,種別判定!$A$1:$B$5,2,FALSE))</f>
        <v>0</v>
      </c>
      <c r="V10" s="7">
        <f>IF(ISBLANK(H_常時対応!V10),0,VLOOKUP(H_常時対応!V10,種別判定!$A$1:$B$5,2,FALSE))</f>
        <v>0</v>
      </c>
      <c r="W10" s="7">
        <f>IF(ISBLANK(H_常時対応!W10),0,VLOOKUP(H_常時対応!W10,種別判定!$A$1:$B$5,2,FALSE))</f>
        <v>0</v>
      </c>
      <c r="X10" s="7">
        <f>IF(ISBLANK(H_常時対応!X10),0,VLOOKUP(H_常時対応!X10,種別判定!$A$1:$B$5,2,FALSE))</f>
        <v>0</v>
      </c>
      <c r="Y10" s="8">
        <f>IF(ISBLANK(H_常時対応!Y10),0,VLOOKUP(H_常時対応!Y10,種別判定!$A$1:$B$5,2,FALSE))</f>
        <v>0</v>
      </c>
      <c r="Z10" s="6">
        <f>IF(ISBLANK(H_常時対応!Z10),0,VLOOKUP(H_常時対応!Z10,種別判定!$A$1:$B$5,2,FALSE))</f>
        <v>0</v>
      </c>
      <c r="AA10" s="7">
        <f>IF(ISBLANK(H_常時対応!AA10),0,VLOOKUP(H_常時対応!AA10,種別判定!$A$1:$B$5,2,FALSE))</f>
        <v>0</v>
      </c>
      <c r="AB10" s="7">
        <f>IF(ISBLANK(H_常時対応!AB10),0,VLOOKUP(H_常時対応!AB10,種別判定!$A$1:$B$5,2,FALSE))</f>
        <v>0</v>
      </c>
      <c r="AC10" s="7">
        <f>IF(ISBLANK(H_常時対応!AC10),0,VLOOKUP(H_常時対応!AC10,種別判定!$A$1:$B$5,2,FALSE))</f>
        <v>0</v>
      </c>
      <c r="AD10" s="7">
        <f>IF(ISBLANK(H_常時対応!AD10),0,VLOOKUP(H_常時対応!AD10,種別判定!$A$1:$B$5,2,FALSE))</f>
        <v>0</v>
      </c>
      <c r="AE10" s="8">
        <f>IF(ISBLANK(H_常時対応!AE10),0,VLOOKUP(H_常時対応!AE10,種別判定!$A$1:$B$5,2,FALSE))</f>
        <v>0</v>
      </c>
      <c r="AF10" s="6">
        <f>IF(ISBLANK(H_常時対応!AF10),0,VLOOKUP(H_常時対応!AF10,種別判定!$A$1:$B$5,2,FALSE))</f>
        <v>0</v>
      </c>
      <c r="AG10" s="7">
        <f>IF(ISBLANK(H_常時対応!AG10),0,VLOOKUP(H_常時対応!AG10,種別判定!$A$1:$B$5,2,FALSE))</f>
        <v>0</v>
      </c>
      <c r="AH10" s="7">
        <f>IF(ISBLANK(H_常時対応!AH10),0,VLOOKUP(H_常時対応!AH10,種別判定!$A$1:$B$5,2,FALSE))</f>
        <v>0</v>
      </c>
      <c r="AI10" s="7">
        <f>IF(ISBLANK(H_常時対応!AI10),0,VLOOKUP(H_常時対応!AI10,種別判定!$A$1:$B$5,2,FALSE))</f>
        <v>0</v>
      </c>
      <c r="AJ10" s="7">
        <f>IF(ISBLANK(H_常時対応!AJ10),0,VLOOKUP(H_常時対応!AJ10,種別判定!$A$1:$B$5,2,FALSE))</f>
        <v>0</v>
      </c>
      <c r="AK10" s="8">
        <f>IF(ISBLANK(H_常時対応!AK10),0,VLOOKUP(H_常時対応!AK10,種別判定!$A$1:$B$5,2,FALSE))</f>
        <v>0</v>
      </c>
    </row>
    <row r="11" spans="1:41" x14ac:dyDescent="0.45">
      <c r="A11" s="15">
        <v>550</v>
      </c>
      <c r="B11" s="16">
        <v>12</v>
      </c>
      <c r="C11" s="15">
        <f>IF(ISBLANK(H_常時対応!C11),0,VLOOKUP(H_常時対応!C11,種別判定!$A$1:$B$5,2,FALSE))</f>
        <v>0</v>
      </c>
      <c r="D11" s="1">
        <f>IF(ISBLANK(H_常時対応!D11),0,VLOOKUP(H_常時対応!D11,種別判定!$A$1:$B$5,2,FALSE))</f>
        <v>0</v>
      </c>
      <c r="E11" s="1">
        <f>IF(ISBLANK(H_常時対応!E11),0,VLOOKUP(H_常時対応!E11,種別判定!$A$1:$B$5,2,FALSE))</f>
        <v>0</v>
      </c>
      <c r="F11" s="1">
        <f>IF(ISBLANK(H_常時対応!F11),0,VLOOKUP(H_常時対応!F11,種別判定!$A$1:$B$5,2,FALSE))</f>
        <v>0</v>
      </c>
      <c r="G11" s="1">
        <f>IF(ISBLANK(H_常時対応!G11),0,VLOOKUP(H_常時対応!G11,種別判定!$A$1:$B$5,2,FALSE))</f>
        <v>0</v>
      </c>
      <c r="H11" s="1">
        <f>IF(ISBLANK(H_常時対応!H11),0,VLOOKUP(H_常時対応!H11,種別判定!$A$1:$B$5,2,FALSE))</f>
        <v>0</v>
      </c>
      <c r="I11" s="16">
        <f>IF(ISBLANK(H_常時対応!I11),0,VLOOKUP(H_常時対応!I11,種別判定!$A$1:$B$5,2,FALSE))</f>
        <v>0</v>
      </c>
      <c r="J11" s="15">
        <f>IF(ISBLANK(H_常時対応!J11),0,VLOOKUP(H_常時対応!J11,種別判定!$A$1:$B$5,2,FALSE))</f>
        <v>0</v>
      </c>
      <c r="K11" s="1">
        <f>IF(ISBLANK(H_常時対応!K11),0,VLOOKUP(H_常時対応!K11,種別判定!$A$1:$B$5,2,FALSE))</f>
        <v>0</v>
      </c>
      <c r="L11" s="1">
        <f>IF(ISBLANK(H_常時対応!L11),0,VLOOKUP(H_常時対応!L11,種別判定!$A$1:$B$5,2,FALSE))</f>
        <v>0</v>
      </c>
      <c r="M11" s="1">
        <f>IF(ISBLANK(H_常時対応!M11),0,VLOOKUP(H_常時対応!M11,種別判定!$A$1:$B$5,2,FALSE))</f>
        <v>0</v>
      </c>
      <c r="N11" s="1">
        <f>IF(ISBLANK(H_常時対応!N11),0,VLOOKUP(H_常時対応!N11,種別判定!$A$1:$B$5,2,FALSE))</f>
        <v>1</v>
      </c>
      <c r="O11" s="1">
        <f>IF(ISBLANK(H_常時対応!O11),0,VLOOKUP(H_常時対応!O11,種別判定!$A$1:$B$5,2,FALSE))</f>
        <v>0</v>
      </c>
      <c r="P11" s="1">
        <f>IF(ISBLANK(H_常時対応!P11),0,VLOOKUP(H_常時対応!P11,種別判定!$A$1:$B$5,2,FALSE))</f>
        <v>0</v>
      </c>
      <c r="Q11" s="16">
        <f>IF(ISBLANK(H_常時対応!Q11),0,VLOOKUP(H_常時対応!Q11,種別判定!$A$1:$B$5,2,FALSE))</f>
        <v>0</v>
      </c>
      <c r="R11" s="15">
        <f>IF(ISBLANK(H_常時対応!R11),0,VLOOKUP(H_常時対応!R11,種別判定!$A$1:$B$5,2,FALSE))</f>
        <v>0</v>
      </c>
      <c r="S11" s="1">
        <f>IF(ISBLANK(H_常時対応!S11),0,VLOOKUP(H_常時対応!S11,種別判定!$A$1:$B$5,2,FALSE))</f>
        <v>0</v>
      </c>
      <c r="T11" s="1">
        <f>IF(ISBLANK(H_常時対応!T11),0,VLOOKUP(H_常時対応!T11,種別判定!$A$1:$B$5,2,FALSE))</f>
        <v>0</v>
      </c>
      <c r="U11" s="1">
        <f>IF(ISBLANK(H_常時対応!U11),0,VLOOKUP(H_常時対応!U11,種別判定!$A$1:$B$5,2,FALSE))</f>
        <v>0</v>
      </c>
      <c r="V11" s="1">
        <f>IF(ISBLANK(H_常時対応!V11),0,VLOOKUP(H_常時対応!V11,種別判定!$A$1:$B$5,2,FALSE))</f>
        <v>0</v>
      </c>
      <c r="W11" s="1">
        <f>IF(ISBLANK(H_常時対応!W11),0,VLOOKUP(H_常時対応!W11,種別判定!$A$1:$B$5,2,FALSE))</f>
        <v>0</v>
      </c>
      <c r="X11" s="1">
        <f>IF(ISBLANK(H_常時対応!X11),0,VLOOKUP(H_常時対応!X11,種別判定!$A$1:$B$5,2,FALSE))</f>
        <v>0</v>
      </c>
      <c r="Y11" s="16">
        <f>IF(ISBLANK(H_常時対応!Y11),0,VLOOKUP(H_常時対応!Y11,種別判定!$A$1:$B$5,2,FALSE))</f>
        <v>0</v>
      </c>
      <c r="Z11" s="15">
        <f>IF(ISBLANK(H_常時対応!Z11),0,VLOOKUP(H_常時対応!Z11,種別判定!$A$1:$B$5,2,FALSE))</f>
        <v>0</v>
      </c>
      <c r="AA11" s="1">
        <f>IF(ISBLANK(H_常時対応!AA11),0,VLOOKUP(H_常時対応!AA11,種別判定!$A$1:$B$5,2,FALSE))</f>
        <v>0</v>
      </c>
      <c r="AB11" s="1">
        <f>IF(ISBLANK(H_常時対応!AB11),0,VLOOKUP(H_常時対応!AB11,種別判定!$A$1:$B$5,2,FALSE))</f>
        <v>0</v>
      </c>
      <c r="AC11" s="1">
        <f>IF(ISBLANK(H_常時対応!AC11),0,VLOOKUP(H_常時対応!AC11,種別判定!$A$1:$B$5,2,FALSE))</f>
        <v>0</v>
      </c>
      <c r="AD11" s="1">
        <f>IF(ISBLANK(H_常時対応!AD11),0,VLOOKUP(H_常時対応!AD11,種別判定!$A$1:$B$5,2,FALSE))</f>
        <v>0</v>
      </c>
      <c r="AE11" s="16">
        <f>IF(ISBLANK(H_常時対応!AE11),0,VLOOKUP(H_常時対応!AE11,種別判定!$A$1:$B$5,2,FALSE))</f>
        <v>0</v>
      </c>
      <c r="AF11" s="15">
        <f>IF(ISBLANK(H_常時対応!AF11),0,VLOOKUP(H_常時対応!AF11,種別判定!$A$1:$B$5,2,FALSE))</f>
        <v>0</v>
      </c>
      <c r="AG11" s="1">
        <f>IF(ISBLANK(H_常時対応!AG11),0,VLOOKUP(H_常時対応!AG11,種別判定!$A$1:$B$5,2,FALSE))</f>
        <v>0</v>
      </c>
      <c r="AH11" s="1">
        <f>IF(ISBLANK(H_常時対応!AH11),0,VLOOKUP(H_常時対応!AH11,種別判定!$A$1:$B$5,2,FALSE))</f>
        <v>0</v>
      </c>
      <c r="AI11" s="1">
        <f>IF(ISBLANK(H_常時対応!AI11),0,VLOOKUP(H_常時対応!AI11,種別判定!$A$1:$B$5,2,FALSE))</f>
        <v>0</v>
      </c>
      <c r="AJ11" s="1">
        <f>IF(ISBLANK(H_常時対応!AJ11),0,VLOOKUP(H_常時対応!AJ11,種別判定!$A$1:$B$5,2,FALSE))</f>
        <v>0</v>
      </c>
      <c r="AK11" s="16">
        <f>IF(ISBLANK(H_常時対応!AK11),0,VLOOKUP(H_常時対応!AK11,種別判定!$A$1:$B$5,2,FALSE))</f>
        <v>0</v>
      </c>
    </row>
    <row r="12" spans="1:41" ht="18.600000000000001" thickBot="1" x14ac:dyDescent="0.5">
      <c r="A12" s="9">
        <v>550</v>
      </c>
      <c r="B12" s="11">
        <v>16</v>
      </c>
      <c r="C12" s="9">
        <f>IF(ISBLANK(H_常時対応!C12),0,VLOOKUP(H_常時対応!C12,種別判定!$A$1:$B$5,2,FALSE))</f>
        <v>0</v>
      </c>
      <c r="D12" s="10">
        <f>IF(ISBLANK(H_常時対応!D12),0,VLOOKUP(H_常時対応!D12,種別判定!$A$1:$B$5,2,FALSE))</f>
        <v>0</v>
      </c>
      <c r="E12" s="10">
        <f>IF(ISBLANK(H_常時対応!E12),0,VLOOKUP(H_常時対応!E12,種別判定!$A$1:$B$5,2,FALSE))</f>
        <v>0</v>
      </c>
      <c r="F12" s="10">
        <f>IF(ISBLANK(H_常時対応!F12),0,VLOOKUP(H_常時対応!F12,種別判定!$A$1:$B$5,2,FALSE))</f>
        <v>0</v>
      </c>
      <c r="G12" s="10">
        <f>IF(ISBLANK(H_常時対応!G12),0,VLOOKUP(H_常時対応!G12,種別判定!$A$1:$B$5,2,FALSE))</f>
        <v>0</v>
      </c>
      <c r="H12" s="10">
        <f>IF(ISBLANK(H_常時対応!H12),0,VLOOKUP(H_常時対応!H12,種別判定!$A$1:$B$5,2,FALSE))</f>
        <v>0</v>
      </c>
      <c r="I12" s="11">
        <f>IF(ISBLANK(H_常時対応!I12),0,VLOOKUP(H_常時対応!I12,種別判定!$A$1:$B$5,2,FALSE))</f>
        <v>0</v>
      </c>
      <c r="J12" s="9">
        <f>IF(ISBLANK(H_常時対応!J12),0,VLOOKUP(H_常時対応!J12,種別判定!$A$1:$B$5,2,FALSE))</f>
        <v>0</v>
      </c>
      <c r="K12" s="10">
        <f>IF(ISBLANK(H_常時対応!K12),0,VLOOKUP(H_常時対応!K12,種別判定!$A$1:$B$5,2,FALSE))</f>
        <v>0</v>
      </c>
      <c r="L12" s="10">
        <f>IF(ISBLANK(H_常時対応!L12),0,VLOOKUP(H_常時対応!L12,種別判定!$A$1:$B$5,2,FALSE))</f>
        <v>0</v>
      </c>
      <c r="M12" s="10">
        <f>IF(ISBLANK(H_常時対応!M12),0,VLOOKUP(H_常時対応!M12,種別判定!$A$1:$B$5,2,FALSE))</f>
        <v>0</v>
      </c>
      <c r="N12" s="10">
        <f>IF(ISBLANK(H_常時対応!N12),0,VLOOKUP(H_常時対応!N12,種別判定!$A$1:$B$5,2,FALSE))</f>
        <v>0</v>
      </c>
      <c r="O12" s="10">
        <f>IF(ISBLANK(H_常時対応!O12),0,VLOOKUP(H_常時対応!O12,種別判定!$A$1:$B$5,2,FALSE))</f>
        <v>0</v>
      </c>
      <c r="P12" s="10">
        <f>IF(ISBLANK(H_常時対応!P12),0,VLOOKUP(H_常時対応!P12,種別判定!$A$1:$B$5,2,FALSE))</f>
        <v>0</v>
      </c>
      <c r="Q12" s="11">
        <f>IF(ISBLANK(H_常時対応!Q12),0,VLOOKUP(H_常時対応!Q12,種別判定!$A$1:$B$5,2,FALSE))</f>
        <v>0</v>
      </c>
      <c r="R12" s="9">
        <f>IF(ISBLANK(H_常時対応!R12),0,VLOOKUP(H_常時対応!R12,種別判定!$A$1:$B$5,2,FALSE))</f>
        <v>0</v>
      </c>
      <c r="S12" s="10">
        <f>IF(ISBLANK(H_常時対応!S12),0,VLOOKUP(H_常時対応!S12,種別判定!$A$1:$B$5,2,FALSE))</f>
        <v>0</v>
      </c>
      <c r="T12" s="10">
        <f>IF(ISBLANK(H_常時対応!T12),0,VLOOKUP(H_常時対応!T12,種別判定!$A$1:$B$5,2,FALSE))</f>
        <v>0</v>
      </c>
      <c r="U12" s="10">
        <f>IF(ISBLANK(H_常時対応!U12),0,VLOOKUP(H_常時対応!U12,種別判定!$A$1:$B$5,2,FALSE))</f>
        <v>0</v>
      </c>
      <c r="V12" s="10">
        <f>IF(ISBLANK(H_常時対応!V12),0,VLOOKUP(H_常時対応!V12,種別判定!$A$1:$B$5,2,FALSE))</f>
        <v>0</v>
      </c>
      <c r="W12" s="10">
        <f>IF(ISBLANK(H_常時対応!W12),0,VLOOKUP(H_常時対応!W12,種別判定!$A$1:$B$5,2,FALSE))</f>
        <v>0</v>
      </c>
      <c r="X12" s="10">
        <f>IF(ISBLANK(H_常時対応!X12),0,VLOOKUP(H_常時対応!X12,種別判定!$A$1:$B$5,2,FALSE))</f>
        <v>0</v>
      </c>
      <c r="Y12" s="11">
        <f>IF(ISBLANK(H_常時対応!Y12),0,VLOOKUP(H_常時対応!Y12,種別判定!$A$1:$B$5,2,FALSE))</f>
        <v>0</v>
      </c>
      <c r="Z12" s="9">
        <f>IF(ISBLANK(H_常時対応!Z12),0,VLOOKUP(H_常時対応!Z12,種別判定!$A$1:$B$5,2,FALSE))</f>
        <v>0</v>
      </c>
      <c r="AA12" s="10">
        <f>IF(ISBLANK(H_常時対応!AA12),0,VLOOKUP(H_常時対応!AA12,種別判定!$A$1:$B$5,2,FALSE))</f>
        <v>0</v>
      </c>
      <c r="AB12" s="10">
        <f>IF(ISBLANK(H_常時対応!AB12),0,VLOOKUP(H_常時対応!AB12,種別判定!$A$1:$B$5,2,FALSE))</f>
        <v>0</v>
      </c>
      <c r="AC12" s="10">
        <f>IF(ISBLANK(H_常時対応!AC12),0,VLOOKUP(H_常時対応!AC12,種別判定!$A$1:$B$5,2,FALSE))</f>
        <v>0</v>
      </c>
      <c r="AD12" s="10">
        <f>IF(ISBLANK(H_常時対応!AD12),0,VLOOKUP(H_常時対応!AD12,種別判定!$A$1:$B$5,2,FALSE))</f>
        <v>0</v>
      </c>
      <c r="AE12" s="11">
        <f>IF(ISBLANK(H_常時対応!AE12),0,VLOOKUP(H_常時対応!AE12,種別判定!$A$1:$B$5,2,FALSE))</f>
        <v>0</v>
      </c>
      <c r="AF12" s="9">
        <f>IF(ISBLANK(H_常時対応!AF12),0,VLOOKUP(H_常時対応!AF12,種別判定!$A$1:$B$5,2,FALSE))</f>
        <v>0</v>
      </c>
      <c r="AG12" s="10">
        <f>IF(ISBLANK(H_常時対応!AG12),0,VLOOKUP(H_常時対応!AG12,種別判定!$A$1:$B$5,2,FALSE))</f>
        <v>0</v>
      </c>
      <c r="AH12" s="10">
        <f>IF(ISBLANK(H_常時対応!AH12),0,VLOOKUP(H_常時対応!AH12,種別判定!$A$1:$B$5,2,FALSE))</f>
        <v>0</v>
      </c>
      <c r="AI12" s="10">
        <f>IF(ISBLANK(H_常時対応!AI12),0,VLOOKUP(H_常時対応!AI12,種別判定!$A$1:$B$5,2,FALSE))</f>
        <v>0</v>
      </c>
      <c r="AJ12" s="10">
        <f>IF(ISBLANK(H_常時対応!AJ12),0,VLOOKUP(H_常時対応!AJ12,種別判定!$A$1:$B$5,2,FALSE))</f>
        <v>0</v>
      </c>
      <c r="AK12" s="11">
        <f>IF(ISBLANK(H_常時対応!AK12),0,VLOOKUP(H_常時対応!AK12,種別判定!$A$1:$B$5,2,FALSE))</f>
        <v>0</v>
      </c>
    </row>
    <row r="13" spans="1:41" x14ac:dyDescent="0.45">
      <c r="A13" s="6">
        <v>600</v>
      </c>
      <c r="B13" s="8">
        <v>9</v>
      </c>
      <c r="C13" s="6">
        <f>IF(ISBLANK(H_常時対応!C13),0,VLOOKUP(H_常時対応!C13,種別判定!$A$1:$B$5,2,FALSE))</f>
        <v>0</v>
      </c>
      <c r="D13" s="7">
        <f>IF(ISBLANK(H_常時対応!D13),0,VLOOKUP(H_常時対応!D13,種別判定!$A$1:$B$5,2,FALSE))</f>
        <v>0</v>
      </c>
      <c r="E13" s="7">
        <f>IF(ISBLANK(H_常時対応!E13),0,VLOOKUP(H_常時対応!E13,種別判定!$A$1:$B$5,2,FALSE))</f>
        <v>0</v>
      </c>
      <c r="F13" s="7">
        <f>IF(ISBLANK(H_常時対応!F13),0,VLOOKUP(H_常時対応!F13,種別判定!$A$1:$B$5,2,FALSE))</f>
        <v>0</v>
      </c>
      <c r="G13" s="7">
        <f>IF(ISBLANK(H_常時対応!G13),0,VLOOKUP(H_常時対応!G13,種別判定!$A$1:$B$5,2,FALSE))</f>
        <v>0</v>
      </c>
      <c r="H13" s="7">
        <f>IF(ISBLANK(H_常時対応!H13),0,VLOOKUP(H_常時対応!H13,種別判定!$A$1:$B$5,2,FALSE))</f>
        <v>0</v>
      </c>
      <c r="I13" s="8">
        <f>IF(ISBLANK(H_常時対応!I13),0,VLOOKUP(H_常時対応!I13,種別判定!$A$1:$B$5,2,FALSE))</f>
        <v>0</v>
      </c>
      <c r="J13" s="6">
        <f>IF(ISBLANK(H_常時対応!J13),0,VLOOKUP(H_常時対応!J13,種別判定!$A$1:$B$5,2,FALSE))</f>
        <v>0</v>
      </c>
      <c r="K13" s="7">
        <f>IF(ISBLANK(H_常時対応!K13),0,VLOOKUP(H_常時対応!K13,種別判定!$A$1:$B$5,2,FALSE))</f>
        <v>0</v>
      </c>
      <c r="L13" s="7">
        <f>IF(ISBLANK(H_常時対応!L13),0,VLOOKUP(H_常時対応!L13,種別判定!$A$1:$B$5,2,FALSE))</f>
        <v>0</v>
      </c>
      <c r="M13" s="7">
        <f>IF(ISBLANK(H_常時対応!M13),0,VLOOKUP(H_常時対応!M13,種別判定!$A$1:$B$5,2,FALSE))</f>
        <v>0</v>
      </c>
      <c r="N13" s="7">
        <f>IF(ISBLANK(H_常時対応!N13),0,VLOOKUP(H_常時対応!N13,種別判定!$A$1:$B$5,2,FALSE))</f>
        <v>0</v>
      </c>
      <c r="O13" s="7">
        <f>IF(ISBLANK(H_常時対応!O13),0,VLOOKUP(H_常時対応!O13,種別判定!$A$1:$B$5,2,FALSE))</f>
        <v>0</v>
      </c>
      <c r="P13" s="7">
        <f>IF(ISBLANK(H_常時対応!P13),0,VLOOKUP(H_常時対応!P13,種別判定!$A$1:$B$5,2,FALSE))</f>
        <v>0</v>
      </c>
      <c r="Q13" s="8">
        <f>IF(ISBLANK(H_常時対応!Q13),0,VLOOKUP(H_常時対応!Q13,種別判定!$A$1:$B$5,2,FALSE))</f>
        <v>0</v>
      </c>
      <c r="R13" s="6">
        <f>IF(ISBLANK(H_常時対応!R13),0,VLOOKUP(H_常時対応!R13,種別判定!$A$1:$B$5,2,FALSE))</f>
        <v>0</v>
      </c>
      <c r="S13" s="7">
        <f>IF(ISBLANK(H_常時対応!S13),0,VLOOKUP(H_常時対応!S13,種別判定!$A$1:$B$5,2,FALSE))</f>
        <v>0</v>
      </c>
      <c r="T13" s="7">
        <f>IF(ISBLANK(H_常時対応!T13),0,VLOOKUP(H_常時対応!T13,種別判定!$A$1:$B$5,2,FALSE))</f>
        <v>0</v>
      </c>
      <c r="U13" s="7">
        <f>IF(ISBLANK(H_常時対応!U13),0,VLOOKUP(H_常時対応!U13,種別判定!$A$1:$B$5,2,FALSE))</f>
        <v>0</v>
      </c>
      <c r="V13" s="7">
        <f>IF(ISBLANK(H_常時対応!V13),0,VLOOKUP(H_常時対応!V13,種別判定!$A$1:$B$5,2,FALSE))</f>
        <v>0</v>
      </c>
      <c r="W13" s="7">
        <f>IF(ISBLANK(H_常時対応!W13),0,VLOOKUP(H_常時対応!W13,種別判定!$A$1:$B$5,2,FALSE))</f>
        <v>0</v>
      </c>
      <c r="X13" s="7">
        <f>IF(ISBLANK(H_常時対応!X13),0,VLOOKUP(H_常時対応!X13,種別判定!$A$1:$B$5,2,FALSE))</f>
        <v>0</v>
      </c>
      <c r="Y13" s="8">
        <f>IF(ISBLANK(H_常時対応!Y13),0,VLOOKUP(H_常時対応!Y13,種別判定!$A$1:$B$5,2,FALSE))</f>
        <v>0</v>
      </c>
      <c r="Z13" s="6">
        <f>IF(ISBLANK(H_常時対応!Z13),0,VLOOKUP(H_常時対応!Z13,種別判定!$A$1:$B$5,2,FALSE))</f>
        <v>0</v>
      </c>
      <c r="AA13" s="7">
        <f>IF(ISBLANK(H_常時対応!AA13),0,VLOOKUP(H_常時対応!AA13,種別判定!$A$1:$B$5,2,FALSE))</f>
        <v>0</v>
      </c>
      <c r="AB13" s="7">
        <f>IF(ISBLANK(H_常時対応!AB13),0,VLOOKUP(H_常時対応!AB13,種別判定!$A$1:$B$5,2,FALSE))</f>
        <v>0</v>
      </c>
      <c r="AC13" s="7">
        <f>IF(ISBLANK(H_常時対応!AC13),0,VLOOKUP(H_常時対応!AC13,種別判定!$A$1:$B$5,2,FALSE))</f>
        <v>0</v>
      </c>
      <c r="AD13" s="7">
        <f>IF(ISBLANK(H_常時対応!AD13),0,VLOOKUP(H_常時対応!AD13,種別判定!$A$1:$B$5,2,FALSE))</f>
        <v>0</v>
      </c>
      <c r="AE13" s="8">
        <f>IF(ISBLANK(H_常時対応!AE13),0,VLOOKUP(H_常時対応!AE13,種別判定!$A$1:$B$5,2,FALSE))</f>
        <v>0</v>
      </c>
      <c r="AF13" s="6">
        <f>IF(ISBLANK(H_常時対応!AF13),0,VLOOKUP(H_常時対応!AF13,種別判定!$A$1:$B$5,2,FALSE))</f>
        <v>0</v>
      </c>
      <c r="AG13" s="7">
        <f>IF(ISBLANK(H_常時対応!AG13),0,VLOOKUP(H_常時対応!AG13,種別判定!$A$1:$B$5,2,FALSE))</f>
        <v>0</v>
      </c>
      <c r="AH13" s="7">
        <f>IF(ISBLANK(H_常時対応!AH13),0,VLOOKUP(H_常時対応!AH13,種別判定!$A$1:$B$5,2,FALSE))</f>
        <v>0</v>
      </c>
      <c r="AI13" s="7">
        <f>IF(ISBLANK(H_常時対応!AI13),0,VLOOKUP(H_常時対応!AI13,種別判定!$A$1:$B$5,2,FALSE))</f>
        <v>0</v>
      </c>
      <c r="AJ13" s="7">
        <f>IF(ISBLANK(H_常時対応!AJ13),0,VLOOKUP(H_常時対応!AJ13,種別判定!$A$1:$B$5,2,FALSE))</f>
        <v>0</v>
      </c>
      <c r="AK13" s="8">
        <f>IF(ISBLANK(H_常時対応!AK13),0,VLOOKUP(H_常時対応!AK13,種別判定!$A$1:$B$5,2,FALSE))</f>
        <v>0</v>
      </c>
    </row>
    <row r="14" spans="1:41" x14ac:dyDescent="0.45">
      <c r="A14" s="15">
        <v>600</v>
      </c>
      <c r="B14" s="16">
        <v>12</v>
      </c>
      <c r="C14" s="15">
        <f>IF(ISBLANK(H_常時対応!C14),0,VLOOKUP(H_常時対応!C14,種別判定!$A$1:$B$5,2,FALSE))</f>
        <v>0</v>
      </c>
      <c r="D14" s="1">
        <f>IF(ISBLANK(H_常時対応!D14),0,VLOOKUP(H_常時対応!D14,種別判定!$A$1:$B$5,2,FALSE))</f>
        <v>0</v>
      </c>
      <c r="E14" s="1">
        <f>IF(ISBLANK(H_常時対応!E14),0,VLOOKUP(H_常時対応!E14,種別判定!$A$1:$B$5,2,FALSE))</f>
        <v>0</v>
      </c>
      <c r="F14" s="1">
        <f>IF(ISBLANK(H_常時対応!F14),0,VLOOKUP(H_常時対応!F14,種別判定!$A$1:$B$5,2,FALSE))</f>
        <v>0</v>
      </c>
      <c r="G14" s="1">
        <f>IF(ISBLANK(H_常時対応!G14),0,VLOOKUP(H_常時対応!G14,種別判定!$A$1:$B$5,2,FALSE))</f>
        <v>1</v>
      </c>
      <c r="H14" s="1">
        <f>IF(ISBLANK(H_常時対応!H14),0,VLOOKUP(H_常時対応!H14,種別判定!$A$1:$B$5,2,FALSE))</f>
        <v>1</v>
      </c>
      <c r="I14" s="16">
        <f>IF(ISBLANK(H_常時対応!I14),0,VLOOKUP(H_常時対応!I14,種別判定!$A$1:$B$5,2,FALSE))</f>
        <v>0</v>
      </c>
      <c r="J14" s="15">
        <f>IF(ISBLANK(H_常時対応!J14),0,VLOOKUP(H_常時対応!J14,種別判定!$A$1:$B$5,2,FALSE))</f>
        <v>0</v>
      </c>
      <c r="K14" s="1">
        <f>IF(ISBLANK(H_常時対応!K14),0,VLOOKUP(H_常時対応!K14,種別判定!$A$1:$B$5,2,FALSE))</f>
        <v>0</v>
      </c>
      <c r="L14" s="1">
        <f>IF(ISBLANK(H_常時対応!L14),0,VLOOKUP(H_常時対応!L14,種別判定!$A$1:$B$5,2,FALSE))</f>
        <v>0</v>
      </c>
      <c r="M14" s="1">
        <f>IF(ISBLANK(H_常時対応!M14),0,VLOOKUP(H_常時対応!M14,種別判定!$A$1:$B$5,2,FALSE))</f>
        <v>0</v>
      </c>
      <c r="N14" s="1">
        <f>IF(ISBLANK(H_常時対応!N14),0,VLOOKUP(H_常時対応!N14,種別判定!$A$1:$B$5,2,FALSE))</f>
        <v>1</v>
      </c>
      <c r="O14" s="1">
        <f>IF(ISBLANK(H_常時対応!O14),0,VLOOKUP(H_常時対応!O14,種別判定!$A$1:$B$5,2,FALSE))</f>
        <v>0</v>
      </c>
      <c r="P14" s="1">
        <f>IF(ISBLANK(H_常時対応!P14),0,VLOOKUP(H_常時対応!P14,種別判定!$A$1:$B$5,2,FALSE))</f>
        <v>0</v>
      </c>
      <c r="Q14" s="16">
        <f>IF(ISBLANK(H_常時対応!Q14),0,VLOOKUP(H_常時対応!Q14,種別判定!$A$1:$B$5,2,FALSE))</f>
        <v>0</v>
      </c>
      <c r="R14" s="15">
        <f>IF(ISBLANK(H_常時対応!R14),0,VLOOKUP(H_常時対応!R14,種別判定!$A$1:$B$5,2,FALSE))</f>
        <v>0</v>
      </c>
      <c r="S14" s="1">
        <f>IF(ISBLANK(H_常時対応!S14),0,VLOOKUP(H_常時対応!S14,種別判定!$A$1:$B$5,2,FALSE))</f>
        <v>0</v>
      </c>
      <c r="T14" s="1">
        <f>IF(ISBLANK(H_常時対応!T14),0,VLOOKUP(H_常時対応!T14,種別判定!$A$1:$B$5,2,FALSE))</f>
        <v>0</v>
      </c>
      <c r="U14" s="1">
        <f>IF(ISBLANK(H_常時対応!U14),0,VLOOKUP(H_常時対応!U14,種別判定!$A$1:$B$5,2,FALSE))</f>
        <v>0</v>
      </c>
      <c r="V14" s="1">
        <f>IF(ISBLANK(H_常時対応!V14),0,VLOOKUP(H_常時対応!V14,種別判定!$A$1:$B$5,2,FALSE))</f>
        <v>0</v>
      </c>
      <c r="W14" s="1">
        <f>IF(ISBLANK(H_常時対応!W14),0,VLOOKUP(H_常時対応!W14,種別判定!$A$1:$B$5,2,FALSE))</f>
        <v>0</v>
      </c>
      <c r="X14" s="1">
        <f>IF(ISBLANK(H_常時対応!X14),0,VLOOKUP(H_常時対応!X14,種別判定!$A$1:$B$5,2,FALSE))</f>
        <v>0</v>
      </c>
      <c r="Y14" s="16">
        <f>IF(ISBLANK(H_常時対応!Y14),0,VLOOKUP(H_常時対応!Y14,種別判定!$A$1:$B$5,2,FALSE))</f>
        <v>0</v>
      </c>
      <c r="Z14" s="15">
        <f>IF(ISBLANK(H_常時対応!Z14),0,VLOOKUP(H_常時対応!Z14,種別判定!$A$1:$B$5,2,FALSE))</f>
        <v>0</v>
      </c>
      <c r="AA14" s="1">
        <f>IF(ISBLANK(H_常時対応!AA14),0,VLOOKUP(H_常時対応!AA14,種別判定!$A$1:$B$5,2,FALSE))</f>
        <v>0</v>
      </c>
      <c r="AB14" s="1">
        <f>IF(ISBLANK(H_常時対応!AB14),0,VLOOKUP(H_常時対応!AB14,種別判定!$A$1:$B$5,2,FALSE))</f>
        <v>0</v>
      </c>
      <c r="AC14" s="1">
        <f>IF(ISBLANK(H_常時対応!AC14),0,VLOOKUP(H_常時対応!AC14,種別判定!$A$1:$B$5,2,FALSE))</f>
        <v>0</v>
      </c>
      <c r="AD14" s="1">
        <f>IF(ISBLANK(H_常時対応!AD14),0,VLOOKUP(H_常時対応!AD14,種別判定!$A$1:$B$5,2,FALSE))</f>
        <v>0</v>
      </c>
      <c r="AE14" s="16">
        <f>IF(ISBLANK(H_常時対応!AE14),0,VLOOKUP(H_常時対応!AE14,種別判定!$A$1:$B$5,2,FALSE))</f>
        <v>0</v>
      </c>
      <c r="AF14" s="15">
        <f>IF(ISBLANK(H_常時対応!AF14),0,VLOOKUP(H_常時対応!AF14,種別判定!$A$1:$B$5,2,FALSE))</f>
        <v>0</v>
      </c>
      <c r="AG14" s="1">
        <f>IF(ISBLANK(H_常時対応!AG14),0,VLOOKUP(H_常時対応!AG14,種別判定!$A$1:$B$5,2,FALSE))</f>
        <v>0</v>
      </c>
      <c r="AH14" s="1">
        <f>IF(ISBLANK(H_常時対応!AH14),0,VLOOKUP(H_常時対応!AH14,種別判定!$A$1:$B$5,2,FALSE))</f>
        <v>0</v>
      </c>
      <c r="AI14" s="1">
        <f>IF(ISBLANK(H_常時対応!AI14),0,VLOOKUP(H_常時対応!AI14,種別判定!$A$1:$B$5,2,FALSE))</f>
        <v>0</v>
      </c>
      <c r="AJ14" s="1">
        <f>IF(ISBLANK(H_常時対応!AJ14),0,VLOOKUP(H_常時対応!AJ14,種別判定!$A$1:$B$5,2,FALSE))</f>
        <v>0</v>
      </c>
      <c r="AK14" s="16">
        <f>IF(ISBLANK(H_常時対応!AK14),0,VLOOKUP(H_常時対応!AK14,種別判定!$A$1:$B$5,2,FALSE))</f>
        <v>0</v>
      </c>
      <c r="AN14" s="3"/>
      <c r="AO14" s="3"/>
    </row>
    <row r="15" spans="1:41" x14ac:dyDescent="0.45">
      <c r="A15" s="15">
        <v>600</v>
      </c>
      <c r="B15" s="16">
        <v>14</v>
      </c>
      <c r="C15" s="15">
        <f>IF(ISBLANK(H_常時対応!C15),0,VLOOKUP(H_常時対応!C15,種別判定!$A$1:$B$5,2,FALSE))</f>
        <v>0</v>
      </c>
      <c r="D15" s="1">
        <f>IF(ISBLANK(H_常時対応!D15),0,VLOOKUP(H_常時対応!D15,種別判定!$A$1:$B$5,2,FALSE))</f>
        <v>0</v>
      </c>
      <c r="E15" s="1">
        <f>IF(ISBLANK(H_常時対応!E15),0,VLOOKUP(H_常時対応!E15,種別判定!$A$1:$B$5,2,FALSE))</f>
        <v>0</v>
      </c>
      <c r="F15" s="1">
        <f>IF(ISBLANK(H_常時対応!F15),0,VLOOKUP(H_常時対応!F15,種別判定!$A$1:$B$5,2,FALSE))</f>
        <v>0</v>
      </c>
      <c r="G15" s="1">
        <f>IF(ISBLANK(H_常時対応!G15),0,VLOOKUP(H_常時対応!G15,種別判定!$A$1:$B$5,2,FALSE))</f>
        <v>0</v>
      </c>
      <c r="H15" s="1">
        <f>IF(ISBLANK(H_常時対応!H15),0,VLOOKUP(H_常時対応!H15,種別判定!$A$1:$B$5,2,FALSE))</f>
        <v>0</v>
      </c>
      <c r="I15" s="16">
        <f>IF(ISBLANK(H_常時対応!I15),0,VLOOKUP(H_常時対応!I15,種別判定!$A$1:$B$5,2,FALSE))</f>
        <v>0</v>
      </c>
      <c r="J15" s="15">
        <f>IF(ISBLANK(H_常時対応!J15),0,VLOOKUP(H_常時対応!J15,種別判定!$A$1:$B$5,2,FALSE))</f>
        <v>0</v>
      </c>
      <c r="K15" s="1">
        <f>IF(ISBLANK(H_常時対応!K15),0,VLOOKUP(H_常時対応!K15,種別判定!$A$1:$B$5,2,FALSE))</f>
        <v>0</v>
      </c>
      <c r="L15" s="1">
        <f>IF(ISBLANK(H_常時対応!L15),0,VLOOKUP(H_常時対応!L15,種別判定!$A$1:$B$5,2,FALSE))</f>
        <v>0</v>
      </c>
      <c r="M15" s="1">
        <f>IF(ISBLANK(H_常時対応!M15),0,VLOOKUP(H_常時対応!M15,種別判定!$A$1:$B$5,2,FALSE))</f>
        <v>0</v>
      </c>
      <c r="N15" s="1">
        <f>IF(ISBLANK(H_常時対応!N15),0,VLOOKUP(H_常時対応!N15,種別判定!$A$1:$B$5,2,FALSE))</f>
        <v>0</v>
      </c>
      <c r="O15" s="1">
        <f>IF(ISBLANK(H_常時対応!O15),0,VLOOKUP(H_常時対応!O15,種別判定!$A$1:$B$5,2,FALSE))</f>
        <v>0</v>
      </c>
      <c r="P15" s="1">
        <f>IF(ISBLANK(H_常時対応!P15),0,VLOOKUP(H_常時対応!P15,種別判定!$A$1:$B$5,2,FALSE))</f>
        <v>0</v>
      </c>
      <c r="Q15" s="16">
        <f>IF(ISBLANK(H_常時対応!Q15),0,VLOOKUP(H_常時対応!Q15,種別判定!$A$1:$B$5,2,FALSE))</f>
        <v>0</v>
      </c>
      <c r="R15" s="15">
        <f>IF(ISBLANK(H_常時対応!R15),0,VLOOKUP(H_常時対応!R15,種別判定!$A$1:$B$5,2,FALSE))</f>
        <v>0</v>
      </c>
      <c r="S15" s="1">
        <f>IF(ISBLANK(H_常時対応!S15),0,VLOOKUP(H_常時対応!S15,種別判定!$A$1:$B$5,2,FALSE))</f>
        <v>0</v>
      </c>
      <c r="T15" s="1">
        <f>IF(ISBLANK(H_常時対応!T15),0,VLOOKUP(H_常時対応!T15,種別判定!$A$1:$B$5,2,FALSE))</f>
        <v>0</v>
      </c>
      <c r="U15" s="1">
        <f>IF(ISBLANK(H_常時対応!U15),0,VLOOKUP(H_常時対応!U15,種別判定!$A$1:$B$5,2,FALSE))</f>
        <v>0</v>
      </c>
      <c r="V15" s="1">
        <f>IF(ISBLANK(H_常時対応!V15),0,VLOOKUP(H_常時対応!V15,種別判定!$A$1:$B$5,2,FALSE))</f>
        <v>0</v>
      </c>
      <c r="W15" s="1">
        <f>IF(ISBLANK(H_常時対応!W15),0,VLOOKUP(H_常時対応!W15,種別判定!$A$1:$B$5,2,FALSE))</f>
        <v>0</v>
      </c>
      <c r="X15" s="1">
        <f>IF(ISBLANK(H_常時対応!X15),0,VLOOKUP(H_常時対応!X15,種別判定!$A$1:$B$5,2,FALSE))</f>
        <v>0</v>
      </c>
      <c r="Y15" s="16">
        <f>IF(ISBLANK(H_常時対応!Y15),0,VLOOKUP(H_常時対応!Y15,種別判定!$A$1:$B$5,2,FALSE))</f>
        <v>0</v>
      </c>
      <c r="Z15" s="15">
        <f>IF(ISBLANK(H_常時対応!Z15),0,VLOOKUP(H_常時対応!Z15,種別判定!$A$1:$B$5,2,FALSE))</f>
        <v>0</v>
      </c>
      <c r="AA15" s="1">
        <f>IF(ISBLANK(H_常時対応!AA15),0,VLOOKUP(H_常時対応!AA15,種別判定!$A$1:$B$5,2,FALSE))</f>
        <v>0</v>
      </c>
      <c r="AB15" s="1">
        <f>IF(ISBLANK(H_常時対応!AB15),0,VLOOKUP(H_常時対応!AB15,種別判定!$A$1:$B$5,2,FALSE))</f>
        <v>0</v>
      </c>
      <c r="AC15" s="1">
        <f>IF(ISBLANK(H_常時対応!AC15),0,VLOOKUP(H_常時対応!AC15,種別判定!$A$1:$B$5,2,FALSE))</f>
        <v>0</v>
      </c>
      <c r="AD15" s="1">
        <f>IF(ISBLANK(H_常時対応!AD15),0,VLOOKUP(H_常時対応!AD15,種別判定!$A$1:$B$5,2,FALSE))</f>
        <v>0</v>
      </c>
      <c r="AE15" s="16">
        <f>IF(ISBLANK(H_常時対応!AE15),0,VLOOKUP(H_常時対応!AE15,種別判定!$A$1:$B$5,2,FALSE))</f>
        <v>0</v>
      </c>
      <c r="AF15" s="15">
        <f>IF(ISBLANK(H_常時対応!AF15),0,VLOOKUP(H_常時対応!AF15,種別判定!$A$1:$B$5,2,FALSE))</f>
        <v>0</v>
      </c>
      <c r="AG15" s="1">
        <f>IF(ISBLANK(H_常時対応!AG15),0,VLOOKUP(H_常時対応!AG15,種別判定!$A$1:$B$5,2,FALSE))</f>
        <v>0</v>
      </c>
      <c r="AH15" s="1">
        <f>IF(ISBLANK(H_常時対応!AH15),0,VLOOKUP(H_常時対応!AH15,種別判定!$A$1:$B$5,2,FALSE))</f>
        <v>0</v>
      </c>
      <c r="AI15" s="1">
        <f>IF(ISBLANK(H_常時対応!AI15),0,VLOOKUP(H_常時対応!AI15,種別判定!$A$1:$B$5,2,FALSE))</f>
        <v>0</v>
      </c>
      <c r="AJ15" s="1">
        <f>IF(ISBLANK(H_常時対応!AJ15),0,VLOOKUP(H_常時対応!AJ15,種別判定!$A$1:$B$5,2,FALSE))</f>
        <v>0</v>
      </c>
      <c r="AK15" s="16">
        <f>IF(ISBLANK(H_常時対応!AK15),0,VLOOKUP(H_常時対応!AK15,種別判定!$A$1:$B$5,2,FALSE))</f>
        <v>0</v>
      </c>
      <c r="AN15" s="3"/>
      <c r="AO15" s="3"/>
    </row>
    <row r="16" spans="1:41" x14ac:dyDescent="0.45">
      <c r="A16" s="15">
        <v>600</v>
      </c>
      <c r="B16" s="16">
        <v>16</v>
      </c>
      <c r="C16" s="15">
        <f>IF(ISBLANK(H_常時対応!C16),0,VLOOKUP(H_常時対応!C16,種別判定!$A$1:$B$5,2,FALSE))</f>
        <v>0</v>
      </c>
      <c r="D16" s="1">
        <f>IF(ISBLANK(H_常時対応!D16),0,VLOOKUP(H_常時対応!D16,種別判定!$A$1:$B$5,2,FALSE))</f>
        <v>0</v>
      </c>
      <c r="E16" s="1">
        <f>IF(ISBLANK(H_常時対応!E16),0,VLOOKUP(H_常時対応!E16,種別判定!$A$1:$B$5,2,FALSE))</f>
        <v>0</v>
      </c>
      <c r="F16" s="1">
        <f>IF(ISBLANK(H_常時対応!F16),0,VLOOKUP(H_常時対応!F16,種別判定!$A$1:$B$5,2,FALSE))</f>
        <v>0</v>
      </c>
      <c r="G16" s="1">
        <f>IF(ISBLANK(H_常時対応!G16),0,VLOOKUP(H_常時対応!G16,種別判定!$A$1:$B$5,2,FALSE))</f>
        <v>0</v>
      </c>
      <c r="H16" s="1">
        <f>IF(ISBLANK(H_常時対応!H16),0,VLOOKUP(H_常時対応!H16,種別判定!$A$1:$B$5,2,FALSE))</f>
        <v>0</v>
      </c>
      <c r="I16" s="16">
        <f>IF(ISBLANK(H_常時対応!I16),0,VLOOKUP(H_常時対応!I16,種別判定!$A$1:$B$5,2,FALSE))</f>
        <v>0</v>
      </c>
      <c r="J16" s="15">
        <f>IF(ISBLANK(H_常時対応!J16),0,VLOOKUP(H_常時対応!J16,種別判定!$A$1:$B$5,2,FALSE))</f>
        <v>0</v>
      </c>
      <c r="K16" s="1">
        <f>IF(ISBLANK(H_常時対応!K16),0,VLOOKUP(H_常時対応!K16,種別判定!$A$1:$B$5,2,FALSE))</f>
        <v>0</v>
      </c>
      <c r="L16" s="1">
        <f>IF(ISBLANK(H_常時対応!L16),0,VLOOKUP(H_常時対応!L16,種別判定!$A$1:$B$5,2,FALSE))</f>
        <v>0</v>
      </c>
      <c r="M16" s="1">
        <f>IF(ISBLANK(H_常時対応!M16),0,VLOOKUP(H_常時対応!M16,種別判定!$A$1:$B$5,2,FALSE))</f>
        <v>0</v>
      </c>
      <c r="N16" s="1">
        <f>IF(ISBLANK(H_常時対応!N16),0,VLOOKUP(H_常時対応!N16,種別判定!$A$1:$B$5,2,FALSE))</f>
        <v>1</v>
      </c>
      <c r="O16" s="1">
        <f>IF(ISBLANK(H_常時対応!O16),0,VLOOKUP(H_常時対応!O16,種別判定!$A$1:$B$5,2,FALSE))</f>
        <v>1</v>
      </c>
      <c r="P16" s="1">
        <f>IF(ISBLANK(H_常時対応!P16),0,VLOOKUP(H_常時対応!P16,種別判定!$A$1:$B$5,2,FALSE))</f>
        <v>0</v>
      </c>
      <c r="Q16" s="16">
        <f>IF(ISBLANK(H_常時対応!Q16),0,VLOOKUP(H_常時対応!Q16,種別判定!$A$1:$B$5,2,FALSE))</f>
        <v>0</v>
      </c>
      <c r="R16" s="15">
        <f>IF(ISBLANK(H_常時対応!R16),0,VLOOKUP(H_常時対応!R16,種別判定!$A$1:$B$5,2,FALSE))</f>
        <v>0</v>
      </c>
      <c r="S16" s="1">
        <f>IF(ISBLANK(H_常時対応!S16),0,VLOOKUP(H_常時対応!S16,種別判定!$A$1:$B$5,2,FALSE))</f>
        <v>0</v>
      </c>
      <c r="T16" s="1">
        <f>IF(ISBLANK(H_常時対応!T16),0,VLOOKUP(H_常時対応!T16,種別判定!$A$1:$B$5,2,FALSE))</f>
        <v>0</v>
      </c>
      <c r="U16" s="1">
        <f>IF(ISBLANK(H_常時対応!U16),0,VLOOKUP(H_常時対応!U16,種別判定!$A$1:$B$5,2,FALSE))</f>
        <v>0</v>
      </c>
      <c r="V16" s="1">
        <f>IF(ISBLANK(H_常時対応!V16),0,VLOOKUP(H_常時対応!V16,種別判定!$A$1:$B$5,2,FALSE))</f>
        <v>0</v>
      </c>
      <c r="W16" s="1">
        <f>IF(ISBLANK(H_常時対応!W16),0,VLOOKUP(H_常時対応!W16,種別判定!$A$1:$B$5,2,FALSE))</f>
        <v>1</v>
      </c>
      <c r="X16" s="1">
        <f>IF(ISBLANK(H_常時対応!X16),0,VLOOKUP(H_常時対応!X16,種別判定!$A$1:$B$5,2,FALSE))</f>
        <v>0</v>
      </c>
      <c r="Y16" s="16">
        <f>IF(ISBLANK(H_常時対応!Y16),0,VLOOKUP(H_常時対応!Y16,種別判定!$A$1:$B$5,2,FALSE))</f>
        <v>0</v>
      </c>
      <c r="Z16" s="15">
        <f>IF(ISBLANK(H_常時対応!Z16),0,VLOOKUP(H_常時対応!Z16,種別判定!$A$1:$B$5,2,FALSE))</f>
        <v>0</v>
      </c>
      <c r="AA16" s="1">
        <f>IF(ISBLANK(H_常時対応!AA16),0,VLOOKUP(H_常時対応!AA16,種別判定!$A$1:$B$5,2,FALSE))</f>
        <v>0</v>
      </c>
      <c r="AB16" s="1">
        <f>IF(ISBLANK(H_常時対応!AB16),0,VLOOKUP(H_常時対応!AB16,種別判定!$A$1:$B$5,2,FALSE))</f>
        <v>0</v>
      </c>
      <c r="AC16" s="1">
        <f>IF(ISBLANK(H_常時対応!AC16),0,VLOOKUP(H_常時対応!AC16,種別判定!$A$1:$B$5,2,FALSE))</f>
        <v>0</v>
      </c>
      <c r="AD16" s="1">
        <f>IF(ISBLANK(H_常時対応!AD16),0,VLOOKUP(H_常時対応!AD16,種別判定!$A$1:$B$5,2,FALSE))</f>
        <v>0</v>
      </c>
      <c r="AE16" s="16">
        <f>IF(ISBLANK(H_常時対応!AE16),0,VLOOKUP(H_常時対応!AE16,種別判定!$A$1:$B$5,2,FALSE))</f>
        <v>0</v>
      </c>
      <c r="AF16" s="15">
        <f>IF(ISBLANK(H_常時対応!AF16),0,VLOOKUP(H_常時対応!AF16,種別判定!$A$1:$B$5,2,FALSE))</f>
        <v>0</v>
      </c>
      <c r="AG16" s="1">
        <f>IF(ISBLANK(H_常時対応!AG16),0,VLOOKUP(H_常時対応!AG16,種別判定!$A$1:$B$5,2,FALSE))</f>
        <v>0</v>
      </c>
      <c r="AH16" s="1">
        <f>IF(ISBLANK(H_常時対応!AH16),0,VLOOKUP(H_常時対応!AH16,種別判定!$A$1:$B$5,2,FALSE))</f>
        <v>0</v>
      </c>
      <c r="AI16" s="1">
        <f>IF(ISBLANK(H_常時対応!AI16),0,VLOOKUP(H_常時対応!AI16,種別判定!$A$1:$B$5,2,FALSE))</f>
        <v>0</v>
      </c>
      <c r="AJ16" s="1">
        <f>IF(ISBLANK(H_常時対応!AJ16),0,VLOOKUP(H_常時対応!AJ16,種別判定!$A$1:$B$5,2,FALSE))</f>
        <v>0</v>
      </c>
      <c r="AK16" s="16">
        <f>IF(ISBLANK(H_常時対応!AK16),0,VLOOKUP(H_常時対応!AK16,種別判定!$A$1:$B$5,2,FALSE))</f>
        <v>0</v>
      </c>
      <c r="AN16" s="3"/>
      <c r="AO16" s="3"/>
    </row>
    <row r="17" spans="1:41" ht="18.600000000000001" thickBot="1" x14ac:dyDescent="0.5">
      <c r="A17" s="9">
        <v>600</v>
      </c>
      <c r="B17" s="11">
        <v>19</v>
      </c>
      <c r="C17" s="9">
        <f>IF(ISBLANK(H_常時対応!C17),0,VLOOKUP(H_常時対応!C17,種別判定!$A$1:$B$5,2,FALSE))</f>
        <v>0</v>
      </c>
      <c r="D17" s="10">
        <f>IF(ISBLANK(H_常時対応!D17),0,VLOOKUP(H_常時対応!D17,種別判定!$A$1:$B$5,2,FALSE))</f>
        <v>0</v>
      </c>
      <c r="E17" s="10">
        <f>IF(ISBLANK(H_常時対応!E17),0,VLOOKUP(H_常時対応!E17,種別判定!$A$1:$B$5,2,FALSE))</f>
        <v>0</v>
      </c>
      <c r="F17" s="10">
        <f>IF(ISBLANK(H_常時対応!F17),0,VLOOKUP(H_常時対応!F17,種別判定!$A$1:$B$5,2,FALSE))</f>
        <v>0</v>
      </c>
      <c r="G17" s="10">
        <f>IF(ISBLANK(H_常時対応!G17),0,VLOOKUP(H_常時対応!G17,種別判定!$A$1:$B$5,2,FALSE))</f>
        <v>0</v>
      </c>
      <c r="H17" s="10">
        <f>IF(ISBLANK(H_常時対応!H17),0,VLOOKUP(H_常時対応!H17,種別判定!$A$1:$B$5,2,FALSE))</f>
        <v>0</v>
      </c>
      <c r="I17" s="11">
        <f>IF(ISBLANK(H_常時対応!I17),0,VLOOKUP(H_常時対応!I17,種別判定!$A$1:$B$5,2,FALSE))</f>
        <v>0</v>
      </c>
      <c r="J17" s="9">
        <f>IF(ISBLANK(H_常時対応!J17),0,VLOOKUP(H_常時対応!J17,種別判定!$A$1:$B$5,2,FALSE))</f>
        <v>0</v>
      </c>
      <c r="K17" s="10">
        <f>IF(ISBLANK(H_常時対応!K17),0,VLOOKUP(H_常時対応!K17,種別判定!$A$1:$B$5,2,FALSE))</f>
        <v>0</v>
      </c>
      <c r="L17" s="10">
        <f>IF(ISBLANK(H_常時対応!L17),0,VLOOKUP(H_常時対応!L17,種別判定!$A$1:$B$5,2,FALSE))</f>
        <v>0</v>
      </c>
      <c r="M17" s="10">
        <f>IF(ISBLANK(H_常時対応!M17),0,VLOOKUP(H_常時対応!M17,種別判定!$A$1:$B$5,2,FALSE))</f>
        <v>0</v>
      </c>
      <c r="N17" s="10">
        <f>IF(ISBLANK(H_常時対応!N17),0,VLOOKUP(H_常時対応!N17,種別判定!$A$1:$B$5,2,FALSE))</f>
        <v>0</v>
      </c>
      <c r="O17" s="10">
        <f>IF(ISBLANK(H_常時対応!O17),0,VLOOKUP(H_常時対応!O17,種別判定!$A$1:$B$5,2,FALSE))</f>
        <v>0</v>
      </c>
      <c r="P17" s="10">
        <f>IF(ISBLANK(H_常時対応!P17),0,VLOOKUP(H_常時対応!P17,種別判定!$A$1:$B$5,2,FALSE))</f>
        <v>0</v>
      </c>
      <c r="Q17" s="11">
        <f>IF(ISBLANK(H_常時対応!Q17),0,VLOOKUP(H_常時対応!Q17,種別判定!$A$1:$B$5,2,FALSE))</f>
        <v>0</v>
      </c>
      <c r="R17" s="9">
        <f>IF(ISBLANK(H_常時対応!R17),0,VLOOKUP(H_常時対応!R17,種別判定!$A$1:$B$5,2,FALSE))</f>
        <v>0</v>
      </c>
      <c r="S17" s="10">
        <f>IF(ISBLANK(H_常時対応!S17),0,VLOOKUP(H_常時対応!S17,種別判定!$A$1:$B$5,2,FALSE))</f>
        <v>0</v>
      </c>
      <c r="T17" s="10">
        <f>IF(ISBLANK(H_常時対応!T17),0,VLOOKUP(H_常時対応!T17,種別判定!$A$1:$B$5,2,FALSE))</f>
        <v>0</v>
      </c>
      <c r="U17" s="10">
        <f>IF(ISBLANK(H_常時対応!U17),0,VLOOKUP(H_常時対応!U17,種別判定!$A$1:$B$5,2,FALSE))</f>
        <v>0</v>
      </c>
      <c r="V17" s="10">
        <f>IF(ISBLANK(H_常時対応!V17),0,VLOOKUP(H_常時対応!V17,種別判定!$A$1:$B$5,2,FALSE))</f>
        <v>0</v>
      </c>
      <c r="W17" s="10">
        <f>IF(ISBLANK(H_常時対応!W17),0,VLOOKUP(H_常時対応!W17,種別判定!$A$1:$B$5,2,FALSE))</f>
        <v>0</v>
      </c>
      <c r="X17" s="10">
        <f>IF(ISBLANK(H_常時対応!X17),0,VLOOKUP(H_常時対応!X17,種別判定!$A$1:$B$5,2,FALSE))</f>
        <v>0</v>
      </c>
      <c r="Y17" s="11">
        <f>IF(ISBLANK(H_常時対応!Y17),0,VLOOKUP(H_常時対応!Y17,種別判定!$A$1:$B$5,2,FALSE))</f>
        <v>0</v>
      </c>
      <c r="Z17" s="9">
        <f>IF(ISBLANK(H_常時対応!Z17),0,VLOOKUP(H_常時対応!Z17,種別判定!$A$1:$B$5,2,FALSE))</f>
        <v>0</v>
      </c>
      <c r="AA17" s="10">
        <f>IF(ISBLANK(H_常時対応!AA17),0,VLOOKUP(H_常時対応!AA17,種別判定!$A$1:$B$5,2,FALSE))</f>
        <v>0</v>
      </c>
      <c r="AB17" s="10">
        <f>IF(ISBLANK(H_常時対応!AB17),0,VLOOKUP(H_常時対応!AB17,種別判定!$A$1:$B$5,2,FALSE))</f>
        <v>0</v>
      </c>
      <c r="AC17" s="10">
        <f>IF(ISBLANK(H_常時対応!AC17),0,VLOOKUP(H_常時対応!AC17,種別判定!$A$1:$B$5,2,FALSE))</f>
        <v>0</v>
      </c>
      <c r="AD17" s="10">
        <f>IF(ISBLANK(H_常時対応!AD17),0,VLOOKUP(H_常時対応!AD17,種別判定!$A$1:$B$5,2,FALSE))</f>
        <v>0</v>
      </c>
      <c r="AE17" s="11">
        <f>IF(ISBLANK(H_常時対応!AE17),0,VLOOKUP(H_常時対応!AE17,種別判定!$A$1:$B$5,2,FALSE))</f>
        <v>0</v>
      </c>
      <c r="AF17" s="9">
        <f>IF(ISBLANK(H_常時対応!AF17),0,VLOOKUP(H_常時対応!AF17,種別判定!$A$1:$B$5,2,FALSE))</f>
        <v>0</v>
      </c>
      <c r="AG17" s="10">
        <f>IF(ISBLANK(H_常時対応!AG17),0,VLOOKUP(H_常時対応!AG17,種別判定!$A$1:$B$5,2,FALSE))</f>
        <v>0</v>
      </c>
      <c r="AH17" s="10">
        <f>IF(ISBLANK(H_常時対応!AH17),0,VLOOKUP(H_常時対応!AH17,種別判定!$A$1:$B$5,2,FALSE))</f>
        <v>0</v>
      </c>
      <c r="AI17" s="10">
        <f>IF(ISBLANK(H_常時対応!AI17),0,VLOOKUP(H_常時対応!AI17,種別判定!$A$1:$B$5,2,FALSE))</f>
        <v>0</v>
      </c>
      <c r="AJ17" s="10">
        <f>IF(ISBLANK(H_常時対応!AJ17),0,VLOOKUP(H_常時対応!AJ17,種別判定!$A$1:$B$5,2,FALSE))</f>
        <v>0</v>
      </c>
      <c r="AK17" s="11">
        <f>IF(ISBLANK(H_常時対応!AK17),0,VLOOKUP(H_常時対応!AK17,種別判定!$A$1:$B$5,2,FALSE))</f>
        <v>0</v>
      </c>
      <c r="AN17" s="3"/>
      <c r="AO17" s="3"/>
    </row>
    <row r="18" spans="1:41" x14ac:dyDescent="0.45">
      <c r="A18" s="6">
        <v>650</v>
      </c>
      <c r="B18" s="8">
        <v>9</v>
      </c>
      <c r="C18" s="6">
        <f>IF(ISBLANK(H_常時対応!C18),0,VLOOKUP(H_常時対応!C18,種別判定!$A$1:$B$5,2,FALSE))</f>
        <v>0</v>
      </c>
      <c r="D18" s="7">
        <f>IF(ISBLANK(H_常時対応!D18),0,VLOOKUP(H_常時対応!D18,種別判定!$A$1:$B$5,2,FALSE))</f>
        <v>0</v>
      </c>
      <c r="E18" s="7">
        <f>IF(ISBLANK(H_常時対応!E18),0,VLOOKUP(H_常時対応!E18,種別判定!$A$1:$B$5,2,FALSE))</f>
        <v>0</v>
      </c>
      <c r="F18" s="7">
        <f>IF(ISBLANK(H_常時対応!F18),0,VLOOKUP(H_常時対応!F18,種別判定!$A$1:$B$5,2,FALSE))</f>
        <v>0</v>
      </c>
      <c r="G18" s="7">
        <f>IF(ISBLANK(H_常時対応!G18),0,VLOOKUP(H_常時対応!G18,種別判定!$A$1:$B$5,2,FALSE))</f>
        <v>0</v>
      </c>
      <c r="H18" s="7">
        <f>IF(ISBLANK(H_常時対応!H18),0,VLOOKUP(H_常時対応!H18,種別判定!$A$1:$B$5,2,FALSE))</f>
        <v>0</v>
      </c>
      <c r="I18" s="8">
        <f>IF(ISBLANK(H_常時対応!I18),0,VLOOKUP(H_常時対応!I18,種別判定!$A$1:$B$5,2,FALSE))</f>
        <v>0</v>
      </c>
      <c r="J18" s="6">
        <f>IF(ISBLANK(H_常時対応!J18),0,VLOOKUP(H_常時対応!J18,種別判定!$A$1:$B$5,2,FALSE))</f>
        <v>0</v>
      </c>
      <c r="K18" s="7">
        <f>IF(ISBLANK(H_常時対応!K18),0,VLOOKUP(H_常時対応!K18,種別判定!$A$1:$B$5,2,FALSE))</f>
        <v>0</v>
      </c>
      <c r="L18" s="7">
        <f>IF(ISBLANK(H_常時対応!L18),0,VLOOKUP(H_常時対応!L18,種別判定!$A$1:$B$5,2,FALSE))</f>
        <v>0</v>
      </c>
      <c r="M18" s="7">
        <f>IF(ISBLANK(H_常時対応!M18),0,VLOOKUP(H_常時対応!M18,種別判定!$A$1:$B$5,2,FALSE))</f>
        <v>0</v>
      </c>
      <c r="N18" s="7">
        <f>IF(ISBLANK(H_常時対応!N18),0,VLOOKUP(H_常時対応!N18,種別判定!$A$1:$B$5,2,FALSE))</f>
        <v>0</v>
      </c>
      <c r="O18" s="7">
        <f>IF(ISBLANK(H_常時対応!O18),0,VLOOKUP(H_常時対応!O18,種別判定!$A$1:$B$5,2,FALSE))</f>
        <v>0</v>
      </c>
      <c r="P18" s="7">
        <f>IF(ISBLANK(H_常時対応!P18),0,VLOOKUP(H_常時対応!P18,種別判定!$A$1:$B$5,2,FALSE))</f>
        <v>0</v>
      </c>
      <c r="Q18" s="8">
        <f>IF(ISBLANK(H_常時対応!Q18),0,VLOOKUP(H_常時対応!Q18,種別判定!$A$1:$B$5,2,FALSE))</f>
        <v>0</v>
      </c>
      <c r="R18" s="6">
        <f>IF(ISBLANK(H_常時対応!R18),0,VLOOKUP(H_常時対応!R18,種別判定!$A$1:$B$5,2,FALSE))</f>
        <v>0</v>
      </c>
      <c r="S18" s="7">
        <f>IF(ISBLANK(H_常時対応!S18),0,VLOOKUP(H_常時対応!S18,種別判定!$A$1:$B$5,2,FALSE))</f>
        <v>0</v>
      </c>
      <c r="T18" s="7">
        <f>IF(ISBLANK(H_常時対応!T18),0,VLOOKUP(H_常時対応!T18,種別判定!$A$1:$B$5,2,FALSE))</f>
        <v>0</v>
      </c>
      <c r="U18" s="7">
        <f>IF(ISBLANK(H_常時対応!U18),0,VLOOKUP(H_常時対応!U18,種別判定!$A$1:$B$5,2,FALSE))</f>
        <v>0</v>
      </c>
      <c r="V18" s="7">
        <f>IF(ISBLANK(H_常時対応!V18),0,VLOOKUP(H_常時対応!V18,種別判定!$A$1:$B$5,2,FALSE))</f>
        <v>0</v>
      </c>
      <c r="W18" s="7">
        <f>IF(ISBLANK(H_常時対応!W18),0,VLOOKUP(H_常時対応!W18,種別判定!$A$1:$B$5,2,FALSE))</f>
        <v>0</v>
      </c>
      <c r="X18" s="7">
        <f>IF(ISBLANK(H_常時対応!X18),0,VLOOKUP(H_常時対応!X18,種別判定!$A$1:$B$5,2,FALSE))</f>
        <v>0</v>
      </c>
      <c r="Y18" s="8">
        <f>IF(ISBLANK(H_常時対応!Y18),0,VLOOKUP(H_常時対応!Y18,種別判定!$A$1:$B$5,2,FALSE))</f>
        <v>0</v>
      </c>
      <c r="Z18" s="6">
        <f>IF(ISBLANK(H_常時対応!Z18),0,VLOOKUP(H_常時対応!Z18,種別判定!$A$1:$B$5,2,FALSE))</f>
        <v>0</v>
      </c>
      <c r="AA18" s="7">
        <f>IF(ISBLANK(H_常時対応!AA18),0,VLOOKUP(H_常時対応!AA18,種別判定!$A$1:$B$5,2,FALSE))</f>
        <v>0</v>
      </c>
      <c r="AB18" s="7">
        <f>IF(ISBLANK(H_常時対応!AB18),0,VLOOKUP(H_常時対応!AB18,種別判定!$A$1:$B$5,2,FALSE))</f>
        <v>0</v>
      </c>
      <c r="AC18" s="7">
        <f>IF(ISBLANK(H_常時対応!AC18),0,VLOOKUP(H_常時対応!AC18,種別判定!$A$1:$B$5,2,FALSE))</f>
        <v>0</v>
      </c>
      <c r="AD18" s="7">
        <f>IF(ISBLANK(H_常時対応!AD18),0,VLOOKUP(H_常時対応!AD18,種別判定!$A$1:$B$5,2,FALSE))</f>
        <v>0</v>
      </c>
      <c r="AE18" s="8">
        <f>IF(ISBLANK(H_常時対応!AE18),0,VLOOKUP(H_常時対応!AE18,種別判定!$A$1:$B$5,2,FALSE))</f>
        <v>0</v>
      </c>
      <c r="AF18" s="6">
        <f>IF(ISBLANK(H_常時対応!AF18),0,VLOOKUP(H_常時対応!AF18,種別判定!$A$1:$B$5,2,FALSE))</f>
        <v>0</v>
      </c>
      <c r="AG18" s="7">
        <f>IF(ISBLANK(H_常時対応!AG18),0,VLOOKUP(H_常時対応!AG18,種別判定!$A$1:$B$5,2,FALSE))</f>
        <v>0</v>
      </c>
      <c r="AH18" s="7">
        <f>IF(ISBLANK(H_常時対応!AH18),0,VLOOKUP(H_常時対応!AH18,種別判定!$A$1:$B$5,2,FALSE))</f>
        <v>0</v>
      </c>
      <c r="AI18" s="7">
        <f>IF(ISBLANK(H_常時対応!AI18),0,VLOOKUP(H_常時対応!AI18,種別判定!$A$1:$B$5,2,FALSE))</f>
        <v>0</v>
      </c>
      <c r="AJ18" s="7">
        <f>IF(ISBLANK(H_常時対応!AJ18),0,VLOOKUP(H_常時対応!AJ18,種別判定!$A$1:$B$5,2,FALSE))</f>
        <v>0</v>
      </c>
      <c r="AK18" s="8">
        <f>IF(ISBLANK(H_常時対応!AK18),0,VLOOKUP(H_常時対応!AK18,種別判定!$A$1:$B$5,2,FALSE))</f>
        <v>0</v>
      </c>
    </row>
    <row r="19" spans="1:41" x14ac:dyDescent="0.45">
      <c r="A19" s="15">
        <v>650</v>
      </c>
      <c r="B19" s="16">
        <v>12</v>
      </c>
      <c r="C19" s="15">
        <f>IF(ISBLANK(H_常時対応!C19),0,VLOOKUP(H_常時対応!C19,種別判定!$A$1:$B$5,2,FALSE))</f>
        <v>0</v>
      </c>
      <c r="D19" s="1">
        <f>IF(ISBLANK(H_常時対応!D19),0,VLOOKUP(H_常時対応!D19,種別判定!$A$1:$B$5,2,FALSE))</f>
        <v>0</v>
      </c>
      <c r="E19" s="1">
        <f>IF(ISBLANK(H_常時対応!E19),0,VLOOKUP(H_常時対応!E19,種別判定!$A$1:$B$5,2,FALSE))</f>
        <v>0</v>
      </c>
      <c r="F19" s="1">
        <f>IF(ISBLANK(H_常時対応!F19),0,VLOOKUP(H_常時対応!F19,種別判定!$A$1:$B$5,2,FALSE))</f>
        <v>0</v>
      </c>
      <c r="G19" s="1">
        <f>IF(ISBLANK(H_常時対応!G19),0,VLOOKUP(H_常時対応!G19,種別判定!$A$1:$B$5,2,FALSE))</f>
        <v>1</v>
      </c>
      <c r="H19" s="1">
        <f>IF(ISBLANK(H_常時対応!H19),0,VLOOKUP(H_常時対応!H19,種別判定!$A$1:$B$5,2,FALSE))</f>
        <v>1</v>
      </c>
      <c r="I19" s="16">
        <f>IF(ISBLANK(H_常時対応!I19),0,VLOOKUP(H_常時対応!I19,種別判定!$A$1:$B$5,2,FALSE))</f>
        <v>0</v>
      </c>
      <c r="J19" s="15">
        <f>IF(ISBLANK(H_常時対応!J19),0,VLOOKUP(H_常時対応!J19,種別判定!$A$1:$B$5,2,FALSE))</f>
        <v>0</v>
      </c>
      <c r="K19" s="1">
        <f>IF(ISBLANK(H_常時対応!K19),0,VLOOKUP(H_常時対応!K19,種別判定!$A$1:$B$5,2,FALSE))</f>
        <v>0</v>
      </c>
      <c r="L19" s="1">
        <f>IF(ISBLANK(H_常時対応!L19),0,VLOOKUP(H_常時対応!L19,種別判定!$A$1:$B$5,2,FALSE))</f>
        <v>0</v>
      </c>
      <c r="M19" s="1">
        <f>IF(ISBLANK(H_常時対応!M19),0,VLOOKUP(H_常時対応!M19,種別判定!$A$1:$B$5,2,FALSE))</f>
        <v>0</v>
      </c>
      <c r="N19" s="1">
        <f>IF(ISBLANK(H_常時対応!N19),0,VLOOKUP(H_常時対応!N19,種別判定!$A$1:$B$5,2,FALSE))</f>
        <v>0</v>
      </c>
      <c r="O19" s="1">
        <f>IF(ISBLANK(H_常時対応!O19),0,VLOOKUP(H_常時対応!O19,種別判定!$A$1:$B$5,2,FALSE))</f>
        <v>0</v>
      </c>
      <c r="P19" s="1">
        <f>IF(ISBLANK(H_常時対応!P19),0,VLOOKUP(H_常時対応!P19,種別判定!$A$1:$B$5,2,FALSE))</f>
        <v>0</v>
      </c>
      <c r="Q19" s="16">
        <f>IF(ISBLANK(H_常時対応!Q19),0,VLOOKUP(H_常時対応!Q19,種別判定!$A$1:$B$5,2,FALSE))</f>
        <v>0</v>
      </c>
      <c r="R19" s="15">
        <f>IF(ISBLANK(H_常時対応!R19),0,VLOOKUP(H_常時対応!R19,種別判定!$A$1:$B$5,2,FALSE))</f>
        <v>0</v>
      </c>
      <c r="S19" s="1">
        <f>IF(ISBLANK(H_常時対応!S19),0,VLOOKUP(H_常時対応!S19,種別判定!$A$1:$B$5,2,FALSE))</f>
        <v>0</v>
      </c>
      <c r="T19" s="1">
        <f>IF(ISBLANK(H_常時対応!T19),0,VLOOKUP(H_常時対応!T19,種別判定!$A$1:$B$5,2,FALSE))</f>
        <v>0</v>
      </c>
      <c r="U19" s="1">
        <f>IF(ISBLANK(H_常時対応!U19),0,VLOOKUP(H_常時対応!U19,種別判定!$A$1:$B$5,2,FALSE))</f>
        <v>0</v>
      </c>
      <c r="V19" s="1">
        <f>IF(ISBLANK(H_常時対応!V19),0,VLOOKUP(H_常時対応!V19,種別判定!$A$1:$B$5,2,FALSE))</f>
        <v>0</v>
      </c>
      <c r="W19" s="1">
        <f>IF(ISBLANK(H_常時対応!W19),0,VLOOKUP(H_常時対応!W19,種別判定!$A$1:$B$5,2,FALSE))</f>
        <v>0</v>
      </c>
      <c r="X19" s="1">
        <f>IF(ISBLANK(H_常時対応!X19),0,VLOOKUP(H_常時対応!X19,種別判定!$A$1:$B$5,2,FALSE))</f>
        <v>0</v>
      </c>
      <c r="Y19" s="16">
        <f>IF(ISBLANK(H_常時対応!Y19),0,VLOOKUP(H_常時対応!Y19,種別判定!$A$1:$B$5,2,FALSE))</f>
        <v>0</v>
      </c>
      <c r="Z19" s="15">
        <f>IF(ISBLANK(H_常時対応!Z19),0,VLOOKUP(H_常時対応!Z19,種別判定!$A$1:$B$5,2,FALSE))</f>
        <v>0</v>
      </c>
      <c r="AA19" s="1">
        <f>IF(ISBLANK(H_常時対応!AA19),0,VLOOKUP(H_常時対応!AA19,種別判定!$A$1:$B$5,2,FALSE))</f>
        <v>0</v>
      </c>
      <c r="AB19" s="1">
        <f>IF(ISBLANK(H_常時対応!AB19),0,VLOOKUP(H_常時対応!AB19,種別判定!$A$1:$B$5,2,FALSE))</f>
        <v>0</v>
      </c>
      <c r="AC19" s="1">
        <f>IF(ISBLANK(H_常時対応!AC19),0,VLOOKUP(H_常時対応!AC19,種別判定!$A$1:$B$5,2,FALSE))</f>
        <v>0</v>
      </c>
      <c r="AD19" s="1">
        <f>IF(ISBLANK(H_常時対応!AD19),0,VLOOKUP(H_常時対応!AD19,種別判定!$A$1:$B$5,2,FALSE))</f>
        <v>0</v>
      </c>
      <c r="AE19" s="16">
        <f>IF(ISBLANK(H_常時対応!AE19),0,VLOOKUP(H_常時対応!AE19,種別判定!$A$1:$B$5,2,FALSE))</f>
        <v>0</v>
      </c>
      <c r="AF19" s="15">
        <f>IF(ISBLANK(H_常時対応!AF19),0,VLOOKUP(H_常時対応!AF19,種別判定!$A$1:$B$5,2,FALSE))</f>
        <v>0</v>
      </c>
      <c r="AG19" s="1">
        <f>IF(ISBLANK(H_常時対応!AG19),0,VLOOKUP(H_常時対応!AG19,種別判定!$A$1:$B$5,2,FALSE))</f>
        <v>0</v>
      </c>
      <c r="AH19" s="1">
        <f>IF(ISBLANK(H_常時対応!AH19),0,VLOOKUP(H_常時対応!AH19,種別判定!$A$1:$B$5,2,FALSE))</f>
        <v>0</v>
      </c>
      <c r="AI19" s="1">
        <f>IF(ISBLANK(H_常時対応!AI19),0,VLOOKUP(H_常時対応!AI19,種別判定!$A$1:$B$5,2,FALSE))</f>
        <v>0</v>
      </c>
      <c r="AJ19" s="1">
        <f>IF(ISBLANK(H_常時対応!AJ19),0,VLOOKUP(H_常時対応!AJ19,種別判定!$A$1:$B$5,2,FALSE))</f>
        <v>0</v>
      </c>
      <c r="AK19" s="16">
        <f>IF(ISBLANK(H_常時対応!AK19),0,VLOOKUP(H_常時対応!AK19,種別判定!$A$1:$B$5,2,FALSE))</f>
        <v>0</v>
      </c>
    </row>
    <row r="20" spans="1:41" ht="18.600000000000001" thickBot="1" x14ac:dyDescent="0.5">
      <c r="A20" s="9">
        <v>650</v>
      </c>
      <c r="B20" s="11">
        <v>16</v>
      </c>
      <c r="C20" s="9">
        <f>IF(ISBLANK(H_常時対応!C20),0,VLOOKUP(H_常時対応!C20,種別判定!$A$1:$B$5,2,FALSE))</f>
        <v>0</v>
      </c>
      <c r="D20" s="10">
        <f>IF(ISBLANK(H_常時対応!D20),0,VLOOKUP(H_常時対応!D20,種別判定!$A$1:$B$5,2,FALSE))</f>
        <v>0</v>
      </c>
      <c r="E20" s="10">
        <f>IF(ISBLANK(H_常時対応!E20),0,VLOOKUP(H_常時対応!E20,種別判定!$A$1:$B$5,2,FALSE))</f>
        <v>0</v>
      </c>
      <c r="F20" s="10">
        <f>IF(ISBLANK(H_常時対応!F20),0,VLOOKUP(H_常時対応!F20,種別判定!$A$1:$B$5,2,FALSE))</f>
        <v>0</v>
      </c>
      <c r="G20" s="10">
        <f>IF(ISBLANK(H_常時対応!G20),0,VLOOKUP(H_常時対応!G20,種別判定!$A$1:$B$5,2,FALSE))</f>
        <v>0</v>
      </c>
      <c r="H20" s="10">
        <f>IF(ISBLANK(H_常時対応!H20),0,VLOOKUP(H_常時対応!H20,種別判定!$A$1:$B$5,2,FALSE))</f>
        <v>0</v>
      </c>
      <c r="I20" s="11">
        <f>IF(ISBLANK(H_常時対応!I20),0,VLOOKUP(H_常時対応!I20,種別判定!$A$1:$B$5,2,FALSE))</f>
        <v>0</v>
      </c>
      <c r="J20" s="9">
        <f>IF(ISBLANK(H_常時対応!J20),0,VLOOKUP(H_常時対応!J20,種別判定!$A$1:$B$5,2,FALSE))</f>
        <v>0</v>
      </c>
      <c r="K20" s="10">
        <f>IF(ISBLANK(H_常時対応!K20),0,VLOOKUP(H_常時対応!K20,種別判定!$A$1:$B$5,2,FALSE))</f>
        <v>0</v>
      </c>
      <c r="L20" s="10">
        <f>IF(ISBLANK(H_常時対応!L20),0,VLOOKUP(H_常時対応!L20,種別判定!$A$1:$B$5,2,FALSE))</f>
        <v>0</v>
      </c>
      <c r="M20" s="10">
        <f>IF(ISBLANK(H_常時対応!M20),0,VLOOKUP(H_常時対応!M20,種別判定!$A$1:$B$5,2,FALSE))</f>
        <v>0</v>
      </c>
      <c r="N20" s="10">
        <f>IF(ISBLANK(H_常時対応!N20),0,VLOOKUP(H_常時対応!N20,種別判定!$A$1:$B$5,2,FALSE))</f>
        <v>0</v>
      </c>
      <c r="O20" s="10">
        <f>IF(ISBLANK(H_常時対応!O20),0,VLOOKUP(H_常時対応!O20,種別判定!$A$1:$B$5,2,FALSE))</f>
        <v>0</v>
      </c>
      <c r="P20" s="10">
        <f>IF(ISBLANK(H_常時対応!P20),0,VLOOKUP(H_常時対応!P20,種別判定!$A$1:$B$5,2,FALSE))</f>
        <v>0</v>
      </c>
      <c r="Q20" s="11">
        <f>IF(ISBLANK(H_常時対応!Q20),0,VLOOKUP(H_常時対応!Q20,種別判定!$A$1:$B$5,2,FALSE))</f>
        <v>0</v>
      </c>
      <c r="R20" s="9">
        <f>IF(ISBLANK(H_常時対応!R20),0,VLOOKUP(H_常時対応!R20,種別判定!$A$1:$B$5,2,FALSE))</f>
        <v>0</v>
      </c>
      <c r="S20" s="10">
        <f>IF(ISBLANK(H_常時対応!S20),0,VLOOKUP(H_常時対応!S20,種別判定!$A$1:$B$5,2,FALSE))</f>
        <v>0</v>
      </c>
      <c r="T20" s="10">
        <f>IF(ISBLANK(H_常時対応!T20),0,VLOOKUP(H_常時対応!T20,種別判定!$A$1:$B$5,2,FALSE))</f>
        <v>0</v>
      </c>
      <c r="U20" s="10">
        <f>IF(ISBLANK(H_常時対応!U20),0,VLOOKUP(H_常時対応!U20,種別判定!$A$1:$B$5,2,FALSE))</f>
        <v>0</v>
      </c>
      <c r="V20" s="10">
        <f>IF(ISBLANK(H_常時対応!V20),0,VLOOKUP(H_常時対応!V20,種別判定!$A$1:$B$5,2,FALSE))</f>
        <v>0</v>
      </c>
      <c r="W20" s="10">
        <f>IF(ISBLANK(H_常時対応!W20),0,VLOOKUP(H_常時対応!W20,種別判定!$A$1:$B$5,2,FALSE))</f>
        <v>0</v>
      </c>
      <c r="X20" s="10">
        <f>IF(ISBLANK(H_常時対応!X20),0,VLOOKUP(H_常時対応!X20,種別判定!$A$1:$B$5,2,FALSE))</f>
        <v>0</v>
      </c>
      <c r="Y20" s="11">
        <f>IF(ISBLANK(H_常時対応!Y20),0,VLOOKUP(H_常時対応!Y20,種別判定!$A$1:$B$5,2,FALSE))</f>
        <v>0</v>
      </c>
      <c r="Z20" s="9">
        <f>IF(ISBLANK(H_常時対応!Z20),0,VLOOKUP(H_常時対応!Z20,種別判定!$A$1:$B$5,2,FALSE))</f>
        <v>0</v>
      </c>
      <c r="AA20" s="10">
        <f>IF(ISBLANK(H_常時対応!AA20),0,VLOOKUP(H_常時対応!AA20,種別判定!$A$1:$B$5,2,FALSE))</f>
        <v>0</v>
      </c>
      <c r="AB20" s="10">
        <f>IF(ISBLANK(H_常時対応!AB20),0,VLOOKUP(H_常時対応!AB20,種別判定!$A$1:$B$5,2,FALSE))</f>
        <v>0</v>
      </c>
      <c r="AC20" s="10">
        <f>IF(ISBLANK(H_常時対応!AC20),0,VLOOKUP(H_常時対応!AC20,種別判定!$A$1:$B$5,2,FALSE))</f>
        <v>0</v>
      </c>
      <c r="AD20" s="10">
        <f>IF(ISBLANK(H_常時対応!AD20),0,VLOOKUP(H_常時対応!AD20,種別判定!$A$1:$B$5,2,FALSE))</f>
        <v>0</v>
      </c>
      <c r="AE20" s="11">
        <f>IF(ISBLANK(H_常時対応!AE20),0,VLOOKUP(H_常時対応!AE20,種別判定!$A$1:$B$5,2,FALSE))</f>
        <v>0</v>
      </c>
      <c r="AF20" s="9">
        <f>IF(ISBLANK(H_常時対応!AF20),0,VLOOKUP(H_常時対応!AF20,種別判定!$A$1:$B$5,2,FALSE))</f>
        <v>0</v>
      </c>
      <c r="AG20" s="10">
        <f>IF(ISBLANK(H_常時対応!AG20),0,VLOOKUP(H_常時対応!AG20,種別判定!$A$1:$B$5,2,FALSE))</f>
        <v>0</v>
      </c>
      <c r="AH20" s="10">
        <f>IF(ISBLANK(H_常時対応!AH20),0,VLOOKUP(H_常時対応!AH20,種別判定!$A$1:$B$5,2,FALSE))</f>
        <v>0</v>
      </c>
      <c r="AI20" s="10">
        <f>IF(ISBLANK(H_常時対応!AI20),0,VLOOKUP(H_常時対応!AI20,種別判定!$A$1:$B$5,2,FALSE))</f>
        <v>0</v>
      </c>
      <c r="AJ20" s="10">
        <f>IF(ISBLANK(H_常時対応!AJ20),0,VLOOKUP(H_常時対応!AJ20,種別判定!$A$1:$B$5,2,FALSE))</f>
        <v>0</v>
      </c>
      <c r="AK20" s="11">
        <f>IF(ISBLANK(H_常時対応!AK20),0,VLOOKUP(H_常時対応!AK20,種別判定!$A$1:$B$5,2,FALSE))</f>
        <v>0</v>
      </c>
    </row>
    <row r="21" spans="1:41" x14ac:dyDescent="0.45">
      <c r="A21" s="6">
        <v>700</v>
      </c>
      <c r="B21" s="8">
        <v>9</v>
      </c>
      <c r="C21" s="6">
        <f>IF(ISBLANK(H_常時対応!C21),0,VLOOKUP(H_常時対応!C21,種別判定!$A$1:$B$5,2,FALSE))</f>
        <v>0</v>
      </c>
      <c r="D21" s="7">
        <f>IF(ISBLANK(H_常時対応!D21),0,VLOOKUP(H_常時対応!D21,種別判定!$A$1:$B$5,2,FALSE))</f>
        <v>0</v>
      </c>
      <c r="E21" s="7">
        <f>IF(ISBLANK(H_常時対応!E21),0,VLOOKUP(H_常時対応!E21,種別判定!$A$1:$B$5,2,FALSE))</f>
        <v>0</v>
      </c>
      <c r="F21" s="7">
        <f>IF(ISBLANK(H_常時対応!F21),0,VLOOKUP(H_常時対応!F21,種別判定!$A$1:$B$5,2,FALSE))</f>
        <v>0</v>
      </c>
      <c r="G21" s="7">
        <f>IF(ISBLANK(H_常時対応!G21),0,VLOOKUP(H_常時対応!G21,種別判定!$A$1:$B$5,2,FALSE))</f>
        <v>0</v>
      </c>
      <c r="H21" s="7">
        <f>IF(ISBLANK(H_常時対応!H21),0,VLOOKUP(H_常時対応!H21,種別判定!$A$1:$B$5,2,FALSE))</f>
        <v>0</v>
      </c>
      <c r="I21" s="8">
        <f>IF(ISBLANK(H_常時対応!I21),0,VLOOKUP(H_常時対応!I21,種別判定!$A$1:$B$5,2,FALSE))</f>
        <v>0</v>
      </c>
      <c r="J21" s="6">
        <f>IF(ISBLANK(H_常時対応!J21),0,VLOOKUP(H_常時対応!J21,種別判定!$A$1:$B$5,2,FALSE))</f>
        <v>0</v>
      </c>
      <c r="K21" s="7">
        <f>IF(ISBLANK(H_常時対応!K21),0,VLOOKUP(H_常時対応!K21,種別判定!$A$1:$B$5,2,FALSE))</f>
        <v>0</v>
      </c>
      <c r="L21" s="7">
        <f>IF(ISBLANK(H_常時対応!L21),0,VLOOKUP(H_常時対応!L21,種別判定!$A$1:$B$5,2,FALSE))</f>
        <v>0</v>
      </c>
      <c r="M21" s="7">
        <f>IF(ISBLANK(H_常時対応!M21),0,VLOOKUP(H_常時対応!M21,種別判定!$A$1:$B$5,2,FALSE))</f>
        <v>0</v>
      </c>
      <c r="N21" s="7">
        <f>IF(ISBLANK(H_常時対応!N21),0,VLOOKUP(H_常時対応!N21,種別判定!$A$1:$B$5,2,FALSE))</f>
        <v>0</v>
      </c>
      <c r="O21" s="7">
        <f>IF(ISBLANK(H_常時対応!O21),0,VLOOKUP(H_常時対応!O21,種別判定!$A$1:$B$5,2,FALSE))</f>
        <v>0</v>
      </c>
      <c r="P21" s="7">
        <f>IF(ISBLANK(H_常時対応!P21),0,VLOOKUP(H_常時対応!P21,種別判定!$A$1:$B$5,2,FALSE))</f>
        <v>0</v>
      </c>
      <c r="Q21" s="8">
        <f>IF(ISBLANK(H_常時対応!Q21),0,VLOOKUP(H_常時対応!Q21,種別判定!$A$1:$B$5,2,FALSE))</f>
        <v>0</v>
      </c>
      <c r="R21" s="6">
        <f>IF(ISBLANK(H_常時対応!R21),0,VLOOKUP(H_常時対応!R21,種別判定!$A$1:$B$5,2,FALSE))</f>
        <v>0</v>
      </c>
      <c r="S21" s="7">
        <f>IF(ISBLANK(H_常時対応!S21),0,VLOOKUP(H_常時対応!S21,種別判定!$A$1:$B$5,2,FALSE))</f>
        <v>0</v>
      </c>
      <c r="T21" s="7">
        <f>IF(ISBLANK(H_常時対応!T21),0,VLOOKUP(H_常時対応!T21,種別判定!$A$1:$B$5,2,FALSE))</f>
        <v>0</v>
      </c>
      <c r="U21" s="7">
        <f>IF(ISBLANK(H_常時対応!U21),0,VLOOKUP(H_常時対応!U21,種別判定!$A$1:$B$5,2,FALSE))</f>
        <v>0</v>
      </c>
      <c r="V21" s="7">
        <f>IF(ISBLANK(H_常時対応!V21),0,VLOOKUP(H_常時対応!V21,種別判定!$A$1:$B$5,2,FALSE))</f>
        <v>0</v>
      </c>
      <c r="W21" s="7">
        <f>IF(ISBLANK(H_常時対応!W21),0,VLOOKUP(H_常時対応!W21,種別判定!$A$1:$B$5,2,FALSE))</f>
        <v>0</v>
      </c>
      <c r="X21" s="7">
        <f>IF(ISBLANK(H_常時対応!X21),0,VLOOKUP(H_常時対応!X21,種別判定!$A$1:$B$5,2,FALSE))</f>
        <v>0</v>
      </c>
      <c r="Y21" s="8">
        <f>IF(ISBLANK(H_常時対応!Y21),0,VLOOKUP(H_常時対応!Y21,種別判定!$A$1:$B$5,2,FALSE))</f>
        <v>0</v>
      </c>
      <c r="Z21" s="6">
        <f>IF(ISBLANK(H_常時対応!Z21),0,VLOOKUP(H_常時対応!Z21,種別判定!$A$1:$B$5,2,FALSE))</f>
        <v>0</v>
      </c>
      <c r="AA21" s="7">
        <f>IF(ISBLANK(H_常時対応!AA21),0,VLOOKUP(H_常時対応!AA21,種別判定!$A$1:$B$5,2,FALSE))</f>
        <v>0</v>
      </c>
      <c r="AB21" s="7">
        <f>IF(ISBLANK(H_常時対応!AB21),0,VLOOKUP(H_常時対応!AB21,種別判定!$A$1:$B$5,2,FALSE))</f>
        <v>0</v>
      </c>
      <c r="AC21" s="7">
        <f>IF(ISBLANK(H_常時対応!AC21),0,VLOOKUP(H_常時対応!AC21,種別判定!$A$1:$B$5,2,FALSE))</f>
        <v>0</v>
      </c>
      <c r="AD21" s="7">
        <f>IF(ISBLANK(H_常時対応!AD21),0,VLOOKUP(H_常時対応!AD21,種別判定!$A$1:$B$5,2,FALSE))</f>
        <v>0</v>
      </c>
      <c r="AE21" s="8">
        <f>IF(ISBLANK(H_常時対応!AE21),0,VLOOKUP(H_常時対応!AE21,種別判定!$A$1:$B$5,2,FALSE))</f>
        <v>0</v>
      </c>
      <c r="AF21" s="6">
        <f>IF(ISBLANK(H_常時対応!AF21),0,VLOOKUP(H_常時対応!AF21,種別判定!$A$1:$B$5,2,FALSE))</f>
        <v>0</v>
      </c>
      <c r="AG21" s="7">
        <f>IF(ISBLANK(H_常時対応!AG21),0,VLOOKUP(H_常時対応!AG21,種別判定!$A$1:$B$5,2,FALSE))</f>
        <v>0</v>
      </c>
      <c r="AH21" s="7">
        <f>IF(ISBLANK(H_常時対応!AH21),0,VLOOKUP(H_常時対応!AH21,種別判定!$A$1:$B$5,2,FALSE))</f>
        <v>0</v>
      </c>
      <c r="AI21" s="7">
        <f>IF(ISBLANK(H_常時対応!AI21),0,VLOOKUP(H_常時対応!AI21,種別判定!$A$1:$B$5,2,FALSE))</f>
        <v>0</v>
      </c>
      <c r="AJ21" s="7">
        <f>IF(ISBLANK(H_常時対応!AJ21),0,VLOOKUP(H_常時対応!AJ21,種別判定!$A$1:$B$5,2,FALSE))</f>
        <v>0</v>
      </c>
      <c r="AK21" s="8">
        <f>IF(ISBLANK(H_常時対応!AK21),0,VLOOKUP(H_常時対応!AK21,種別判定!$A$1:$B$5,2,FALSE))</f>
        <v>0</v>
      </c>
    </row>
    <row r="22" spans="1:41" x14ac:dyDescent="0.45">
      <c r="A22" s="15">
        <v>700</v>
      </c>
      <c r="B22" s="16">
        <v>12</v>
      </c>
      <c r="C22" s="15">
        <f>IF(ISBLANK(H_常時対応!C22),0,VLOOKUP(H_常時対応!C22,種別判定!$A$1:$B$5,2,FALSE))</f>
        <v>0</v>
      </c>
      <c r="D22" s="1">
        <f>IF(ISBLANK(H_常時対応!D22),0,VLOOKUP(H_常時対応!D22,種別判定!$A$1:$B$5,2,FALSE))</f>
        <v>0</v>
      </c>
      <c r="E22" s="1">
        <f>IF(ISBLANK(H_常時対応!E22),0,VLOOKUP(H_常時対応!E22,種別判定!$A$1:$B$5,2,FALSE))</f>
        <v>0</v>
      </c>
      <c r="F22" s="1">
        <f>IF(ISBLANK(H_常時対応!F22),0,VLOOKUP(H_常時対応!F22,種別判定!$A$1:$B$5,2,FALSE))</f>
        <v>0</v>
      </c>
      <c r="G22" s="1">
        <f>IF(ISBLANK(H_常時対応!G22),0,VLOOKUP(H_常時対応!G22,種別判定!$A$1:$B$5,2,FALSE))</f>
        <v>1</v>
      </c>
      <c r="H22" s="1">
        <f>IF(ISBLANK(H_常時対応!H22),0,VLOOKUP(H_常時対応!H22,種別判定!$A$1:$B$5,2,FALSE))</f>
        <v>0</v>
      </c>
      <c r="I22" s="16">
        <f>IF(ISBLANK(H_常時対応!I22),0,VLOOKUP(H_常時対応!I22,種別判定!$A$1:$B$5,2,FALSE))</f>
        <v>0</v>
      </c>
      <c r="J22" s="15">
        <f>IF(ISBLANK(H_常時対応!J22),0,VLOOKUP(H_常時対応!J22,種別判定!$A$1:$B$5,2,FALSE))</f>
        <v>0</v>
      </c>
      <c r="K22" s="1">
        <f>IF(ISBLANK(H_常時対応!K22),0,VLOOKUP(H_常時対応!K22,種別判定!$A$1:$B$5,2,FALSE))</f>
        <v>0</v>
      </c>
      <c r="L22" s="1">
        <f>IF(ISBLANK(H_常時対応!L22),0,VLOOKUP(H_常時対応!L22,種別判定!$A$1:$B$5,2,FALSE))</f>
        <v>0</v>
      </c>
      <c r="M22" s="1">
        <f>IF(ISBLANK(H_常時対応!M22),0,VLOOKUP(H_常時対応!M22,種別判定!$A$1:$B$5,2,FALSE))</f>
        <v>0</v>
      </c>
      <c r="N22" s="1">
        <f>IF(ISBLANK(H_常時対応!N22),0,VLOOKUP(H_常時対応!N22,種別判定!$A$1:$B$5,2,FALSE))</f>
        <v>0</v>
      </c>
      <c r="O22" s="1">
        <f>IF(ISBLANK(H_常時対応!O22),0,VLOOKUP(H_常時対応!O22,種別判定!$A$1:$B$5,2,FALSE))</f>
        <v>0</v>
      </c>
      <c r="P22" s="1">
        <f>IF(ISBLANK(H_常時対応!P22),0,VLOOKUP(H_常時対応!P22,種別判定!$A$1:$B$5,2,FALSE))</f>
        <v>0</v>
      </c>
      <c r="Q22" s="16">
        <f>IF(ISBLANK(H_常時対応!Q22),0,VLOOKUP(H_常時対応!Q22,種別判定!$A$1:$B$5,2,FALSE))</f>
        <v>0</v>
      </c>
      <c r="R22" s="15">
        <f>IF(ISBLANK(H_常時対応!R22),0,VLOOKUP(H_常時対応!R22,種別判定!$A$1:$B$5,2,FALSE))</f>
        <v>0</v>
      </c>
      <c r="S22" s="1">
        <f>IF(ISBLANK(H_常時対応!S22),0,VLOOKUP(H_常時対応!S22,種別判定!$A$1:$B$5,2,FALSE))</f>
        <v>0</v>
      </c>
      <c r="T22" s="1">
        <f>IF(ISBLANK(H_常時対応!T22),0,VLOOKUP(H_常時対応!T22,種別判定!$A$1:$B$5,2,FALSE))</f>
        <v>0</v>
      </c>
      <c r="U22" s="1">
        <f>IF(ISBLANK(H_常時対応!U22),0,VLOOKUP(H_常時対応!U22,種別判定!$A$1:$B$5,2,FALSE))</f>
        <v>0</v>
      </c>
      <c r="V22" s="1">
        <f>IF(ISBLANK(H_常時対応!V22),0,VLOOKUP(H_常時対応!V22,種別判定!$A$1:$B$5,2,FALSE))</f>
        <v>0</v>
      </c>
      <c r="W22" s="1">
        <f>IF(ISBLANK(H_常時対応!W22),0,VLOOKUP(H_常時対応!W22,種別判定!$A$1:$B$5,2,FALSE))</f>
        <v>0</v>
      </c>
      <c r="X22" s="1">
        <f>IF(ISBLANK(H_常時対応!X22),0,VLOOKUP(H_常時対応!X22,種別判定!$A$1:$B$5,2,FALSE))</f>
        <v>0</v>
      </c>
      <c r="Y22" s="16">
        <f>IF(ISBLANK(H_常時対応!Y22),0,VLOOKUP(H_常時対応!Y22,種別判定!$A$1:$B$5,2,FALSE))</f>
        <v>0</v>
      </c>
      <c r="Z22" s="15">
        <f>IF(ISBLANK(H_常時対応!Z22),0,VLOOKUP(H_常時対応!Z22,種別判定!$A$1:$B$5,2,FALSE))</f>
        <v>0</v>
      </c>
      <c r="AA22" s="1">
        <f>IF(ISBLANK(H_常時対応!AA22),0,VLOOKUP(H_常時対応!AA22,種別判定!$A$1:$B$5,2,FALSE))</f>
        <v>0</v>
      </c>
      <c r="AB22" s="1">
        <f>IF(ISBLANK(H_常時対応!AB22),0,VLOOKUP(H_常時対応!AB22,種別判定!$A$1:$B$5,2,FALSE))</f>
        <v>0</v>
      </c>
      <c r="AC22" s="1">
        <f>IF(ISBLANK(H_常時対応!AC22),0,VLOOKUP(H_常時対応!AC22,種別判定!$A$1:$B$5,2,FALSE))</f>
        <v>0</v>
      </c>
      <c r="AD22" s="1">
        <f>IF(ISBLANK(H_常時対応!AD22),0,VLOOKUP(H_常時対応!AD22,種別判定!$A$1:$B$5,2,FALSE))</f>
        <v>0</v>
      </c>
      <c r="AE22" s="16">
        <f>IF(ISBLANK(H_常時対応!AE22),0,VLOOKUP(H_常時対応!AE22,種別判定!$A$1:$B$5,2,FALSE))</f>
        <v>0</v>
      </c>
      <c r="AF22" s="15">
        <f>IF(ISBLANK(H_常時対応!AF22),0,VLOOKUP(H_常時対応!AF22,種別判定!$A$1:$B$5,2,FALSE))</f>
        <v>0</v>
      </c>
      <c r="AG22" s="1">
        <f>IF(ISBLANK(H_常時対応!AG22),0,VLOOKUP(H_常時対応!AG22,種別判定!$A$1:$B$5,2,FALSE))</f>
        <v>0</v>
      </c>
      <c r="AH22" s="1">
        <f>IF(ISBLANK(H_常時対応!AH22),0,VLOOKUP(H_常時対応!AH22,種別判定!$A$1:$B$5,2,FALSE))</f>
        <v>0</v>
      </c>
      <c r="AI22" s="1">
        <f>IF(ISBLANK(H_常時対応!AI22),0,VLOOKUP(H_常時対応!AI22,種別判定!$A$1:$B$5,2,FALSE))</f>
        <v>0</v>
      </c>
      <c r="AJ22" s="1">
        <f>IF(ISBLANK(H_常時対応!AJ22),0,VLOOKUP(H_常時対応!AJ22,種別判定!$A$1:$B$5,2,FALSE))</f>
        <v>0</v>
      </c>
      <c r="AK22" s="16">
        <f>IF(ISBLANK(H_常時対応!AK22),0,VLOOKUP(H_常時対応!AK22,種別判定!$A$1:$B$5,2,FALSE))</f>
        <v>0</v>
      </c>
    </row>
    <row r="23" spans="1:41" x14ac:dyDescent="0.45">
      <c r="A23" s="15">
        <v>700</v>
      </c>
      <c r="B23" s="16">
        <v>14</v>
      </c>
      <c r="C23" s="15">
        <f>IF(ISBLANK(H_常時対応!C23),0,VLOOKUP(H_常時対応!C23,種別判定!$A$1:$B$5,2,FALSE))</f>
        <v>0</v>
      </c>
      <c r="D23" s="1">
        <f>IF(ISBLANK(H_常時対応!D23),0,VLOOKUP(H_常時対応!D23,種別判定!$A$1:$B$5,2,FALSE))</f>
        <v>0</v>
      </c>
      <c r="E23" s="1">
        <f>IF(ISBLANK(H_常時対応!E23),0,VLOOKUP(H_常時対応!E23,種別判定!$A$1:$B$5,2,FALSE))</f>
        <v>0</v>
      </c>
      <c r="F23" s="1">
        <f>IF(ISBLANK(H_常時対応!F23),0,VLOOKUP(H_常時対応!F23,種別判定!$A$1:$B$5,2,FALSE))</f>
        <v>0</v>
      </c>
      <c r="G23" s="1">
        <f>IF(ISBLANK(H_常時対応!G23),0,VLOOKUP(H_常時対応!G23,種別判定!$A$1:$B$5,2,FALSE))</f>
        <v>0</v>
      </c>
      <c r="H23" s="1">
        <f>IF(ISBLANK(H_常時対応!H23),0,VLOOKUP(H_常時対応!H23,種別判定!$A$1:$B$5,2,FALSE))</f>
        <v>0</v>
      </c>
      <c r="I23" s="16">
        <f>IF(ISBLANK(H_常時対応!I23),0,VLOOKUP(H_常時対応!I23,種別判定!$A$1:$B$5,2,FALSE))</f>
        <v>0</v>
      </c>
      <c r="J23" s="15">
        <f>IF(ISBLANK(H_常時対応!J23),0,VLOOKUP(H_常時対応!J23,種別判定!$A$1:$B$5,2,FALSE))</f>
        <v>0</v>
      </c>
      <c r="K23" s="1">
        <f>IF(ISBLANK(H_常時対応!K23),0,VLOOKUP(H_常時対応!K23,種別判定!$A$1:$B$5,2,FALSE))</f>
        <v>0</v>
      </c>
      <c r="L23" s="1">
        <f>IF(ISBLANK(H_常時対応!L23),0,VLOOKUP(H_常時対応!L23,種別判定!$A$1:$B$5,2,FALSE))</f>
        <v>0</v>
      </c>
      <c r="M23" s="1">
        <f>IF(ISBLANK(H_常時対応!M23),0,VLOOKUP(H_常時対応!M23,種別判定!$A$1:$B$5,2,FALSE))</f>
        <v>0</v>
      </c>
      <c r="N23" s="1">
        <f>IF(ISBLANK(H_常時対応!N23),0,VLOOKUP(H_常時対応!N23,種別判定!$A$1:$B$5,2,FALSE))</f>
        <v>1</v>
      </c>
      <c r="O23" s="1">
        <f>IF(ISBLANK(H_常時対応!O23),0,VLOOKUP(H_常時対応!O23,種別判定!$A$1:$B$5,2,FALSE))</f>
        <v>0</v>
      </c>
      <c r="P23" s="1">
        <f>IF(ISBLANK(H_常時対応!P23),0,VLOOKUP(H_常時対応!P23,種別判定!$A$1:$B$5,2,FALSE))</f>
        <v>0</v>
      </c>
      <c r="Q23" s="16">
        <f>IF(ISBLANK(H_常時対応!Q23),0,VLOOKUP(H_常時対応!Q23,種別判定!$A$1:$B$5,2,FALSE))</f>
        <v>0</v>
      </c>
      <c r="R23" s="15">
        <f>IF(ISBLANK(H_常時対応!R23),0,VLOOKUP(H_常時対応!R23,種別判定!$A$1:$B$5,2,FALSE))</f>
        <v>0</v>
      </c>
      <c r="S23" s="1">
        <f>IF(ISBLANK(H_常時対応!S23),0,VLOOKUP(H_常時対応!S23,種別判定!$A$1:$B$5,2,FALSE))</f>
        <v>0</v>
      </c>
      <c r="T23" s="1">
        <f>IF(ISBLANK(H_常時対応!T23),0,VLOOKUP(H_常時対応!T23,種別判定!$A$1:$B$5,2,FALSE))</f>
        <v>0</v>
      </c>
      <c r="U23" s="1">
        <f>IF(ISBLANK(H_常時対応!U23),0,VLOOKUP(H_常時対応!U23,種別判定!$A$1:$B$5,2,FALSE))</f>
        <v>0</v>
      </c>
      <c r="V23" s="1">
        <f>IF(ISBLANK(H_常時対応!V23),0,VLOOKUP(H_常時対応!V23,種別判定!$A$1:$B$5,2,FALSE))</f>
        <v>0</v>
      </c>
      <c r="W23" s="1">
        <f>IF(ISBLANK(H_常時対応!W23),0,VLOOKUP(H_常時対応!W23,種別判定!$A$1:$B$5,2,FALSE))</f>
        <v>0</v>
      </c>
      <c r="X23" s="1">
        <f>IF(ISBLANK(H_常時対応!X23),0,VLOOKUP(H_常時対応!X23,種別判定!$A$1:$B$5,2,FALSE))</f>
        <v>0</v>
      </c>
      <c r="Y23" s="16">
        <f>IF(ISBLANK(H_常時対応!Y23),0,VLOOKUP(H_常時対応!Y23,種別判定!$A$1:$B$5,2,FALSE))</f>
        <v>0</v>
      </c>
      <c r="Z23" s="15">
        <f>IF(ISBLANK(H_常時対応!Z23),0,VLOOKUP(H_常時対応!Z23,種別判定!$A$1:$B$5,2,FALSE))</f>
        <v>0</v>
      </c>
      <c r="AA23" s="1">
        <f>IF(ISBLANK(H_常時対応!AA23),0,VLOOKUP(H_常時対応!AA23,種別判定!$A$1:$B$5,2,FALSE))</f>
        <v>0</v>
      </c>
      <c r="AB23" s="1">
        <f>IF(ISBLANK(H_常時対応!AB23),0,VLOOKUP(H_常時対応!AB23,種別判定!$A$1:$B$5,2,FALSE))</f>
        <v>0</v>
      </c>
      <c r="AC23" s="1">
        <f>IF(ISBLANK(H_常時対応!AC23),0,VLOOKUP(H_常時対応!AC23,種別判定!$A$1:$B$5,2,FALSE))</f>
        <v>0</v>
      </c>
      <c r="AD23" s="1">
        <f>IF(ISBLANK(H_常時対応!AD23),0,VLOOKUP(H_常時対応!AD23,種別判定!$A$1:$B$5,2,FALSE))</f>
        <v>0</v>
      </c>
      <c r="AE23" s="16">
        <f>IF(ISBLANK(H_常時対応!AE23),0,VLOOKUP(H_常時対応!AE23,種別判定!$A$1:$B$5,2,FALSE))</f>
        <v>0</v>
      </c>
      <c r="AF23" s="15">
        <f>IF(ISBLANK(H_常時対応!AF23),0,VLOOKUP(H_常時対応!AF23,種別判定!$A$1:$B$5,2,FALSE))</f>
        <v>0</v>
      </c>
      <c r="AG23" s="1">
        <f>IF(ISBLANK(H_常時対応!AG23),0,VLOOKUP(H_常時対応!AG23,種別判定!$A$1:$B$5,2,FALSE))</f>
        <v>0</v>
      </c>
      <c r="AH23" s="1">
        <f>IF(ISBLANK(H_常時対応!AH23),0,VLOOKUP(H_常時対応!AH23,種別判定!$A$1:$B$5,2,FALSE))</f>
        <v>0</v>
      </c>
      <c r="AI23" s="1">
        <f>IF(ISBLANK(H_常時対応!AI23),0,VLOOKUP(H_常時対応!AI23,種別判定!$A$1:$B$5,2,FALSE))</f>
        <v>0</v>
      </c>
      <c r="AJ23" s="1">
        <f>IF(ISBLANK(H_常時対応!AJ23),0,VLOOKUP(H_常時対応!AJ23,種別判定!$A$1:$B$5,2,FALSE))</f>
        <v>0</v>
      </c>
      <c r="AK23" s="16">
        <f>IF(ISBLANK(H_常時対応!AK23),0,VLOOKUP(H_常時対応!AK23,種別判定!$A$1:$B$5,2,FALSE))</f>
        <v>0</v>
      </c>
    </row>
    <row r="24" spans="1:41" x14ac:dyDescent="0.45">
      <c r="A24" s="15">
        <v>700</v>
      </c>
      <c r="B24" s="16">
        <v>16</v>
      </c>
      <c r="C24" s="15">
        <f>IF(ISBLANK(H_常時対応!C24),0,VLOOKUP(H_常時対応!C24,種別判定!$A$1:$B$5,2,FALSE))</f>
        <v>0</v>
      </c>
      <c r="D24" s="1">
        <f>IF(ISBLANK(H_常時対応!D24),0,VLOOKUP(H_常時対応!D24,種別判定!$A$1:$B$5,2,FALSE))</f>
        <v>0</v>
      </c>
      <c r="E24" s="1">
        <f>IF(ISBLANK(H_常時対応!E24),0,VLOOKUP(H_常時対応!E24,種別判定!$A$1:$B$5,2,FALSE))</f>
        <v>0</v>
      </c>
      <c r="F24" s="1">
        <f>IF(ISBLANK(H_常時対応!F24),0,VLOOKUP(H_常時対応!F24,種別判定!$A$1:$B$5,2,FALSE))</f>
        <v>0</v>
      </c>
      <c r="G24" s="1">
        <f>IF(ISBLANK(H_常時対応!G24),0,VLOOKUP(H_常時対応!G24,種別判定!$A$1:$B$5,2,FALSE))</f>
        <v>0</v>
      </c>
      <c r="H24" s="1">
        <f>IF(ISBLANK(H_常時対応!H24),0,VLOOKUP(H_常時対応!H24,種別判定!$A$1:$B$5,2,FALSE))</f>
        <v>0</v>
      </c>
      <c r="I24" s="16">
        <f>IF(ISBLANK(H_常時対応!I24),0,VLOOKUP(H_常時対応!I24,種別判定!$A$1:$B$5,2,FALSE))</f>
        <v>0</v>
      </c>
      <c r="J24" s="15">
        <f>IF(ISBLANK(H_常時対応!J24),0,VLOOKUP(H_常時対応!J24,種別判定!$A$1:$B$5,2,FALSE))</f>
        <v>0</v>
      </c>
      <c r="K24" s="1">
        <f>IF(ISBLANK(H_常時対応!K24),0,VLOOKUP(H_常時対応!K24,種別判定!$A$1:$B$5,2,FALSE))</f>
        <v>0</v>
      </c>
      <c r="L24" s="1">
        <f>IF(ISBLANK(H_常時対応!L24),0,VLOOKUP(H_常時対応!L24,種別判定!$A$1:$B$5,2,FALSE))</f>
        <v>0</v>
      </c>
      <c r="M24" s="1">
        <f>IF(ISBLANK(H_常時対応!M24),0,VLOOKUP(H_常時対応!M24,種別判定!$A$1:$B$5,2,FALSE))</f>
        <v>0</v>
      </c>
      <c r="N24" s="1">
        <f>IF(ISBLANK(H_常時対応!N24),0,VLOOKUP(H_常時対応!N24,種別判定!$A$1:$B$5,2,FALSE))</f>
        <v>0</v>
      </c>
      <c r="O24" s="1">
        <f>IF(ISBLANK(H_常時対応!O24),0,VLOOKUP(H_常時対応!O24,種別判定!$A$1:$B$5,2,FALSE))</f>
        <v>0</v>
      </c>
      <c r="P24" s="1">
        <f>IF(ISBLANK(H_常時対応!P24),0,VLOOKUP(H_常時対応!P24,種別判定!$A$1:$B$5,2,FALSE))</f>
        <v>0</v>
      </c>
      <c r="Q24" s="16">
        <f>IF(ISBLANK(H_常時対応!Q24),0,VLOOKUP(H_常時対応!Q24,種別判定!$A$1:$B$5,2,FALSE))</f>
        <v>0</v>
      </c>
      <c r="R24" s="15">
        <f>IF(ISBLANK(H_常時対応!R24),0,VLOOKUP(H_常時対応!R24,種別判定!$A$1:$B$5,2,FALSE))</f>
        <v>0</v>
      </c>
      <c r="S24" s="1">
        <f>IF(ISBLANK(H_常時対応!S24),0,VLOOKUP(H_常時対応!S24,種別判定!$A$1:$B$5,2,FALSE))</f>
        <v>0</v>
      </c>
      <c r="T24" s="1">
        <f>IF(ISBLANK(H_常時対応!T24),0,VLOOKUP(H_常時対応!T24,種別判定!$A$1:$B$5,2,FALSE))</f>
        <v>0</v>
      </c>
      <c r="U24" s="1">
        <f>IF(ISBLANK(H_常時対応!U24),0,VLOOKUP(H_常時対応!U24,種別判定!$A$1:$B$5,2,FALSE))</f>
        <v>0</v>
      </c>
      <c r="V24" s="1">
        <f>IF(ISBLANK(H_常時対応!V24),0,VLOOKUP(H_常時対応!V24,種別判定!$A$1:$B$5,2,FALSE))</f>
        <v>0</v>
      </c>
      <c r="W24" s="1">
        <f>IF(ISBLANK(H_常時対応!W24),0,VLOOKUP(H_常時対応!W24,種別判定!$A$1:$B$5,2,FALSE))</f>
        <v>0</v>
      </c>
      <c r="X24" s="1">
        <f>IF(ISBLANK(H_常時対応!X24),0,VLOOKUP(H_常時対応!X24,種別判定!$A$1:$B$5,2,FALSE))</f>
        <v>1</v>
      </c>
      <c r="Y24" s="16">
        <f>IF(ISBLANK(H_常時対応!Y24),0,VLOOKUP(H_常時対応!Y24,種別判定!$A$1:$B$5,2,FALSE))</f>
        <v>0</v>
      </c>
      <c r="Z24" s="15">
        <f>IF(ISBLANK(H_常時対応!Z24),0,VLOOKUP(H_常時対応!Z24,種別判定!$A$1:$B$5,2,FALSE))</f>
        <v>0</v>
      </c>
      <c r="AA24" s="1">
        <f>IF(ISBLANK(H_常時対応!AA24),0,VLOOKUP(H_常時対応!AA24,種別判定!$A$1:$B$5,2,FALSE))</f>
        <v>0</v>
      </c>
      <c r="AB24" s="1">
        <f>IF(ISBLANK(H_常時対応!AB24),0,VLOOKUP(H_常時対応!AB24,種別判定!$A$1:$B$5,2,FALSE))</f>
        <v>0</v>
      </c>
      <c r="AC24" s="1">
        <f>IF(ISBLANK(H_常時対応!AC24),0,VLOOKUP(H_常時対応!AC24,種別判定!$A$1:$B$5,2,FALSE))</f>
        <v>0</v>
      </c>
      <c r="AD24" s="1">
        <f>IF(ISBLANK(H_常時対応!AD24),0,VLOOKUP(H_常時対応!AD24,種別判定!$A$1:$B$5,2,FALSE))</f>
        <v>0</v>
      </c>
      <c r="AE24" s="16">
        <f>IF(ISBLANK(H_常時対応!AE24),0,VLOOKUP(H_常時対応!AE24,種別判定!$A$1:$B$5,2,FALSE))</f>
        <v>0</v>
      </c>
      <c r="AF24" s="15">
        <f>IF(ISBLANK(H_常時対応!AF24),0,VLOOKUP(H_常時対応!AF24,種別判定!$A$1:$B$5,2,FALSE))</f>
        <v>0</v>
      </c>
      <c r="AG24" s="1">
        <f>IF(ISBLANK(H_常時対応!AG24),0,VLOOKUP(H_常時対応!AG24,種別判定!$A$1:$B$5,2,FALSE))</f>
        <v>0</v>
      </c>
      <c r="AH24" s="1">
        <f>IF(ISBLANK(H_常時対応!AH24),0,VLOOKUP(H_常時対応!AH24,種別判定!$A$1:$B$5,2,FALSE))</f>
        <v>0</v>
      </c>
      <c r="AI24" s="1">
        <f>IF(ISBLANK(H_常時対応!AI24),0,VLOOKUP(H_常時対応!AI24,種別判定!$A$1:$B$5,2,FALSE))</f>
        <v>0</v>
      </c>
      <c r="AJ24" s="1">
        <f>IF(ISBLANK(H_常時対応!AJ24),0,VLOOKUP(H_常時対応!AJ24,種別判定!$A$1:$B$5,2,FALSE))</f>
        <v>0</v>
      </c>
      <c r="AK24" s="16">
        <f>IF(ISBLANK(H_常時対応!AK24),0,VLOOKUP(H_常時対応!AK24,種別判定!$A$1:$B$5,2,FALSE))</f>
        <v>0</v>
      </c>
    </row>
    <row r="25" spans="1:41" x14ac:dyDescent="0.45">
      <c r="A25" s="15">
        <v>700</v>
      </c>
      <c r="B25" s="16">
        <v>19</v>
      </c>
      <c r="C25" s="15">
        <f>IF(ISBLANK(H_常時対応!C25),0,VLOOKUP(H_常時対応!C25,種別判定!$A$1:$B$5,2,FALSE))</f>
        <v>0</v>
      </c>
      <c r="D25" s="1">
        <f>IF(ISBLANK(H_常時対応!D25),0,VLOOKUP(H_常時対応!D25,種別判定!$A$1:$B$5,2,FALSE))</f>
        <v>0</v>
      </c>
      <c r="E25" s="1">
        <f>IF(ISBLANK(H_常時対応!E25),0,VLOOKUP(H_常時対応!E25,種別判定!$A$1:$B$5,2,FALSE))</f>
        <v>0</v>
      </c>
      <c r="F25" s="1">
        <f>IF(ISBLANK(H_常時対応!F25),0,VLOOKUP(H_常時対応!F25,種別判定!$A$1:$B$5,2,FALSE))</f>
        <v>0</v>
      </c>
      <c r="G25" s="1">
        <f>IF(ISBLANK(H_常時対応!G25),0,VLOOKUP(H_常時対応!G25,種別判定!$A$1:$B$5,2,FALSE))</f>
        <v>0</v>
      </c>
      <c r="H25" s="1">
        <f>IF(ISBLANK(H_常時対応!H25),0,VLOOKUP(H_常時対応!H25,種別判定!$A$1:$B$5,2,FALSE))</f>
        <v>0</v>
      </c>
      <c r="I25" s="16">
        <f>IF(ISBLANK(H_常時対応!I25),0,VLOOKUP(H_常時対応!I25,種別判定!$A$1:$B$5,2,FALSE))</f>
        <v>0</v>
      </c>
      <c r="J25" s="15">
        <f>IF(ISBLANK(H_常時対応!J25),0,VLOOKUP(H_常時対応!J25,種別判定!$A$1:$B$5,2,FALSE))</f>
        <v>0</v>
      </c>
      <c r="K25" s="1">
        <f>IF(ISBLANK(H_常時対応!K25),0,VLOOKUP(H_常時対応!K25,種別判定!$A$1:$B$5,2,FALSE))</f>
        <v>0</v>
      </c>
      <c r="L25" s="1">
        <f>IF(ISBLANK(H_常時対応!L25),0,VLOOKUP(H_常時対応!L25,種別判定!$A$1:$B$5,2,FALSE))</f>
        <v>0</v>
      </c>
      <c r="M25" s="1">
        <f>IF(ISBLANK(H_常時対応!M25),0,VLOOKUP(H_常時対応!M25,種別判定!$A$1:$B$5,2,FALSE))</f>
        <v>0</v>
      </c>
      <c r="N25" s="1">
        <f>IF(ISBLANK(H_常時対応!N25),0,VLOOKUP(H_常時対応!N25,種別判定!$A$1:$B$5,2,FALSE))</f>
        <v>0</v>
      </c>
      <c r="O25" s="1">
        <f>IF(ISBLANK(H_常時対応!O25),0,VLOOKUP(H_常時対応!O25,種別判定!$A$1:$B$5,2,FALSE))</f>
        <v>0</v>
      </c>
      <c r="P25" s="1">
        <f>IF(ISBLANK(H_常時対応!P25),0,VLOOKUP(H_常時対応!P25,種別判定!$A$1:$B$5,2,FALSE))</f>
        <v>0</v>
      </c>
      <c r="Q25" s="16">
        <f>IF(ISBLANK(H_常時対応!Q25),0,VLOOKUP(H_常時対応!Q25,種別判定!$A$1:$B$5,2,FALSE))</f>
        <v>0</v>
      </c>
      <c r="R25" s="15">
        <f>IF(ISBLANK(H_常時対応!R25),0,VLOOKUP(H_常時対応!R25,種別判定!$A$1:$B$5,2,FALSE))</f>
        <v>0</v>
      </c>
      <c r="S25" s="1">
        <f>IF(ISBLANK(H_常時対応!S25),0,VLOOKUP(H_常時対応!S25,種別判定!$A$1:$B$5,2,FALSE))</f>
        <v>0</v>
      </c>
      <c r="T25" s="1">
        <f>IF(ISBLANK(H_常時対応!T25),0,VLOOKUP(H_常時対応!T25,種別判定!$A$1:$B$5,2,FALSE))</f>
        <v>0</v>
      </c>
      <c r="U25" s="1">
        <f>IF(ISBLANK(H_常時対応!U25),0,VLOOKUP(H_常時対応!U25,種別判定!$A$1:$B$5,2,FALSE))</f>
        <v>0</v>
      </c>
      <c r="V25" s="1">
        <f>IF(ISBLANK(H_常時対応!V25),0,VLOOKUP(H_常時対応!V25,種別判定!$A$1:$B$5,2,FALSE))</f>
        <v>0</v>
      </c>
      <c r="W25" s="1">
        <f>IF(ISBLANK(H_常時対応!W25),0,VLOOKUP(H_常時対応!W25,種別判定!$A$1:$B$5,2,FALSE))</f>
        <v>0</v>
      </c>
      <c r="X25" s="1">
        <f>IF(ISBLANK(H_常時対応!X25),0,VLOOKUP(H_常時対応!X25,種別判定!$A$1:$B$5,2,FALSE))</f>
        <v>0</v>
      </c>
      <c r="Y25" s="16">
        <f>IF(ISBLANK(H_常時対応!Y25),0,VLOOKUP(H_常時対応!Y25,種別判定!$A$1:$B$5,2,FALSE))</f>
        <v>0</v>
      </c>
      <c r="Z25" s="15">
        <f>IF(ISBLANK(H_常時対応!Z25),0,VLOOKUP(H_常時対応!Z25,種別判定!$A$1:$B$5,2,FALSE))</f>
        <v>0</v>
      </c>
      <c r="AA25" s="1">
        <f>IF(ISBLANK(H_常時対応!AA25),0,VLOOKUP(H_常時対応!AA25,種別判定!$A$1:$B$5,2,FALSE))</f>
        <v>0</v>
      </c>
      <c r="AB25" s="1">
        <f>IF(ISBLANK(H_常時対応!AB25),0,VLOOKUP(H_常時対応!AB25,種別判定!$A$1:$B$5,2,FALSE))</f>
        <v>0</v>
      </c>
      <c r="AC25" s="1">
        <f>IF(ISBLANK(H_常時対応!AC25),0,VLOOKUP(H_常時対応!AC25,種別判定!$A$1:$B$5,2,FALSE))</f>
        <v>0</v>
      </c>
      <c r="AD25" s="1">
        <f>IF(ISBLANK(H_常時対応!AD25),0,VLOOKUP(H_常時対応!AD25,種別判定!$A$1:$B$5,2,FALSE))</f>
        <v>0</v>
      </c>
      <c r="AE25" s="16">
        <f>IF(ISBLANK(H_常時対応!AE25),0,VLOOKUP(H_常時対応!AE25,種別判定!$A$1:$B$5,2,FALSE))</f>
        <v>0</v>
      </c>
      <c r="AF25" s="15">
        <f>IF(ISBLANK(H_常時対応!AF25),0,VLOOKUP(H_常時対応!AF25,種別判定!$A$1:$B$5,2,FALSE))</f>
        <v>0</v>
      </c>
      <c r="AG25" s="1">
        <f>IF(ISBLANK(H_常時対応!AG25),0,VLOOKUP(H_常時対応!AG25,種別判定!$A$1:$B$5,2,FALSE))</f>
        <v>0</v>
      </c>
      <c r="AH25" s="1">
        <f>IF(ISBLANK(H_常時対応!AH25),0,VLOOKUP(H_常時対応!AH25,種別判定!$A$1:$B$5,2,FALSE))</f>
        <v>0</v>
      </c>
      <c r="AI25" s="1">
        <f>IF(ISBLANK(H_常時対応!AI25),0,VLOOKUP(H_常時対応!AI25,種別判定!$A$1:$B$5,2,FALSE))</f>
        <v>0</v>
      </c>
      <c r="AJ25" s="1">
        <f>IF(ISBLANK(H_常時対応!AJ25),0,VLOOKUP(H_常時対応!AJ25,種別判定!$A$1:$B$5,2,FALSE))</f>
        <v>0</v>
      </c>
      <c r="AK25" s="16">
        <f>IF(ISBLANK(H_常時対応!AK25),0,VLOOKUP(H_常時対応!AK25,種別判定!$A$1:$B$5,2,FALSE))</f>
        <v>0</v>
      </c>
    </row>
    <row r="26" spans="1:41" ht="18.600000000000001" thickBot="1" x14ac:dyDescent="0.5">
      <c r="A26" s="9">
        <v>700</v>
      </c>
      <c r="B26" s="11">
        <v>22</v>
      </c>
      <c r="C26" s="9">
        <f>IF(ISBLANK(H_常時対応!C26),0,VLOOKUP(H_常時対応!C26,種別判定!$A$1:$B$5,2,FALSE))</f>
        <v>0</v>
      </c>
      <c r="D26" s="10">
        <f>IF(ISBLANK(H_常時対応!D26),0,VLOOKUP(H_常時対応!D26,種別判定!$A$1:$B$5,2,FALSE))</f>
        <v>0</v>
      </c>
      <c r="E26" s="10">
        <f>IF(ISBLANK(H_常時対応!E26),0,VLOOKUP(H_常時対応!E26,種別判定!$A$1:$B$5,2,FALSE))</f>
        <v>0</v>
      </c>
      <c r="F26" s="10">
        <f>IF(ISBLANK(H_常時対応!F26),0,VLOOKUP(H_常時対応!F26,種別判定!$A$1:$B$5,2,FALSE))</f>
        <v>0</v>
      </c>
      <c r="G26" s="10">
        <f>IF(ISBLANK(H_常時対応!G26),0,VLOOKUP(H_常時対応!G26,種別判定!$A$1:$B$5,2,FALSE))</f>
        <v>0</v>
      </c>
      <c r="H26" s="10">
        <f>IF(ISBLANK(H_常時対応!H26),0,VLOOKUP(H_常時対応!H26,種別判定!$A$1:$B$5,2,FALSE))</f>
        <v>0</v>
      </c>
      <c r="I26" s="11">
        <f>IF(ISBLANK(H_常時対応!I26),0,VLOOKUP(H_常時対応!I26,種別判定!$A$1:$B$5,2,FALSE))</f>
        <v>0</v>
      </c>
      <c r="J26" s="9">
        <f>IF(ISBLANK(H_常時対応!J26),0,VLOOKUP(H_常時対応!J26,種別判定!$A$1:$B$5,2,FALSE))</f>
        <v>0</v>
      </c>
      <c r="K26" s="10">
        <f>IF(ISBLANK(H_常時対応!K26),0,VLOOKUP(H_常時対応!K26,種別判定!$A$1:$B$5,2,FALSE))</f>
        <v>0</v>
      </c>
      <c r="L26" s="10">
        <f>IF(ISBLANK(H_常時対応!L26),0,VLOOKUP(H_常時対応!L26,種別判定!$A$1:$B$5,2,FALSE))</f>
        <v>0</v>
      </c>
      <c r="M26" s="10">
        <f>IF(ISBLANK(H_常時対応!M26),0,VLOOKUP(H_常時対応!M26,種別判定!$A$1:$B$5,2,FALSE))</f>
        <v>0</v>
      </c>
      <c r="N26" s="10">
        <f>IF(ISBLANK(H_常時対応!N26),0,VLOOKUP(H_常時対応!N26,種別判定!$A$1:$B$5,2,FALSE))</f>
        <v>0</v>
      </c>
      <c r="O26" s="10">
        <f>IF(ISBLANK(H_常時対応!O26),0,VLOOKUP(H_常時対応!O26,種別判定!$A$1:$B$5,2,FALSE))</f>
        <v>0</v>
      </c>
      <c r="P26" s="10">
        <f>IF(ISBLANK(H_常時対応!P26),0,VLOOKUP(H_常時対応!P26,種別判定!$A$1:$B$5,2,FALSE))</f>
        <v>0</v>
      </c>
      <c r="Q26" s="11">
        <f>IF(ISBLANK(H_常時対応!Q26),0,VLOOKUP(H_常時対応!Q26,種別判定!$A$1:$B$5,2,FALSE))</f>
        <v>0</v>
      </c>
      <c r="R26" s="9">
        <f>IF(ISBLANK(H_常時対応!R26),0,VLOOKUP(H_常時対応!R26,種別判定!$A$1:$B$5,2,FALSE))</f>
        <v>0</v>
      </c>
      <c r="S26" s="10">
        <f>IF(ISBLANK(H_常時対応!S26),0,VLOOKUP(H_常時対応!S26,種別判定!$A$1:$B$5,2,FALSE))</f>
        <v>0</v>
      </c>
      <c r="T26" s="10">
        <f>IF(ISBLANK(H_常時対応!T26),0,VLOOKUP(H_常時対応!T26,種別判定!$A$1:$B$5,2,FALSE))</f>
        <v>0</v>
      </c>
      <c r="U26" s="10">
        <f>IF(ISBLANK(H_常時対応!U26),0,VLOOKUP(H_常時対応!U26,種別判定!$A$1:$B$5,2,FALSE))</f>
        <v>0</v>
      </c>
      <c r="V26" s="10">
        <f>IF(ISBLANK(H_常時対応!V26),0,VLOOKUP(H_常時対応!V26,種別判定!$A$1:$B$5,2,FALSE))</f>
        <v>0</v>
      </c>
      <c r="W26" s="10">
        <f>IF(ISBLANK(H_常時対応!W26),0,VLOOKUP(H_常時対応!W26,種別判定!$A$1:$B$5,2,FALSE))</f>
        <v>0</v>
      </c>
      <c r="X26" s="10">
        <f>IF(ISBLANK(H_常時対応!X26),0,VLOOKUP(H_常時対応!X26,種別判定!$A$1:$B$5,2,FALSE))</f>
        <v>0</v>
      </c>
      <c r="Y26" s="11">
        <f>IF(ISBLANK(H_常時対応!Y26),0,VLOOKUP(H_常時対応!Y26,種別判定!$A$1:$B$5,2,FALSE))</f>
        <v>0</v>
      </c>
      <c r="Z26" s="9">
        <f>IF(ISBLANK(H_常時対応!Z26),0,VLOOKUP(H_常時対応!Z26,種別判定!$A$1:$B$5,2,FALSE))</f>
        <v>0</v>
      </c>
      <c r="AA26" s="10">
        <f>IF(ISBLANK(H_常時対応!AA26),0,VLOOKUP(H_常時対応!AA26,種別判定!$A$1:$B$5,2,FALSE))</f>
        <v>0</v>
      </c>
      <c r="AB26" s="10">
        <f>IF(ISBLANK(H_常時対応!AB26),0,VLOOKUP(H_常時対応!AB26,種別判定!$A$1:$B$5,2,FALSE))</f>
        <v>0</v>
      </c>
      <c r="AC26" s="10">
        <f>IF(ISBLANK(H_常時対応!AC26),0,VLOOKUP(H_常時対応!AC26,種別判定!$A$1:$B$5,2,FALSE))</f>
        <v>0</v>
      </c>
      <c r="AD26" s="10">
        <f>IF(ISBLANK(H_常時対応!AD26),0,VLOOKUP(H_常時対応!AD26,種別判定!$A$1:$B$5,2,FALSE))</f>
        <v>0</v>
      </c>
      <c r="AE26" s="11">
        <f>IF(ISBLANK(H_常時対応!AE26),0,VLOOKUP(H_常時対応!AE26,種別判定!$A$1:$B$5,2,FALSE))</f>
        <v>0</v>
      </c>
      <c r="AF26" s="9">
        <f>IF(ISBLANK(H_常時対応!AF26),0,VLOOKUP(H_常時対応!AF26,種別判定!$A$1:$B$5,2,FALSE))</f>
        <v>0</v>
      </c>
      <c r="AG26" s="10">
        <f>IF(ISBLANK(H_常時対応!AG26),0,VLOOKUP(H_常時対応!AG26,種別判定!$A$1:$B$5,2,FALSE))</f>
        <v>0</v>
      </c>
      <c r="AH26" s="10">
        <f>IF(ISBLANK(H_常時対応!AH26),0,VLOOKUP(H_常時対応!AH26,種別判定!$A$1:$B$5,2,FALSE))</f>
        <v>0</v>
      </c>
      <c r="AI26" s="10">
        <f>IF(ISBLANK(H_常時対応!AI26),0,VLOOKUP(H_常時対応!AI26,種別判定!$A$1:$B$5,2,FALSE))</f>
        <v>0</v>
      </c>
      <c r="AJ26" s="10">
        <f>IF(ISBLANK(H_常時対応!AJ26),0,VLOOKUP(H_常時対応!AJ26,種別判定!$A$1:$B$5,2,FALSE))</f>
        <v>0</v>
      </c>
      <c r="AK26" s="11">
        <f>IF(ISBLANK(H_常時対応!AK26),0,VLOOKUP(H_常時対応!AK26,種別判定!$A$1:$B$5,2,FALSE))</f>
        <v>0</v>
      </c>
    </row>
    <row r="27" spans="1:41" x14ac:dyDescent="0.45">
      <c r="A27" s="6">
        <v>750</v>
      </c>
      <c r="B27" s="8">
        <v>12</v>
      </c>
      <c r="C27" s="6">
        <f>IF(ISBLANK(H_常時対応!C27),0,VLOOKUP(H_常時対応!C27,種別判定!$A$1:$B$5,2,FALSE))</f>
        <v>0</v>
      </c>
      <c r="D27" s="7">
        <f>IF(ISBLANK(H_常時対応!D27),0,VLOOKUP(H_常時対応!D27,種別判定!$A$1:$B$5,2,FALSE))</f>
        <v>0</v>
      </c>
      <c r="E27" s="7">
        <f>IF(ISBLANK(H_常時対応!E27),0,VLOOKUP(H_常時対応!E27,種別判定!$A$1:$B$5,2,FALSE))</f>
        <v>0</v>
      </c>
      <c r="F27" s="7">
        <f>IF(ISBLANK(H_常時対応!F27),0,VLOOKUP(H_常時対応!F27,種別判定!$A$1:$B$5,2,FALSE))</f>
        <v>0</v>
      </c>
      <c r="G27" s="7">
        <f>IF(ISBLANK(H_常時対応!G27),0,VLOOKUP(H_常時対応!G27,種別判定!$A$1:$B$5,2,FALSE))</f>
        <v>0</v>
      </c>
      <c r="H27" s="7">
        <f>IF(ISBLANK(H_常時対応!H27),0,VLOOKUP(H_常時対応!H27,種別判定!$A$1:$B$5,2,FALSE))</f>
        <v>0</v>
      </c>
      <c r="I27" s="8">
        <f>IF(ISBLANK(H_常時対応!I27),0,VLOOKUP(H_常時対応!I27,種別判定!$A$1:$B$5,2,FALSE))</f>
        <v>0</v>
      </c>
      <c r="J27" s="6">
        <f>IF(ISBLANK(H_常時対応!J27),0,VLOOKUP(H_常時対応!J27,種別判定!$A$1:$B$5,2,FALSE))</f>
        <v>0</v>
      </c>
      <c r="K27" s="7">
        <f>IF(ISBLANK(H_常時対応!K27),0,VLOOKUP(H_常時対応!K27,種別判定!$A$1:$B$5,2,FALSE))</f>
        <v>0</v>
      </c>
      <c r="L27" s="7">
        <f>IF(ISBLANK(H_常時対応!L27),0,VLOOKUP(H_常時対応!L27,種別判定!$A$1:$B$5,2,FALSE))</f>
        <v>0</v>
      </c>
      <c r="M27" s="7">
        <f>IF(ISBLANK(H_常時対応!M27),0,VLOOKUP(H_常時対応!M27,種別判定!$A$1:$B$5,2,FALSE))</f>
        <v>0</v>
      </c>
      <c r="N27" s="7">
        <f>IF(ISBLANK(H_常時対応!N27),0,VLOOKUP(H_常時対応!N27,種別判定!$A$1:$B$5,2,FALSE))</f>
        <v>0</v>
      </c>
      <c r="O27" s="7">
        <f>IF(ISBLANK(H_常時対応!O27),0,VLOOKUP(H_常時対応!O27,種別判定!$A$1:$B$5,2,FALSE))</f>
        <v>0</v>
      </c>
      <c r="P27" s="7">
        <f>IF(ISBLANK(H_常時対応!P27),0,VLOOKUP(H_常時対応!P27,種別判定!$A$1:$B$5,2,FALSE))</f>
        <v>0</v>
      </c>
      <c r="Q27" s="8">
        <f>IF(ISBLANK(H_常時対応!Q27),0,VLOOKUP(H_常時対応!Q27,種別判定!$A$1:$B$5,2,FALSE))</f>
        <v>0</v>
      </c>
      <c r="R27" s="6">
        <f>IF(ISBLANK(H_常時対応!R27),0,VLOOKUP(H_常時対応!R27,種別判定!$A$1:$B$5,2,FALSE))</f>
        <v>0</v>
      </c>
      <c r="S27" s="7">
        <f>IF(ISBLANK(H_常時対応!S27),0,VLOOKUP(H_常時対応!S27,種別判定!$A$1:$B$5,2,FALSE))</f>
        <v>0</v>
      </c>
      <c r="T27" s="7">
        <f>IF(ISBLANK(H_常時対応!T27),0,VLOOKUP(H_常時対応!T27,種別判定!$A$1:$B$5,2,FALSE))</f>
        <v>0</v>
      </c>
      <c r="U27" s="7">
        <f>IF(ISBLANK(H_常時対応!U27),0,VLOOKUP(H_常時対応!U27,種別判定!$A$1:$B$5,2,FALSE))</f>
        <v>0</v>
      </c>
      <c r="V27" s="7">
        <f>IF(ISBLANK(H_常時対応!V27),0,VLOOKUP(H_常時対応!V27,種別判定!$A$1:$B$5,2,FALSE))</f>
        <v>0</v>
      </c>
      <c r="W27" s="7">
        <f>IF(ISBLANK(H_常時対応!W27),0,VLOOKUP(H_常時対応!W27,種別判定!$A$1:$B$5,2,FALSE))</f>
        <v>0</v>
      </c>
      <c r="X27" s="7">
        <f>IF(ISBLANK(H_常時対応!X27),0,VLOOKUP(H_常時対応!X27,種別判定!$A$1:$B$5,2,FALSE))</f>
        <v>0</v>
      </c>
      <c r="Y27" s="8">
        <f>IF(ISBLANK(H_常時対応!Y27),0,VLOOKUP(H_常時対応!Y27,種別判定!$A$1:$B$5,2,FALSE))</f>
        <v>0</v>
      </c>
      <c r="Z27" s="6">
        <f>IF(ISBLANK(H_常時対応!Z27),0,VLOOKUP(H_常時対応!Z27,種別判定!$A$1:$B$5,2,FALSE))</f>
        <v>0</v>
      </c>
      <c r="AA27" s="7">
        <f>IF(ISBLANK(H_常時対応!AA27),0,VLOOKUP(H_常時対応!AA27,種別判定!$A$1:$B$5,2,FALSE))</f>
        <v>0</v>
      </c>
      <c r="AB27" s="7">
        <f>IF(ISBLANK(H_常時対応!AB27),0,VLOOKUP(H_常時対応!AB27,種別判定!$A$1:$B$5,2,FALSE))</f>
        <v>0</v>
      </c>
      <c r="AC27" s="7">
        <f>IF(ISBLANK(H_常時対応!AC27),0,VLOOKUP(H_常時対応!AC27,種別判定!$A$1:$B$5,2,FALSE))</f>
        <v>0</v>
      </c>
      <c r="AD27" s="7">
        <f>IF(ISBLANK(H_常時対応!AD27),0,VLOOKUP(H_常時対応!AD27,種別判定!$A$1:$B$5,2,FALSE))</f>
        <v>0</v>
      </c>
      <c r="AE27" s="8">
        <f>IF(ISBLANK(H_常時対応!AE27),0,VLOOKUP(H_常時対応!AE27,種別判定!$A$1:$B$5,2,FALSE))</f>
        <v>0</v>
      </c>
      <c r="AF27" s="6">
        <f>IF(ISBLANK(H_常時対応!AF27),0,VLOOKUP(H_常時対応!AF27,種別判定!$A$1:$B$5,2,FALSE))</f>
        <v>0</v>
      </c>
      <c r="AG27" s="7">
        <f>IF(ISBLANK(H_常時対応!AG27),0,VLOOKUP(H_常時対応!AG27,種別判定!$A$1:$B$5,2,FALSE))</f>
        <v>0</v>
      </c>
      <c r="AH27" s="7">
        <f>IF(ISBLANK(H_常時対応!AH27),0,VLOOKUP(H_常時対応!AH27,種別判定!$A$1:$B$5,2,FALSE))</f>
        <v>0</v>
      </c>
      <c r="AI27" s="7">
        <f>IF(ISBLANK(H_常時対応!AI27),0,VLOOKUP(H_常時対応!AI27,種別判定!$A$1:$B$5,2,FALSE))</f>
        <v>0</v>
      </c>
      <c r="AJ27" s="7">
        <f>IF(ISBLANK(H_常時対応!AJ27),0,VLOOKUP(H_常時対応!AJ27,種別判定!$A$1:$B$5,2,FALSE))</f>
        <v>0</v>
      </c>
      <c r="AK27" s="8">
        <f>IF(ISBLANK(H_常時対応!AK27),0,VLOOKUP(H_常時対応!AK27,種別判定!$A$1:$B$5,2,FALSE))</f>
        <v>0</v>
      </c>
    </row>
    <row r="28" spans="1:41" x14ac:dyDescent="0.45">
      <c r="A28" s="15">
        <v>750</v>
      </c>
      <c r="B28" s="16">
        <v>14</v>
      </c>
      <c r="C28" s="15">
        <f>IF(ISBLANK(H_常時対応!C28),0,VLOOKUP(H_常時対応!C28,種別判定!$A$1:$B$5,2,FALSE))</f>
        <v>0</v>
      </c>
      <c r="D28" s="1">
        <f>IF(ISBLANK(H_常時対応!D28),0,VLOOKUP(H_常時対応!D28,種別判定!$A$1:$B$5,2,FALSE))</f>
        <v>0</v>
      </c>
      <c r="E28" s="1">
        <f>IF(ISBLANK(H_常時対応!E28),0,VLOOKUP(H_常時対応!E28,種別判定!$A$1:$B$5,2,FALSE))</f>
        <v>0</v>
      </c>
      <c r="F28" s="1">
        <f>IF(ISBLANK(H_常時対応!F28),0,VLOOKUP(H_常時対応!F28,種別判定!$A$1:$B$5,2,FALSE))</f>
        <v>0</v>
      </c>
      <c r="G28" s="1">
        <f>IF(ISBLANK(H_常時対応!G28),0,VLOOKUP(H_常時対応!G28,種別判定!$A$1:$B$5,2,FALSE))</f>
        <v>0</v>
      </c>
      <c r="H28" s="1">
        <f>IF(ISBLANK(H_常時対応!H28),0,VLOOKUP(H_常時対応!H28,種別判定!$A$1:$B$5,2,FALSE))</f>
        <v>0</v>
      </c>
      <c r="I28" s="16">
        <f>IF(ISBLANK(H_常時対応!I28),0,VLOOKUP(H_常時対応!I28,種別判定!$A$1:$B$5,2,FALSE))</f>
        <v>0</v>
      </c>
      <c r="J28" s="15">
        <f>IF(ISBLANK(H_常時対応!J28),0,VLOOKUP(H_常時対応!J28,種別判定!$A$1:$B$5,2,FALSE))</f>
        <v>0</v>
      </c>
      <c r="K28" s="1">
        <f>IF(ISBLANK(H_常時対応!K28),0,VLOOKUP(H_常時対応!K28,種別判定!$A$1:$B$5,2,FALSE))</f>
        <v>0</v>
      </c>
      <c r="L28" s="1">
        <f>IF(ISBLANK(H_常時対応!L28),0,VLOOKUP(H_常時対応!L28,種別判定!$A$1:$B$5,2,FALSE))</f>
        <v>0</v>
      </c>
      <c r="M28" s="1">
        <f>IF(ISBLANK(H_常時対応!M28),0,VLOOKUP(H_常時対応!M28,種別判定!$A$1:$B$5,2,FALSE))</f>
        <v>0</v>
      </c>
      <c r="N28" s="1">
        <f>IF(ISBLANK(H_常時対応!N28),0,VLOOKUP(H_常時対応!N28,種別判定!$A$1:$B$5,2,FALSE))</f>
        <v>1</v>
      </c>
      <c r="O28" s="1">
        <f>IF(ISBLANK(H_常時対応!O28),0,VLOOKUP(H_常時対応!O28,種別判定!$A$1:$B$5,2,FALSE))</f>
        <v>0</v>
      </c>
      <c r="P28" s="1">
        <f>IF(ISBLANK(H_常時対応!P28),0,VLOOKUP(H_常時対応!P28,種別判定!$A$1:$B$5,2,FALSE))</f>
        <v>0</v>
      </c>
      <c r="Q28" s="16">
        <f>IF(ISBLANK(H_常時対応!Q28),0,VLOOKUP(H_常時対応!Q28,種別判定!$A$1:$B$5,2,FALSE))</f>
        <v>0</v>
      </c>
      <c r="R28" s="15">
        <f>IF(ISBLANK(H_常時対応!R28),0,VLOOKUP(H_常時対応!R28,種別判定!$A$1:$B$5,2,FALSE))</f>
        <v>0</v>
      </c>
      <c r="S28" s="1">
        <f>IF(ISBLANK(H_常時対応!S28),0,VLOOKUP(H_常時対応!S28,種別判定!$A$1:$B$5,2,FALSE))</f>
        <v>0</v>
      </c>
      <c r="T28" s="1">
        <f>IF(ISBLANK(H_常時対応!T28),0,VLOOKUP(H_常時対応!T28,種別判定!$A$1:$B$5,2,FALSE))</f>
        <v>0</v>
      </c>
      <c r="U28" s="1">
        <f>IF(ISBLANK(H_常時対応!U28),0,VLOOKUP(H_常時対応!U28,種別判定!$A$1:$B$5,2,FALSE))</f>
        <v>0</v>
      </c>
      <c r="V28" s="1">
        <f>IF(ISBLANK(H_常時対応!V28),0,VLOOKUP(H_常時対応!V28,種別判定!$A$1:$B$5,2,FALSE))</f>
        <v>0</v>
      </c>
      <c r="W28" s="1">
        <f>IF(ISBLANK(H_常時対応!W28),0,VLOOKUP(H_常時対応!W28,種別判定!$A$1:$B$5,2,FALSE))</f>
        <v>0</v>
      </c>
      <c r="X28" s="1">
        <f>IF(ISBLANK(H_常時対応!X28),0,VLOOKUP(H_常時対応!X28,種別判定!$A$1:$B$5,2,FALSE))</f>
        <v>0</v>
      </c>
      <c r="Y28" s="16">
        <f>IF(ISBLANK(H_常時対応!Y28),0,VLOOKUP(H_常時対応!Y28,種別判定!$A$1:$B$5,2,FALSE))</f>
        <v>0</v>
      </c>
      <c r="Z28" s="15">
        <f>IF(ISBLANK(H_常時対応!Z28),0,VLOOKUP(H_常時対応!Z28,種別判定!$A$1:$B$5,2,FALSE))</f>
        <v>0</v>
      </c>
      <c r="AA28" s="1">
        <f>IF(ISBLANK(H_常時対応!AA28),0,VLOOKUP(H_常時対応!AA28,種別判定!$A$1:$B$5,2,FALSE))</f>
        <v>0</v>
      </c>
      <c r="AB28" s="1">
        <f>IF(ISBLANK(H_常時対応!AB28),0,VLOOKUP(H_常時対応!AB28,種別判定!$A$1:$B$5,2,FALSE))</f>
        <v>0</v>
      </c>
      <c r="AC28" s="1">
        <f>IF(ISBLANK(H_常時対応!AC28),0,VLOOKUP(H_常時対応!AC28,種別判定!$A$1:$B$5,2,FALSE))</f>
        <v>0</v>
      </c>
      <c r="AD28" s="1">
        <f>IF(ISBLANK(H_常時対応!AD28),0,VLOOKUP(H_常時対応!AD28,種別判定!$A$1:$B$5,2,FALSE))</f>
        <v>0</v>
      </c>
      <c r="AE28" s="16">
        <f>IF(ISBLANK(H_常時対応!AE28),0,VLOOKUP(H_常時対応!AE28,種別判定!$A$1:$B$5,2,FALSE))</f>
        <v>0</v>
      </c>
      <c r="AF28" s="15">
        <f>IF(ISBLANK(H_常時対応!AF28),0,VLOOKUP(H_常時対応!AF28,種別判定!$A$1:$B$5,2,FALSE))</f>
        <v>0</v>
      </c>
      <c r="AG28" s="1">
        <f>IF(ISBLANK(H_常時対応!AG28),0,VLOOKUP(H_常時対応!AG28,種別判定!$A$1:$B$5,2,FALSE))</f>
        <v>0</v>
      </c>
      <c r="AH28" s="1">
        <f>IF(ISBLANK(H_常時対応!AH28),0,VLOOKUP(H_常時対応!AH28,種別判定!$A$1:$B$5,2,FALSE))</f>
        <v>0</v>
      </c>
      <c r="AI28" s="1">
        <f>IF(ISBLANK(H_常時対応!AI28),0,VLOOKUP(H_常時対応!AI28,種別判定!$A$1:$B$5,2,FALSE))</f>
        <v>0</v>
      </c>
      <c r="AJ28" s="1">
        <f>IF(ISBLANK(H_常時対応!AJ28),0,VLOOKUP(H_常時対応!AJ28,種別判定!$A$1:$B$5,2,FALSE))</f>
        <v>0</v>
      </c>
      <c r="AK28" s="16">
        <f>IF(ISBLANK(H_常時対応!AK28),0,VLOOKUP(H_常時対応!AK28,種別判定!$A$1:$B$5,2,FALSE))</f>
        <v>0</v>
      </c>
    </row>
    <row r="29" spans="1:41" ht="18.600000000000001" thickBot="1" x14ac:dyDescent="0.5">
      <c r="A29" s="9">
        <v>750</v>
      </c>
      <c r="B29" s="11">
        <v>16</v>
      </c>
      <c r="C29" s="9">
        <f>IF(ISBLANK(H_常時対応!C29),0,VLOOKUP(H_常時対応!C29,種別判定!$A$1:$B$5,2,FALSE))</f>
        <v>0</v>
      </c>
      <c r="D29" s="10">
        <f>IF(ISBLANK(H_常時対応!D29),0,VLOOKUP(H_常時対応!D29,種別判定!$A$1:$B$5,2,FALSE))</f>
        <v>0</v>
      </c>
      <c r="E29" s="10">
        <f>IF(ISBLANK(H_常時対応!E29),0,VLOOKUP(H_常時対応!E29,種別判定!$A$1:$B$5,2,FALSE))</f>
        <v>0</v>
      </c>
      <c r="F29" s="10">
        <f>IF(ISBLANK(H_常時対応!F29),0,VLOOKUP(H_常時対応!F29,種別判定!$A$1:$B$5,2,FALSE))</f>
        <v>0</v>
      </c>
      <c r="G29" s="10">
        <f>IF(ISBLANK(H_常時対応!G29),0,VLOOKUP(H_常時対応!G29,種別判定!$A$1:$B$5,2,FALSE))</f>
        <v>0</v>
      </c>
      <c r="H29" s="10">
        <f>IF(ISBLANK(H_常時対応!H29),0,VLOOKUP(H_常時対応!H29,種別判定!$A$1:$B$5,2,FALSE))</f>
        <v>0</v>
      </c>
      <c r="I29" s="11">
        <f>IF(ISBLANK(H_常時対応!I29),0,VLOOKUP(H_常時対応!I29,種別判定!$A$1:$B$5,2,FALSE))</f>
        <v>0</v>
      </c>
      <c r="J29" s="9">
        <f>IF(ISBLANK(H_常時対応!J29),0,VLOOKUP(H_常時対応!J29,種別判定!$A$1:$B$5,2,FALSE))</f>
        <v>0</v>
      </c>
      <c r="K29" s="10">
        <f>IF(ISBLANK(H_常時対応!K29),0,VLOOKUP(H_常時対応!K29,種別判定!$A$1:$B$5,2,FALSE))</f>
        <v>0</v>
      </c>
      <c r="L29" s="10">
        <f>IF(ISBLANK(H_常時対応!L29),0,VLOOKUP(H_常時対応!L29,種別判定!$A$1:$B$5,2,FALSE))</f>
        <v>0</v>
      </c>
      <c r="M29" s="10">
        <f>IF(ISBLANK(H_常時対応!M29),0,VLOOKUP(H_常時対応!M29,種別判定!$A$1:$B$5,2,FALSE))</f>
        <v>0</v>
      </c>
      <c r="N29" s="10">
        <f>IF(ISBLANK(H_常時対応!N29),0,VLOOKUP(H_常時対応!N29,種別判定!$A$1:$B$5,2,FALSE))</f>
        <v>0</v>
      </c>
      <c r="O29" s="10">
        <f>IF(ISBLANK(H_常時対応!O29),0,VLOOKUP(H_常時対応!O29,種別判定!$A$1:$B$5,2,FALSE))</f>
        <v>0</v>
      </c>
      <c r="P29" s="10">
        <f>IF(ISBLANK(H_常時対応!P29),0,VLOOKUP(H_常時対応!P29,種別判定!$A$1:$B$5,2,FALSE))</f>
        <v>0</v>
      </c>
      <c r="Q29" s="11">
        <f>IF(ISBLANK(H_常時対応!Q29),0,VLOOKUP(H_常時対応!Q29,種別判定!$A$1:$B$5,2,FALSE))</f>
        <v>0</v>
      </c>
      <c r="R29" s="9">
        <f>IF(ISBLANK(H_常時対応!R29),0,VLOOKUP(H_常時対応!R29,種別判定!$A$1:$B$5,2,FALSE))</f>
        <v>0</v>
      </c>
      <c r="S29" s="10">
        <f>IF(ISBLANK(H_常時対応!S29),0,VLOOKUP(H_常時対応!S29,種別判定!$A$1:$B$5,2,FALSE))</f>
        <v>0</v>
      </c>
      <c r="T29" s="10">
        <f>IF(ISBLANK(H_常時対応!T29),0,VLOOKUP(H_常時対応!T29,種別判定!$A$1:$B$5,2,FALSE))</f>
        <v>0</v>
      </c>
      <c r="U29" s="10">
        <f>IF(ISBLANK(H_常時対応!U29),0,VLOOKUP(H_常時対応!U29,種別判定!$A$1:$B$5,2,FALSE))</f>
        <v>0</v>
      </c>
      <c r="V29" s="10">
        <f>IF(ISBLANK(H_常時対応!V29),0,VLOOKUP(H_常時対応!V29,種別判定!$A$1:$B$5,2,FALSE))</f>
        <v>0</v>
      </c>
      <c r="W29" s="10">
        <f>IF(ISBLANK(H_常時対応!W29),0,VLOOKUP(H_常時対応!W29,種別判定!$A$1:$B$5,2,FALSE))</f>
        <v>0</v>
      </c>
      <c r="X29" s="10">
        <f>IF(ISBLANK(H_常時対応!X29),0,VLOOKUP(H_常時対応!X29,種別判定!$A$1:$B$5,2,FALSE))</f>
        <v>0</v>
      </c>
      <c r="Y29" s="11">
        <f>IF(ISBLANK(H_常時対応!Y29),0,VLOOKUP(H_常時対応!Y29,種別判定!$A$1:$B$5,2,FALSE))</f>
        <v>0</v>
      </c>
      <c r="Z29" s="9">
        <f>IF(ISBLANK(H_常時対応!Z29),0,VLOOKUP(H_常時対応!Z29,種別判定!$A$1:$B$5,2,FALSE))</f>
        <v>0</v>
      </c>
      <c r="AA29" s="10">
        <f>IF(ISBLANK(H_常時対応!AA29),0,VLOOKUP(H_常時対応!AA29,種別判定!$A$1:$B$5,2,FALSE))</f>
        <v>0</v>
      </c>
      <c r="AB29" s="10">
        <f>IF(ISBLANK(H_常時対応!AB29),0,VLOOKUP(H_常時対応!AB29,種別判定!$A$1:$B$5,2,FALSE))</f>
        <v>0</v>
      </c>
      <c r="AC29" s="10">
        <f>IF(ISBLANK(H_常時対応!AC29),0,VLOOKUP(H_常時対応!AC29,種別判定!$A$1:$B$5,2,FALSE))</f>
        <v>0</v>
      </c>
      <c r="AD29" s="10">
        <f>IF(ISBLANK(H_常時対応!AD29),0,VLOOKUP(H_常時対応!AD29,種別判定!$A$1:$B$5,2,FALSE))</f>
        <v>0</v>
      </c>
      <c r="AE29" s="11">
        <f>IF(ISBLANK(H_常時対応!AE29),0,VLOOKUP(H_常時対応!AE29,種別判定!$A$1:$B$5,2,FALSE))</f>
        <v>0</v>
      </c>
      <c r="AF29" s="9">
        <f>IF(ISBLANK(H_常時対応!AF29),0,VLOOKUP(H_常時対応!AF29,種別判定!$A$1:$B$5,2,FALSE))</f>
        <v>0</v>
      </c>
      <c r="AG29" s="10">
        <f>IF(ISBLANK(H_常時対応!AG29),0,VLOOKUP(H_常時対応!AG29,種別判定!$A$1:$B$5,2,FALSE))</f>
        <v>0</v>
      </c>
      <c r="AH29" s="10">
        <f>IF(ISBLANK(H_常時対応!AH29),0,VLOOKUP(H_常時対応!AH29,種別判定!$A$1:$B$5,2,FALSE))</f>
        <v>0</v>
      </c>
      <c r="AI29" s="10">
        <f>IF(ISBLANK(H_常時対応!AI29),0,VLOOKUP(H_常時対応!AI29,種別判定!$A$1:$B$5,2,FALSE))</f>
        <v>0</v>
      </c>
      <c r="AJ29" s="10">
        <f>IF(ISBLANK(H_常時対応!AJ29),0,VLOOKUP(H_常時対応!AJ29,種別判定!$A$1:$B$5,2,FALSE))</f>
        <v>0</v>
      </c>
      <c r="AK29" s="11">
        <f>IF(ISBLANK(H_常時対応!AK29),0,VLOOKUP(H_常時対応!AK29,種別判定!$A$1:$B$5,2,FALSE))</f>
        <v>0</v>
      </c>
    </row>
    <row r="30" spans="1:41" x14ac:dyDescent="0.45">
      <c r="A30" s="6">
        <v>800</v>
      </c>
      <c r="B30" s="19">
        <v>12</v>
      </c>
      <c r="C30" s="2">
        <f>IF(ISBLANK(H_常時対応!C30),0,VLOOKUP(H_常時対応!C30,種別判定!$A$1:$B$5,2,FALSE))</f>
        <v>0</v>
      </c>
      <c r="D30" s="12">
        <f>IF(ISBLANK(H_常時対応!D30),0,VLOOKUP(H_常時対応!D30,種別判定!$A$1:$B$5,2,FALSE))</f>
        <v>0</v>
      </c>
      <c r="E30" s="2">
        <f>IF(ISBLANK(H_常時対応!E30),0,VLOOKUP(H_常時対応!E30,種別判定!$A$1:$B$5,2,FALSE))</f>
        <v>0</v>
      </c>
      <c r="F30" s="2">
        <f>IF(ISBLANK(H_常時対応!F30),0,VLOOKUP(H_常時対応!F30,種別判定!$A$1:$B$5,2,FALSE))</f>
        <v>0</v>
      </c>
      <c r="G30" s="2">
        <f>IF(ISBLANK(H_常時対応!G30),0,VLOOKUP(H_常時対応!G30,種別判定!$A$1:$B$5,2,FALSE))</f>
        <v>0</v>
      </c>
      <c r="H30" s="2">
        <f>IF(ISBLANK(H_常時対応!H30),0,VLOOKUP(H_常時対応!H30,種別判定!$A$1:$B$5,2,FALSE))</f>
        <v>0</v>
      </c>
      <c r="I30" s="18">
        <f>IF(ISBLANK(H_常時対応!I30),0,VLOOKUP(H_常時対応!I30,種別判定!$A$1:$B$5,2,FALSE))</f>
        <v>0</v>
      </c>
      <c r="J30" s="6">
        <f>IF(ISBLANK(H_常時対応!J30),0,VLOOKUP(H_常時対応!J30,種別判定!$A$1:$B$5,2,FALSE))</f>
        <v>0</v>
      </c>
      <c r="K30" s="7">
        <f>IF(ISBLANK(H_常時対応!K30),0,VLOOKUP(H_常時対応!K30,種別判定!$A$1:$B$5,2,FALSE))</f>
        <v>0</v>
      </c>
      <c r="L30" s="7">
        <f>IF(ISBLANK(H_常時対応!L30),0,VLOOKUP(H_常時対応!L30,種別判定!$A$1:$B$5,2,FALSE))</f>
        <v>0</v>
      </c>
      <c r="M30" s="7">
        <f>IF(ISBLANK(H_常時対応!M30),0,VLOOKUP(H_常時対応!M30,種別判定!$A$1:$B$5,2,FALSE))</f>
        <v>0</v>
      </c>
      <c r="N30" s="7">
        <f>IF(ISBLANK(H_常時対応!N30),0,VLOOKUP(H_常時対応!N30,種別判定!$A$1:$B$5,2,FALSE))</f>
        <v>0</v>
      </c>
      <c r="O30" s="7">
        <f>IF(ISBLANK(H_常時対応!O30),0,VLOOKUP(H_常時対応!O30,種別判定!$A$1:$B$5,2,FALSE))</f>
        <v>0</v>
      </c>
      <c r="P30" s="7">
        <f>IF(ISBLANK(H_常時対応!P30),0,VLOOKUP(H_常時対応!P30,種別判定!$A$1:$B$5,2,FALSE))</f>
        <v>0</v>
      </c>
      <c r="Q30" s="8">
        <f>IF(ISBLANK(H_常時対応!Q30),0,VLOOKUP(H_常時対応!Q30,種別判定!$A$1:$B$5,2,FALSE))</f>
        <v>0</v>
      </c>
      <c r="R30" s="6">
        <f>IF(ISBLANK(H_常時対応!R30),0,VLOOKUP(H_常時対応!R30,種別判定!$A$1:$B$5,2,FALSE))</f>
        <v>0</v>
      </c>
      <c r="S30" s="7">
        <f>IF(ISBLANK(H_常時対応!S30),0,VLOOKUP(H_常時対応!S30,種別判定!$A$1:$B$5,2,FALSE))</f>
        <v>0</v>
      </c>
      <c r="T30" s="7">
        <f>IF(ISBLANK(H_常時対応!T30),0,VLOOKUP(H_常時対応!T30,種別判定!$A$1:$B$5,2,FALSE))</f>
        <v>0</v>
      </c>
      <c r="U30" s="7">
        <f>IF(ISBLANK(H_常時対応!U30),0,VLOOKUP(H_常時対応!U30,種別判定!$A$1:$B$5,2,FALSE))</f>
        <v>0</v>
      </c>
      <c r="V30" s="7">
        <f>IF(ISBLANK(H_常時対応!V30),0,VLOOKUP(H_常時対応!V30,種別判定!$A$1:$B$5,2,FALSE))</f>
        <v>0</v>
      </c>
      <c r="W30" s="7">
        <f>IF(ISBLANK(H_常時対応!W30),0,VLOOKUP(H_常時対応!W30,種別判定!$A$1:$B$5,2,FALSE))</f>
        <v>0</v>
      </c>
      <c r="X30" s="7">
        <f>IF(ISBLANK(H_常時対応!X30),0,VLOOKUP(H_常時対応!X30,種別判定!$A$1:$B$5,2,FALSE))</f>
        <v>0</v>
      </c>
      <c r="Y30" s="8">
        <f>IF(ISBLANK(H_常時対応!Y30),0,VLOOKUP(H_常時対応!Y30,種別判定!$A$1:$B$5,2,FALSE))</f>
        <v>0</v>
      </c>
      <c r="Z30" s="6">
        <f>IF(ISBLANK(H_常時対応!Z30),0,VLOOKUP(H_常時対応!Z30,種別判定!$A$1:$B$5,2,FALSE))</f>
        <v>0</v>
      </c>
      <c r="AA30" s="7">
        <f>IF(ISBLANK(H_常時対応!AA30),0,VLOOKUP(H_常時対応!AA30,種別判定!$A$1:$B$5,2,FALSE))</f>
        <v>0</v>
      </c>
      <c r="AB30" s="7">
        <f>IF(ISBLANK(H_常時対応!AB30),0,VLOOKUP(H_常時対応!AB30,種別判定!$A$1:$B$5,2,FALSE))</f>
        <v>0</v>
      </c>
      <c r="AC30" s="7">
        <f>IF(ISBLANK(H_常時対応!AC30),0,VLOOKUP(H_常時対応!AC30,種別判定!$A$1:$B$5,2,FALSE))</f>
        <v>0</v>
      </c>
      <c r="AD30" s="7">
        <f>IF(ISBLANK(H_常時対応!AD30),0,VLOOKUP(H_常時対応!AD30,種別判定!$A$1:$B$5,2,FALSE))</f>
        <v>0</v>
      </c>
      <c r="AE30" s="8">
        <f>IF(ISBLANK(H_常時対応!AE30),0,VLOOKUP(H_常時対応!AE30,種別判定!$A$1:$B$5,2,FALSE))</f>
        <v>0</v>
      </c>
      <c r="AF30" s="6">
        <f>IF(ISBLANK(H_常時対応!AF30),0,VLOOKUP(H_常時対応!AF30,種別判定!$A$1:$B$5,2,FALSE))</f>
        <v>0</v>
      </c>
      <c r="AG30" s="7">
        <f>IF(ISBLANK(H_常時対応!AG30),0,VLOOKUP(H_常時対応!AG30,種別判定!$A$1:$B$5,2,FALSE))</f>
        <v>0</v>
      </c>
      <c r="AH30" s="7">
        <f>IF(ISBLANK(H_常時対応!AH30),0,VLOOKUP(H_常時対応!AH30,種別判定!$A$1:$B$5,2,FALSE))</f>
        <v>0</v>
      </c>
      <c r="AI30" s="7">
        <f>IF(ISBLANK(H_常時対応!AI30),0,VLOOKUP(H_常時対応!AI30,種別判定!$A$1:$B$5,2,FALSE))</f>
        <v>0</v>
      </c>
      <c r="AJ30" s="7">
        <f>IF(ISBLANK(H_常時対応!AJ30),0,VLOOKUP(H_常時対応!AJ30,種別判定!$A$1:$B$5,2,FALSE))</f>
        <v>0</v>
      </c>
      <c r="AK30" s="8">
        <f>IF(ISBLANK(H_常時対応!AK30),0,VLOOKUP(H_常時対応!AK30,種別判定!$A$1:$B$5,2,FALSE))</f>
        <v>0</v>
      </c>
    </row>
    <row r="31" spans="1:41" x14ac:dyDescent="0.45">
      <c r="A31" s="15">
        <v>800</v>
      </c>
      <c r="B31" s="16">
        <v>14</v>
      </c>
      <c r="C31" s="17">
        <f>IF(ISBLANK(H_常時対応!C31),0,VLOOKUP(H_常時対応!C31,種別判定!$A$1:$B$5,2,FALSE))</f>
        <v>0</v>
      </c>
      <c r="D31" s="1">
        <f>IF(ISBLANK(H_常時対応!D31),0,VLOOKUP(H_常時対応!D31,種別判定!$A$1:$B$5,2,FALSE))</f>
        <v>0</v>
      </c>
      <c r="E31" s="1">
        <f>IF(ISBLANK(H_常時対応!E31),0,VLOOKUP(H_常時対応!E31,種別判定!$A$1:$B$5,2,FALSE))</f>
        <v>0</v>
      </c>
      <c r="F31" s="1">
        <f>IF(ISBLANK(H_常時対応!F31),0,VLOOKUP(H_常時対応!F31,種別判定!$A$1:$B$5,2,FALSE))</f>
        <v>0</v>
      </c>
      <c r="G31" s="1">
        <f>IF(ISBLANK(H_常時対応!G31),0,VLOOKUP(H_常時対応!G31,種別判定!$A$1:$B$5,2,FALSE))</f>
        <v>0</v>
      </c>
      <c r="H31" s="1">
        <f>IF(ISBLANK(H_常時対応!H31),0,VLOOKUP(H_常時対応!H31,種別判定!$A$1:$B$5,2,FALSE))</f>
        <v>0</v>
      </c>
      <c r="I31" s="16">
        <f>IF(ISBLANK(H_常時対応!I31),0,VLOOKUP(H_常時対応!I31,種別判定!$A$1:$B$5,2,FALSE))</f>
        <v>0</v>
      </c>
      <c r="J31" s="15">
        <f>IF(ISBLANK(H_常時対応!J31),0,VLOOKUP(H_常時対応!J31,種別判定!$A$1:$B$5,2,FALSE))</f>
        <v>0</v>
      </c>
      <c r="K31" s="1">
        <f>IF(ISBLANK(H_常時対応!K31),0,VLOOKUP(H_常時対応!K31,種別判定!$A$1:$B$5,2,FALSE))</f>
        <v>0</v>
      </c>
      <c r="L31" s="1">
        <f>IF(ISBLANK(H_常時対応!L31),0,VLOOKUP(H_常時対応!L31,種別判定!$A$1:$B$5,2,FALSE))</f>
        <v>0</v>
      </c>
      <c r="M31" s="1">
        <f>IF(ISBLANK(H_常時対応!M31),0,VLOOKUP(H_常時対応!M31,種別判定!$A$1:$B$5,2,FALSE))</f>
        <v>0</v>
      </c>
      <c r="N31" s="1">
        <f>IF(ISBLANK(H_常時対応!N31),0,VLOOKUP(H_常時対応!N31,種別判定!$A$1:$B$5,2,FALSE))</f>
        <v>1</v>
      </c>
      <c r="O31" s="1">
        <f>IF(ISBLANK(H_常時対応!O31),0,VLOOKUP(H_常時対応!O31,種別判定!$A$1:$B$5,2,FALSE))</f>
        <v>0</v>
      </c>
      <c r="P31" s="1">
        <f>IF(ISBLANK(H_常時対応!P31),0,VLOOKUP(H_常時対応!P31,種別判定!$A$1:$B$5,2,FALSE))</f>
        <v>0</v>
      </c>
      <c r="Q31" s="16">
        <f>IF(ISBLANK(H_常時対応!Q31),0,VLOOKUP(H_常時対応!Q31,種別判定!$A$1:$B$5,2,FALSE))</f>
        <v>0</v>
      </c>
      <c r="R31" s="15">
        <f>IF(ISBLANK(H_常時対応!R31),0,VLOOKUP(H_常時対応!R31,種別判定!$A$1:$B$5,2,FALSE))</f>
        <v>0</v>
      </c>
      <c r="S31" s="1">
        <f>IF(ISBLANK(H_常時対応!S31),0,VLOOKUP(H_常時対応!S31,種別判定!$A$1:$B$5,2,FALSE))</f>
        <v>0</v>
      </c>
      <c r="T31" s="1">
        <f>IF(ISBLANK(H_常時対応!T31),0,VLOOKUP(H_常時対応!T31,種別判定!$A$1:$B$5,2,FALSE))</f>
        <v>0</v>
      </c>
      <c r="U31" s="1">
        <f>IF(ISBLANK(H_常時対応!U31),0,VLOOKUP(H_常時対応!U31,種別判定!$A$1:$B$5,2,FALSE))</f>
        <v>0</v>
      </c>
      <c r="V31" s="1">
        <f>IF(ISBLANK(H_常時対応!V31),0,VLOOKUP(H_常時対応!V31,種別判定!$A$1:$B$5,2,FALSE))</f>
        <v>0</v>
      </c>
      <c r="W31" s="1">
        <f>IF(ISBLANK(H_常時対応!W31),0,VLOOKUP(H_常時対応!W31,種別判定!$A$1:$B$5,2,FALSE))</f>
        <v>0</v>
      </c>
      <c r="X31" s="1">
        <f>IF(ISBLANK(H_常時対応!X31),0,VLOOKUP(H_常時対応!X31,種別判定!$A$1:$B$5,2,FALSE))</f>
        <v>0</v>
      </c>
      <c r="Y31" s="16">
        <f>IF(ISBLANK(H_常時対応!Y31),0,VLOOKUP(H_常時対応!Y31,種別判定!$A$1:$B$5,2,FALSE))</f>
        <v>0</v>
      </c>
      <c r="Z31" s="15">
        <f>IF(ISBLANK(H_常時対応!Z31),0,VLOOKUP(H_常時対応!Z31,種別判定!$A$1:$B$5,2,FALSE))</f>
        <v>0</v>
      </c>
      <c r="AA31" s="1">
        <f>IF(ISBLANK(H_常時対応!AA31),0,VLOOKUP(H_常時対応!AA31,種別判定!$A$1:$B$5,2,FALSE))</f>
        <v>0</v>
      </c>
      <c r="AB31" s="1">
        <f>IF(ISBLANK(H_常時対応!AB31),0,VLOOKUP(H_常時対応!AB31,種別判定!$A$1:$B$5,2,FALSE))</f>
        <v>0</v>
      </c>
      <c r="AC31" s="1">
        <f>IF(ISBLANK(H_常時対応!AC31),0,VLOOKUP(H_常時対応!AC31,種別判定!$A$1:$B$5,2,FALSE))</f>
        <v>0</v>
      </c>
      <c r="AD31" s="1">
        <f>IF(ISBLANK(H_常時対応!AD31),0,VLOOKUP(H_常時対応!AD31,種別判定!$A$1:$B$5,2,FALSE))</f>
        <v>0</v>
      </c>
      <c r="AE31" s="16">
        <f>IF(ISBLANK(H_常時対応!AE31),0,VLOOKUP(H_常時対応!AE31,種別判定!$A$1:$B$5,2,FALSE))</f>
        <v>0</v>
      </c>
      <c r="AF31" s="15">
        <f>IF(ISBLANK(H_常時対応!AF31),0,VLOOKUP(H_常時対応!AF31,種別判定!$A$1:$B$5,2,FALSE))</f>
        <v>0</v>
      </c>
      <c r="AG31" s="1">
        <f>IF(ISBLANK(H_常時対応!AG31),0,VLOOKUP(H_常時対応!AG31,種別判定!$A$1:$B$5,2,FALSE))</f>
        <v>0</v>
      </c>
      <c r="AH31" s="1">
        <f>IF(ISBLANK(H_常時対応!AH31),0,VLOOKUP(H_常時対応!AH31,種別判定!$A$1:$B$5,2,FALSE))</f>
        <v>0</v>
      </c>
      <c r="AI31" s="1">
        <f>IF(ISBLANK(H_常時対応!AI31),0,VLOOKUP(H_常時対応!AI31,種別判定!$A$1:$B$5,2,FALSE))</f>
        <v>0</v>
      </c>
      <c r="AJ31" s="1">
        <f>IF(ISBLANK(H_常時対応!AJ31),0,VLOOKUP(H_常時対応!AJ31,種別判定!$A$1:$B$5,2,FALSE))</f>
        <v>0</v>
      </c>
      <c r="AK31" s="16">
        <f>IF(ISBLANK(H_常時対応!AK31),0,VLOOKUP(H_常時対応!AK31,種別判定!$A$1:$B$5,2,FALSE))</f>
        <v>0</v>
      </c>
    </row>
    <row r="32" spans="1:41" x14ac:dyDescent="0.45">
      <c r="A32" s="15">
        <v>800</v>
      </c>
      <c r="B32" s="16">
        <v>16</v>
      </c>
      <c r="C32" s="15">
        <f>IF(ISBLANK(H_常時対応!C32),0,VLOOKUP(H_常時対応!C32,種別判定!$A$1:$B$5,2,FALSE))</f>
        <v>0</v>
      </c>
      <c r="D32" s="1">
        <f>IF(ISBLANK(H_常時対応!D32),0,VLOOKUP(H_常時対応!D32,種別判定!$A$1:$B$5,2,FALSE))</f>
        <v>0</v>
      </c>
      <c r="E32" s="1">
        <f>IF(ISBLANK(H_常時対応!E32),0,VLOOKUP(H_常時対応!E32,種別判定!$A$1:$B$5,2,FALSE))</f>
        <v>0</v>
      </c>
      <c r="F32" s="1">
        <f>IF(ISBLANK(H_常時対応!F32),0,VLOOKUP(H_常時対応!F32,種別判定!$A$1:$B$5,2,FALSE))</f>
        <v>0</v>
      </c>
      <c r="G32" s="1">
        <f>IF(ISBLANK(H_常時対応!G32),0,VLOOKUP(H_常時対応!G32,種別判定!$A$1:$B$5,2,FALSE))</f>
        <v>0</v>
      </c>
      <c r="H32" s="1">
        <f>IF(ISBLANK(H_常時対応!H32),0,VLOOKUP(H_常時対応!H32,種別判定!$A$1:$B$5,2,FALSE))</f>
        <v>0</v>
      </c>
      <c r="I32" s="16">
        <f>IF(ISBLANK(H_常時対応!I32),0,VLOOKUP(H_常時対応!I32,種別判定!$A$1:$B$5,2,FALSE))</f>
        <v>0</v>
      </c>
      <c r="J32" s="15">
        <f>IF(ISBLANK(H_常時対応!J32),0,VLOOKUP(H_常時対応!J32,種別判定!$A$1:$B$5,2,FALSE))</f>
        <v>0</v>
      </c>
      <c r="K32" s="1">
        <f>IF(ISBLANK(H_常時対応!K32),0,VLOOKUP(H_常時対応!K32,種別判定!$A$1:$B$5,2,FALSE))</f>
        <v>0</v>
      </c>
      <c r="L32" s="1">
        <f>IF(ISBLANK(H_常時対応!L32),0,VLOOKUP(H_常時対応!L32,種別判定!$A$1:$B$5,2,FALSE))</f>
        <v>0</v>
      </c>
      <c r="M32" s="1">
        <f>IF(ISBLANK(H_常時対応!M32),0,VLOOKUP(H_常時対応!M32,種別判定!$A$1:$B$5,2,FALSE))</f>
        <v>0</v>
      </c>
      <c r="N32" s="1">
        <f>IF(ISBLANK(H_常時対応!N32),0,VLOOKUP(H_常時対応!N32,種別判定!$A$1:$B$5,2,FALSE))</f>
        <v>1</v>
      </c>
      <c r="O32" s="1">
        <f>IF(ISBLANK(H_常時対応!O32),0,VLOOKUP(H_常時対応!O32,種別判定!$A$1:$B$5,2,FALSE))</f>
        <v>1</v>
      </c>
      <c r="P32" s="1">
        <f>IF(ISBLANK(H_常時対応!P32),0,VLOOKUP(H_常時対応!P32,種別判定!$A$1:$B$5,2,FALSE))</f>
        <v>0</v>
      </c>
      <c r="Q32" s="16">
        <f>IF(ISBLANK(H_常時対応!Q32),0,VLOOKUP(H_常時対応!Q32,種別判定!$A$1:$B$5,2,FALSE))</f>
        <v>0</v>
      </c>
      <c r="R32" s="15">
        <f>IF(ISBLANK(H_常時対応!R32),0,VLOOKUP(H_常時対応!R32,種別判定!$A$1:$B$5,2,FALSE))</f>
        <v>0</v>
      </c>
      <c r="S32" s="1">
        <f>IF(ISBLANK(H_常時対応!S32),0,VLOOKUP(H_常時対応!S32,種別判定!$A$1:$B$5,2,FALSE))</f>
        <v>0</v>
      </c>
      <c r="T32" s="1">
        <f>IF(ISBLANK(H_常時対応!T32),0,VLOOKUP(H_常時対応!T32,種別判定!$A$1:$B$5,2,FALSE))</f>
        <v>0</v>
      </c>
      <c r="U32" s="1">
        <f>IF(ISBLANK(H_常時対応!U32),0,VLOOKUP(H_常時対応!U32,種別判定!$A$1:$B$5,2,FALSE))</f>
        <v>0</v>
      </c>
      <c r="V32" s="1">
        <f>IF(ISBLANK(H_常時対応!V32),0,VLOOKUP(H_常時対応!V32,種別判定!$A$1:$B$5,2,FALSE))</f>
        <v>0</v>
      </c>
      <c r="W32" s="1">
        <f>IF(ISBLANK(H_常時対応!W32),0,VLOOKUP(H_常時対応!W32,種別判定!$A$1:$B$5,2,FALSE))</f>
        <v>0</v>
      </c>
      <c r="X32" s="1">
        <f>IF(ISBLANK(H_常時対応!X32),0,VLOOKUP(H_常時対応!X32,種別判定!$A$1:$B$5,2,FALSE))</f>
        <v>1</v>
      </c>
      <c r="Y32" s="16">
        <f>IF(ISBLANK(H_常時対応!Y32),0,VLOOKUP(H_常時対応!Y32,種別判定!$A$1:$B$5,2,FALSE))</f>
        <v>0</v>
      </c>
      <c r="Z32" s="15">
        <f>IF(ISBLANK(H_常時対応!Z32),0,VLOOKUP(H_常時対応!Z32,種別判定!$A$1:$B$5,2,FALSE))</f>
        <v>0</v>
      </c>
      <c r="AA32" s="1">
        <f>IF(ISBLANK(H_常時対応!AA32),0,VLOOKUP(H_常時対応!AA32,種別判定!$A$1:$B$5,2,FALSE))</f>
        <v>0</v>
      </c>
      <c r="AB32" s="1">
        <f>IF(ISBLANK(H_常時対応!AB32),0,VLOOKUP(H_常時対応!AB32,種別判定!$A$1:$B$5,2,FALSE))</f>
        <v>0</v>
      </c>
      <c r="AC32" s="1">
        <f>IF(ISBLANK(H_常時対応!AC32),0,VLOOKUP(H_常時対応!AC32,種別判定!$A$1:$B$5,2,FALSE))</f>
        <v>0</v>
      </c>
      <c r="AD32" s="1">
        <f>IF(ISBLANK(H_常時対応!AD32),0,VLOOKUP(H_常時対応!AD32,種別判定!$A$1:$B$5,2,FALSE))</f>
        <v>0</v>
      </c>
      <c r="AE32" s="16">
        <f>IF(ISBLANK(H_常時対応!AE32),0,VLOOKUP(H_常時対応!AE32,種別判定!$A$1:$B$5,2,FALSE))</f>
        <v>0</v>
      </c>
      <c r="AF32" s="15">
        <f>IF(ISBLANK(H_常時対応!AF32),0,VLOOKUP(H_常時対応!AF32,種別判定!$A$1:$B$5,2,FALSE))</f>
        <v>0</v>
      </c>
      <c r="AG32" s="1">
        <f>IF(ISBLANK(H_常時対応!AG32),0,VLOOKUP(H_常時対応!AG32,種別判定!$A$1:$B$5,2,FALSE))</f>
        <v>0</v>
      </c>
      <c r="AH32" s="1">
        <f>IF(ISBLANK(H_常時対応!AH32),0,VLOOKUP(H_常時対応!AH32,種別判定!$A$1:$B$5,2,FALSE))</f>
        <v>0</v>
      </c>
      <c r="AI32" s="1">
        <f>IF(ISBLANK(H_常時対応!AI32),0,VLOOKUP(H_常時対応!AI32,種別判定!$A$1:$B$5,2,FALSE))</f>
        <v>0</v>
      </c>
      <c r="AJ32" s="1">
        <f>IF(ISBLANK(H_常時対応!AJ32),0,VLOOKUP(H_常時対応!AJ32,種別判定!$A$1:$B$5,2,FALSE))</f>
        <v>0</v>
      </c>
      <c r="AK32" s="16">
        <f>IF(ISBLANK(H_常時対応!AK32),0,VLOOKUP(H_常時対応!AK32,種別判定!$A$1:$B$5,2,FALSE))</f>
        <v>0</v>
      </c>
    </row>
    <row r="33" spans="1:37" x14ac:dyDescent="0.45">
      <c r="A33" s="15">
        <v>800</v>
      </c>
      <c r="B33" s="16">
        <v>19</v>
      </c>
      <c r="C33" s="15">
        <f>IF(ISBLANK(H_常時対応!C33),0,VLOOKUP(H_常時対応!C33,種別判定!$A$1:$B$5,2,FALSE))</f>
        <v>0</v>
      </c>
      <c r="D33" s="1">
        <f>IF(ISBLANK(H_常時対応!D33),0,VLOOKUP(H_常時対応!D33,種別判定!$A$1:$B$5,2,FALSE))</f>
        <v>0</v>
      </c>
      <c r="E33" s="1">
        <f>IF(ISBLANK(H_常時対応!E33),0,VLOOKUP(H_常時対応!E33,種別判定!$A$1:$B$5,2,FALSE))</f>
        <v>0</v>
      </c>
      <c r="F33" s="1">
        <f>IF(ISBLANK(H_常時対応!F33),0,VLOOKUP(H_常時対応!F33,種別判定!$A$1:$B$5,2,FALSE))</f>
        <v>0</v>
      </c>
      <c r="G33" s="1">
        <f>IF(ISBLANK(H_常時対応!G33),0,VLOOKUP(H_常時対応!G33,種別判定!$A$1:$B$5,2,FALSE))</f>
        <v>0</v>
      </c>
      <c r="H33" s="1">
        <f>IF(ISBLANK(H_常時対応!H33),0,VLOOKUP(H_常時対応!H33,種別判定!$A$1:$B$5,2,FALSE))</f>
        <v>0</v>
      </c>
      <c r="I33" s="16">
        <f>IF(ISBLANK(H_常時対応!I33),0,VLOOKUP(H_常時対応!I33,種別判定!$A$1:$B$5,2,FALSE))</f>
        <v>0</v>
      </c>
      <c r="J33" s="15">
        <f>IF(ISBLANK(H_常時対応!J33),0,VLOOKUP(H_常時対応!J33,種別判定!$A$1:$B$5,2,FALSE))</f>
        <v>0</v>
      </c>
      <c r="K33" s="1">
        <f>IF(ISBLANK(H_常時対応!K33),0,VLOOKUP(H_常時対応!K33,種別判定!$A$1:$B$5,2,FALSE))</f>
        <v>0</v>
      </c>
      <c r="L33" s="1">
        <f>IF(ISBLANK(H_常時対応!L33),0,VLOOKUP(H_常時対応!L33,種別判定!$A$1:$B$5,2,FALSE))</f>
        <v>0</v>
      </c>
      <c r="M33" s="1">
        <f>IF(ISBLANK(H_常時対応!M33),0,VLOOKUP(H_常時対応!M33,種別判定!$A$1:$B$5,2,FALSE))</f>
        <v>0</v>
      </c>
      <c r="N33" s="1">
        <f>IF(ISBLANK(H_常時対応!N33),0,VLOOKUP(H_常時対応!N33,種別判定!$A$1:$B$5,2,FALSE))</f>
        <v>0</v>
      </c>
      <c r="O33" s="1">
        <f>IF(ISBLANK(H_常時対応!O33),0,VLOOKUP(H_常時対応!O33,種別判定!$A$1:$B$5,2,FALSE))</f>
        <v>0</v>
      </c>
      <c r="P33" s="1">
        <f>IF(ISBLANK(H_常時対応!P33),0,VLOOKUP(H_常時対応!P33,種別判定!$A$1:$B$5,2,FALSE))</f>
        <v>0</v>
      </c>
      <c r="Q33" s="16">
        <f>IF(ISBLANK(H_常時対応!Q33),0,VLOOKUP(H_常時対応!Q33,種別判定!$A$1:$B$5,2,FALSE))</f>
        <v>0</v>
      </c>
      <c r="R33" s="15">
        <f>IF(ISBLANK(H_常時対応!R33),0,VLOOKUP(H_常時対応!R33,種別判定!$A$1:$B$5,2,FALSE))</f>
        <v>0</v>
      </c>
      <c r="S33" s="1">
        <f>IF(ISBLANK(H_常時対応!S33),0,VLOOKUP(H_常時対応!S33,種別判定!$A$1:$B$5,2,FALSE))</f>
        <v>0</v>
      </c>
      <c r="T33" s="1">
        <f>IF(ISBLANK(H_常時対応!T33),0,VLOOKUP(H_常時対応!T33,種別判定!$A$1:$B$5,2,FALSE))</f>
        <v>0</v>
      </c>
      <c r="U33" s="1">
        <f>IF(ISBLANK(H_常時対応!U33),0,VLOOKUP(H_常時対応!U33,種別判定!$A$1:$B$5,2,FALSE))</f>
        <v>0</v>
      </c>
      <c r="V33" s="1">
        <f>IF(ISBLANK(H_常時対応!V33),0,VLOOKUP(H_常時対応!V33,種別判定!$A$1:$B$5,2,FALSE))</f>
        <v>0</v>
      </c>
      <c r="W33" s="1">
        <f>IF(ISBLANK(H_常時対応!W33),0,VLOOKUP(H_常時対応!W33,種別判定!$A$1:$B$5,2,FALSE))</f>
        <v>0</v>
      </c>
      <c r="X33" s="1">
        <f>IF(ISBLANK(H_常時対応!X33),0,VLOOKUP(H_常時対応!X33,種別判定!$A$1:$B$5,2,FALSE))</f>
        <v>0</v>
      </c>
      <c r="Y33" s="16">
        <f>IF(ISBLANK(H_常時対応!Y33),0,VLOOKUP(H_常時対応!Y33,種別判定!$A$1:$B$5,2,FALSE))</f>
        <v>0</v>
      </c>
      <c r="Z33" s="15">
        <f>IF(ISBLANK(H_常時対応!Z33),0,VLOOKUP(H_常時対応!Z33,種別判定!$A$1:$B$5,2,FALSE))</f>
        <v>0</v>
      </c>
      <c r="AA33" s="1">
        <f>IF(ISBLANK(H_常時対応!AA33),0,VLOOKUP(H_常時対応!AA33,種別判定!$A$1:$B$5,2,FALSE))</f>
        <v>0</v>
      </c>
      <c r="AB33" s="1">
        <f>IF(ISBLANK(H_常時対応!AB33),0,VLOOKUP(H_常時対応!AB33,種別判定!$A$1:$B$5,2,FALSE))</f>
        <v>0</v>
      </c>
      <c r="AC33" s="1">
        <f>IF(ISBLANK(H_常時対応!AC33),0,VLOOKUP(H_常時対応!AC33,種別判定!$A$1:$B$5,2,FALSE))</f>
        <v>0</v>
      </c>
      <c r="AD33" s="1">
        <f>IF(ISBLANK(H_常時対応!AD33),0,VLOOKUP(H_常時対応!AD33,種別判定!$A$1:$B$5,2,FALSE))</f>
        <v>0</v>
      </c>
      <c r="AE33" s="16">
        <f>IF(ISBLANK(H_常時対応!AE33),0,VLOOKUP(H_常時対応!AE33,種別判定!$A$1:$B$5,2,FALSE))</f>
        <v>1</v>
      </c>
      <c r="AF33" s="15">
        <f>IF(ISBLANK(H_常時対応!AF33),0,VLOOKUP(H_常時対応!AF33,種別判定!$A$1:$B$5,2,FALSE))</f>
        <v>0</v>
      </c>
      <c r="AG33" s="1">
        <f>IF(ISBLANK(H_常時対応!AG33),0,VLOOKUP(H_常時対応!AG33,種別判定!$A$1:$B$5,2,FALSE))</f>
        <v>0</v>
      </c>
      <c r="AH33" s="1">
        <f>IF(ISBLANK(H_常時対応!AH33),0,VLOOKUP(H_常時対応!AH33,種別判定!$A$1:$B$5,2,FALSE))</f>
        <v>0</v>
      </c>
      <c r="AI33" s="1">
        <f>IF(ISBLANK(H_常時対応!AI33),0,VLOOKUP(H_常時対応!AI33,種別判定!$A$1:$B$5,2,FALSE))</f>
        <v>0</v>
      </c>
      <c r="AJ33" s="1">
        <f>IF(ISBLANK(H_常時対応!AJ33),0,VLOOKUP(H_常時対応!AJ33,種別判定!$A$1:$B$5,2,FALSE))</f>
        <v>0</v>
      </c>
      <c r="AK33" s="16">
        <f>IF(ISBLANK(H_常時対応!AK33),0,VLOOKUP(H_常時対応!AK33,種別判定!$A$1:$B$5,2,FALSE))</f>
        <v>0</v>
      </c>
    </row>
    <row r="34" spans="1:37" ht="18.600000000000001" thickBot="1" x14ac:dyDescent="0.5">
      <c r="A34" s="9">
        <v>800</v>
      </c>
      <c r="B34" s="11">
        <v>22</v>
      </c>
      <c r="C34" s="9">
        <f>IF(ISBLANK(H_常時対応!C34),0,VLOOKUP(H_常時対応!C34,種別判定!$A$1:$B$5,2,FALSE))</f>
        <v>0</v>
      </c>
      <c r="D34" s="10">
        <f>IF(ISBLANK(H_常時対応!D34),0,VLOOKUP(H_常時対応!D34,種別判定!$A$1:$B$5,2,FALSE))</f>
        <v>0</v>
      </c>
      <c r="E34" s="10">
        <f>IF(ISBLANK(H_常時対応!E34),0,VLOOKUP(H_常時対応!E34,種別判定!$A$1:$B$5,2,FALSE))</f>
        <v>0</v>
      </c>
      <c r="F34" s="10">
        <f>IF(ISBLANK(H_常時対応!F34),0,VLOOKUP(H_常時対応!F34,種別判定!$A$1:$B$5,2,FALSE))</f>
        <v>0</v>
      </c>
      <c r="G34" s="10">
        <f>IF(ISBLANK(H_常時対応!G34),0,VLOOKUP(H_常時対応!G34,種別判定!$A$1:$B$5,2,FALSE))</f>
        <v>0</v>
      </c>
      <c r="H34" s="10">
        <f>IF(ISBLANK(H_常時対応!H34),0,VLOOKUP(H_常時対応!H34,種別判定!$A$1:$B$5,2,FALSE))</f>
        <v>0</v>
      </c>
      <c r="I34" s="11">
        <f>IF(ISBLANK(H_常時対応!I34),0,VLOOKUP(H_常時対応!I34,種別判定!$A$1:$B$5,2,FALSE))</f>
        <v>0</v>
      </c>
      <c r="J34" s="9">
        <f>IF(ISBLANK(H_常時対応!J34),0,VLOOKUP(H_常時対応!J34,種別判定!$A$1:$B$5,2,FALSE))</f>
        <v>0</v>
      </c>
      <c r="K34" s="10">
        <f>IF(ISBLANK(H_常時対応!K34),0,VLOOKUP(H_常時対応!K34,種別判定!$A$1:$B$5,2,FALSE))</f>
        <v>0</v>
      </c>
      <c r="L34" s="10">
        <f>IF(ISBLANK(H_常時対応!L34),0,VLOOKUP(H_常時対応!L34,種別判定!$A$1:$B$5,2,FALSE))</f>
        <v>0</v>
      </c>
      <c r="M34" s="10">
        <f>IF(ISBLANK(H_常時対応!M34),0,VLOOKUP(H_常時対応!M34,種別判定!$A$1:$B$5,2,FALSE))</f>
        <v>0</v>
      </c>
      <c r="N34" s="10">
        <f>IF(ISBLANK(H_常時対応!N34),0,VLOOKUP(H_常時対応!N34,種別判定!$A$1:$B$5,2,FALSE))</f>
        <v>0</v>
      </c>
      <c r="O34" s="10">
        <f>IF(ISBLANK(H_常時対応!O34),0,VLOOKUP(H_常時対応!O34,種別判定!$A$1:$B$5,2,FALSE))</f>
        <v>0</v>
      </c>
      <c r="P34" s="10">
        <f>IF(ISBLANK(H_常時対応!P34),0,VLOOKUP(H_常時対応!P34,種別判定!$A$1:$B$5,2,FALSE))</f>
        <v>0</v>
      </c>
      <c r="Q34" s="11">
        <f>IF(ISBLANK(H_常時対応!Q34),0,VLOOKUP(H_常時対応!Q34,種別判定!$A$1:$B$5,2,FALSE))</f>
        <v>0</v>
      </c>
      <c r="R34" s="9">
        <f>IF(ISBLANK(H_常時対応!R34),0,VLOOKUP(H_常時対応!R34,種別判定!$A$1:$B$5,2,FALSE))</f>
        <v>0</v>
      </c>
      <c r="S34" s="10">
        <f>IF(ISBLANK(H_常時対応!S34),0,VLOOKUP(H_常時対応!S34,種別判定!$A$1:$B$5,2,FALSE))</f>
        <v>0</v>
      </c>
      <c r="T34" s="10">
        <f>IF(ISBLANK(H_常時対応!T34),0,VLOOKUP(H_常時対応!T34,種別判定!$A$1:$B$5,2,FALSE))</f>
        <v>0</v>
      </c>
      <c r="U34" s="10">
        <f>IF(ISBLANK(H_常時対応!U34),0,VLOOKUP(H_常時対応!U34,種別判定!$A$1:$B$5,2,FALSE))</f>
        <v>0</v>
      </c>
      <c r="V34" s="10">
        <f>IF(ISBLANK(H_常時対応!V34),0,VLOOKUP(H_常時対応!V34,種別判定!$A$1:$B$5,2,FALSE))</f>
        <v>0</v>
      </c>
      <c r="W34" s="10">
        <f>IF(ISBLANK(H_常時対応!W34),0,VLOOKUP(H_常時対応!W34,種別判定!$A$1:$B$5,2,FALSE))</f>
        <v>0</v>
      </c>
      <c r="X34" s="10">
        <f>IF(ISBLANK(H_常時対応!X34),0,VLOOKUP(H_常時対応!X34,種別判定!$A$1:$B$5,2,FALSE))</f>
        <v>0</v>
      </c>
      <c r="Y34" s="11">
        <f>IF(ISBLANK(H_常時対応!Y34),0,VLOOKUP(H_常時対応!Y34,種別判定!$A$1:$B$5,2,FALSE))</f>
        <v>0</v>
      </c>
      <c r="Z34" s="9">
        <f>IF(ISBLANK(H_常時対応!Z34),0,VLOOKUP(H_常時対応!Z34,種別判定!$A$1:$B$5,2,FALSE))</f>
        <v>0</v>
      </c>
      <c r="AA34" s="10">
        <f>IF(ISBLANK(H_常時対応!AA34),0,VLOOKUP(H_常時対応!AA34,種別判定!$A$1:$B$5,2,FALSE))</f>
        <v>0</v>
      </c>
      <c r="AB34" s="10">
        <f>IF(ISBLANK(H_常時対応!AB34),0,VLOOKUP(H_常時対応!AB34,種別判定!$A$1:$B$5,2,FALSE))</f>
        <v>0</v>
      </c>
      <c r="AC34" s="10">
        <f>IF(ISBLANK(H_常時対応!AC34),0,VLOOKUP(H_常時対応!AC34,種別判定!$A$1:$B$5,2,FALSE))</f>
        <v>0</v>
      </c>
      <c r="AD34" s="10">
        <f>IF(ISBLANK(H_常時対応!AD34),0,VLOOKUP(H_常時対応!AD34,種別判定!$A$1:$B$5,2,FALSE))</f>
        <v>0</v>
      </c>
      <c r="AE34" s="11">
        <f>IF(ISBLANK(H_常時対応!AE34),0,VLOOKUP(H_常時対応!AE34,種別判定!$A$1:$B$5,2,FALSE))</f>
        <v>0</v>
      </c>
      <c r="AF34" s="9">
        <f>IF(ISBLANK(H_常時対応!AF34),0,VLOOKUP(H_常時対応!AF34,種別判定!$A$1:$B$5,2,FALSE))</f>
        <v>0</v>
      </c>
      <c r="AG34" s="10">
        <f>IF(ISBLANK(H_常時対応!AG34),0,VLOOKUP(H_常時対応!AG34,種別判定!$A$1:$B$5,2,FALSE))</f>
        <v>0</v>
      </c>
      <c r="AH34" s="10">
        <f>IF(ISBLANK(H_常時対応!AH34),0,VLOOKUP(H_常時対応!AH34,種別判定!$A$1:$B$5,2,FALSE))</f>
        <v>0</v>
      </c>
      <c r="AI34" s="10">
        <f>IF(ISBLANK(H_常時対応!AI34),0,VLOOKUP(H_常時対応!AI34,種別判定!$A$1:$B$5,2,FALSE))</f>
        <v>0</v>
      </c>
      <c r="AJ34" s="10">
        <f>IF(ISBLANK(H_常時対応!AJ34),0,VLOOKUP(H_常時対応!AJ34,種別判定!$A$1:$B$5,2,FALSE))</f>
        <v>0</v>
      </c>
      <c r="AK34" s="11">
        <f>IF(ISBLANK(H_常時対応!AK34),0,VLOOKUP(H_常時対応!AK34,種別判定!$A$1:$B$5,2,FALSE))</f>
        <v>0</v>
      </c>
    </row>
    <row r="35" spans="1:37" x14ac:dyDescent="0.45">
      <c r="A35" s="6">
        <v>850</v>
      </c>
      <c r="B35" s="8">
        <v>14</v>
      </c>
      <c r="C35" s="17">
        <f>IF(ISBLANK(H_常時対応!C35),0,VLOOKUP(H_常時対応!C35,種別判定!$A$1:$B$5,2,FALSE))</f>
        <v>0</v>
      </c>
      <c r="D35" s="2">
        <f>IF(ISBLANK(H_常時対応!D35),0,VLOOKUP(H_常時対応!D35,種別判定!$A$1:$B$5,2,FALSE))</f>
        <v>0</v>
      </c>
      <c r="E35" s="2">
        <f>IF(ISBLANK(H_常時対応!E35),0,VLOOKUP(H_常時対応!E35,種別判定!$A$1:$B$5,2,FALSE))</f>
        <v>0</v>
      </c>
      <c r="F35" s="2">
        <f>IF(ISBLANK(H_常時対応!F35),0,VLOOKUP(H_常時対応!F35,種別判定!$A$1:$B$5,2,FALSE))</f>
        <v>0</v>
      </c>
      <c r="G35" s="2">
        <f>IF(ISBLANK(H_常時対応!G35),0,VLOOKUP(H_常時対応!G35,種別判定!$A$1:$B$5,2,FALSE))</f>
        <v>0</v>
      </c>
      <c r="H35" s="2">
        <f>IF(ISBLANK(H_常時対応!H35),0,VLOOKUP(H_常時対応!H35,種別判定!$A$1:$B$5,2,FALSE))</f>
        <v>0</v>
      </c>
      <c r="I35" s="18">
        <f>IF(ISBLANK(H_常時対応!I35),0,VLOOKUP(H_常時対応!I35,種別判定!$A$1:$B$5,2,FALSE))</f>
        <v>0</v>
      </c>
      <c r="J35" s="17">
        <f>IF(ISBLANK(H_常時対応!J35),0,VLOOKUP(H_常時対応!J35,種別判定!$A$1:$B$5,2,FALSE))</f>
        <v>0</v>
      </c>
      <c r="K35" s="2">
        <f>IF(ISBLANK(H_常時対応!K35),0,VLOOKUP(H_常時対応!K35,種別判定!$A$1:$B$5,2,FALSE))</f>
        <v>0</v>
      </c>
      <c r="L35" s="2">
        <f>IF(ISBLANK(H_常時対応!L35),0,VLOOKUP(H_常時対応!L35,種別判定!$A$1:$B$5,2,FALSE))</f>
        <v>0</v>
      </c>
      <c r="M35" s="2">
        <f>IF(ISBLANK(H_常時対応!M35),0,VLOOKUP(H_常時対応!M35,種別判定!$A$1:$B$5,2,FALSE))</f>
        <v>0</v>
      </c>
      <c r="N35" s="2">
        <f>IF(ISBLANK(H_常時対応!N35),0,VLOOKUP(H_常時対応!N35,種別判定!$A$1:$B$5,2,FALSE))</f>
        <v>0</v>
      </c>
      <c r="O35" s="2">
        <f>IF(ISBLANK(H_常時対応!O35),0,VLOOKUP(H_常時対応!O35,種別判定!$A$1:$B$5,2,FALSE))</f>
        <v>0</v>
      </c>
      <c r="P35" s="2">
        <f>IF(ISBLANK(H_常時対応!P35),0,VLOOKUP(H_常時対応!P35,種別判定!$A$1:$B$5,2,FALSE))</f>
        <v>0</v>
      </c>
      <c r="Q35" s="18">
        <f>IF(ISBLANK(H_常時対応!Q35),0,VLOOKUP(H_常時対応!Q35,種別判定!$A$1:$B$5,2,FALSE))</f>
        <v>0</v>
      </c>
      <c r="R35" s="17">
        <f>IF(ISBLANK(H_常時対応!R35),0,VLOOKUP(H_常時対応!R35,種別判定!$A$1:$B$5,2,FALSE))</f>
        <v>0</v>
      </c>
      <c r="S35" s="2">
        <f>IF(ISBLANK(H_常時対応!S35),0,VLOOKUP(H_常時対応!S35,種別判定!$A$1:$B$5,2,FALSE))</f>
        <v>0</v>
      </c>
      <c r="T35" s="2">
        <f>IF(ISBLANK(H_常時対応!T35),0,VLOOKUP(H_常時対応!T35,種別判定!$A$1:$B$5,2,FALSE))</f>
        <v>0</v>
      </c>
      <c r="U35" s="2">
        <f>IF(ISBLANK(H_常時対応!U35),0,VLOOKUP(H_常時対応!U35,種別判定!$A$1:$B$5,2,FALSE))</f>
        <v>0</v>
      </c>
      <c r="V35" s="2">
        <f>IF(ISBLANK(H_常時対応!V35),0,VLOOKUP(H_常時対応!V35,種別判定!$A$1:$B$5,2,FALSE))</f>
        <v>0</v>
      </c>
      <c r="W35" s="2">
        <f>IF(ISBLANK(H_常時対応!W35),0,VLOOKUP(H_常時対応!W35,種別判定!$A$1:$B$5,2,FALSE))</f>
        <v>0</v>
      </c>
      <c r="X35" s="2">
        <f>IF(ISBLANK(H_常時対応!X35),0,VLOOKUP(H_常時対応!X35,種別判定!$A$1:$B$5,2,FALSE))</f>
        <v>0</v>
      </c>
      <c r="Y35" s="18">
        <f>IF(ISBLANK(H_常時対応!Y35),0,VLOOKUP(H_常時対応!Y35,種別判定!$A$1:$B$5,2,FALSE))</f>
        <v>0</v>
      </c>
      <c r="Z35" s="17">
        <f>IF(ISBLANK(H_常時対応!Z35),0,VLOOKUP(H_常時対応!Z35,種別判定!$A$1:$B$5,2,FALSE))</f>
        <v>0</v>
      </c>
      <c r="AA35" s="2">
        <f>IF(ISBLANK(H_常時対応!AA35),0,VLOOKUP(H_常時対応!AA35,種別判定!$A$1:$B$5,2,FALSE))</f>
        <v>0</v>
      </c>
      <c r="AB35" s="2">
        <f>IF(ISBLANK(H_常時対応!AB35),0,VLOOKUP(H_常時対応!AB35,種別判定!$A$1:$B$5,2,FALSE))</f>
        <v>0</v>
      </c>
      <c r="AC35" s="2">
        <f>IF(ISBLANK(H_常時対応!AC35),0,VLOOKUP(H_常時対応!AC35,種別判定!$A$1:$B$5,2,FALSE))</f>
        <v>0</v>
      </c>
      <c r="AD35" s="2">
        <f>IF(ISBLANK(H_常時対応!AD35),0,VLOOKUP(H_常時対応!AD35,種別判定!$A$1:$B$5,2,FALSE))</f>
        <v>0</v>
      </c>
      <c r="AE35" s="18">
        <f>IF(ISBLANK(H_常時対応!AE35),0,VLOOKUP(H_常時対応!AE35,種別判定!$A$1:$B$5,2,FALSE))</f>
        <v>0</v>
      </c>
      <c r="AF35" s="17">
        <f>IF(ISBLANK(H_常時対応!AF35),0,VLOOKUP(H_常時対応!AF35,種別判定!$A$1:$B$5,2,FALSE))</f>
        <v>0</v>
      </c>
      <c r="AG35" s="2">
        <f>IF(ISBLANK(H_常時対応!AG35),0,VLOOKUP(H_常時対応!AG35,種別判定!$A$1:$B$5,2,FALSE))</f>
        <v>0</v>
      </c>
      <c r="AH35" s="2">
        <f>IF(ISBLANK(H_常時対応!AH35),0,VLOOKUP(H_常時対応!AH35,種別判定!$A$1:$B$5,2,FALSE))</f>
        <v>0</v>
      </c>
      <c r="AI35" s="2">
        <f>IF(ISBLANK(H_常時対応!AI35),0,VLOOKUP(H_常時対応!AI35,種別判定!$A$1:$B$5,2,FALSE))</f>
        <v>0</v>
      </c>
      <c r="AJ35" s="2">
        <f>IF(ISBLANK(H_常時対応!AJ35),0,VLOOKUP(H_常時対応!AJ35,種別判定!$A$1:$B$5,2,FALSE))</f>
        <v>0</v>
      </c>
      <c r="AK35" s="18">
        <f>IF(ISBLANK(H_常時対応!AK35),0,VLOOKUP(H_常時対応!AK35,種別判定!$A$1:$B$5,2,FALSE))</f>
        <v>0</v>
      </c>
    </row>
    <row r="36" spans="1:37" x14ac:dyDescent="0.45">
      <c r="A36" s="15">
        <v>850</v>
      </c>
      <c r="B36" s="16">
        <v>16</v>
      </c>
      <c r="C36" s="15">
        <f>IF(ISBLANK(H_常時対応!C36),0,VLOOKUP(H_常時対応!C36,種別判定!$A$1:$B$5,2,FALSE))</f>
        <v>0</v>
      </c>
      <c r="D36" s="1">
        <f>IF(ISBLANK(H_常時対応!D36),0,VLOOKUP(H_常時対応!D36,種別判定!$A$1:$B$5,2,FALSE))</f>
        <v>0</v>
      </c>
      <c r="E36" s="1">
        <f>IF(ISBLANK(H_常時対応!E36),0,VLOOKUP(H_常時対応!E36,種別判定!$A$1:$B$5,2,FALSE))</f>
        <v>0</v>
      </c>
      <c r="F36" s="1">
        <f>IF(ISBLANK(H_常時対応!F36),0,VLOOKUP(H_常時対応!F36,種別判定!$A$1:$B$5,2,FALSE))</f>
        <v>0</v>
      </c>
      <c r="G36" s="1">
        <f>IF(ISBLANK(H_常時対応!G36),0,VLOOKUP(H_常時対応!G36,種別判定!$A$1:$B$5,2,FALSE))</f>
        <v>0</v>
      </c>
      <c r="H36" s="1">
        <f>IF(ISBLANK(H_常時対応!H36),0,VLOOKUP(H_常時対応!H36,種別判定!$A$1:$B$5,2,FALSE))</f>
        <v>0</v>
      </c>
      <c r="I36" s="16">
        <f>IF(ISBLANK(H_常時対応!I36),0,VLOOKUP(H_常時対応!I36,種別判定!$A$1:$B$5,2,FALSE))</f>
        <v>0</v>
      </c>
      <c r="J36" s="15">
        <f>IF(ISBLANK(H_常時対応!J36),0,VLOOKUP(H_常時対応!J36,種別判定!$A$1:$B$5,2,FALSE))</f>
        <v>0</v>
      </c>
      <c r="K36" s="1">
        <f>IF(ISBLANK(H_常時対応!K36),0,VLOOKUP(H_常時対応!K36,種別判定!$A$1:$B$5,2,FALSE))</f>
        <v>0</v>
      </c>
      <c r="L36" s="1">
        <f>IF(ISBLANK(H_常時対応!L36),0,VLOOKUP(H_常時対応!L36,種別判定!$A$1:$B$5,2,FALSE))</f>
        <v>0</v>
      </c>
      <c r="M36" s="1">
        <f>IF(ISBLANK(H_常時対応!M36),0,VLOOKUP(H_常時対応!M36,種別判定!$A$1:$B$5,2,FALSE))</f>
        <v>0</v>
      </c>
      <c r="N36" s="1">
        <f>IF(ISBLANK(H_常時対応!N36),0,VLOOKUP(H_常時対応!N36,種別判定!$A$1:$B$5,2,FALSE))</f>
        <v>0</v>
      </c>
      <c r="O36" s="1">
        <f>IF(ISBLANK(H_常時対応!O36),0,VLOOKUP(H_常時対応!O36,種別判定!$A$1:$B$5,2,FALSE))</f>
        <v>0</v>
      </c>
      <c r="P36" s="1">
        <f>IF(ISBLANK(H_常時対応!P36),0,VLOOKUP(H_常時対応!P36,種別判定!$A$1:$B$5,2,FALSE))</f>
        <v>0</v>
      </c>
      <c r="Q36" s="16">
        <f>IF(ISBLANK(H_常時対応!Q36),0,VLOOKUP(H_常時対応!Q36,種別判定!$A$1:$B$5,2,FALSE))</f>
        <v>0</v>
      </c>
      <c r="R36" s="15">
        <f>IF(ISBLANK(H_常時対応!R36),0,VLOOKUP(H_常時対応!R36,種別判定!$A$1:$B$5,2,FALSE))</f>
        <v>0</v>
      </c>
      <c r="S36" s="1">
        <f>IF(ISBLANK(H_常時対応!S36),0,VLOOKUP(H_常時対応!S36,種別判定!$A$1:$B$5,2,FALSE))</f>
        <v>0</v>
      </c>
      <c r="T36" s="1">
        <f>IF(ISBLANK(H_常時対応!T36),0,VLOOKUP(H_常時対応!T36,種別判定!$A$1:$B$5,2,FALSE))</f>
        <v>0</v>
      </c>
      <c r="U36" s="1">
        <f>IF(ISBLANK(H_常時対応!U36),0,VLOOKUP(H_常時対応!U36,種別判定!$A$1:$B$5,2,FALSE))</f>
        <v>0</v>
      </c>
      <c r="V36" s="1">
        <f>IF(ISBLANK(H_常時対応!V36),0,VLOOKUP(H_常時対応!V36,種別判定!$A$1:$B$5,2,FALSE))</f>
        <v>0</v>
      </c>
      <c r="W36" s="1">
        <f>IF(ISBLANK(H_常時対応!W36),0,VLOOKUP(H_常時対応!W36,種別判定!$A$1:$B$5,2,FALSE))</f>
        <v>0</v>
      </c>
      <c r="X36" s="1">
        <f>IF(ISBLANK(H_常時対応!X36),0,VLOOKUP(H_常時対応!X36,種別判定!$A$1:$B$5,2,FALSE))</f>
        <v>0</v>
      </c>
      <c r="Y36" s="16">
        <f>IF(ISBLANK(H_常時対応!Y36),0,VLOOKUP(H_常時対応!Y36,種別判定!$A$1:$B$5,2,FALSE))</f>
        <v>0</v>
      </c>
      <c r="Z36" s="15">
        <f>IF(ISBLANK(H_常時対応!Z36),0,VLOOKUP(H_常時対応!Z36,種別判定!$A$1:$B$5,2,FALSE))</f>
        <v>0</v>
      </c>
      <c r="AA36" s="1">
        <f>IF(ISBLANK(H_常時対応!AA36),0,VLOOKUP(H_常時対応!AA36,種別判定!$A$1:$B$5,2,FALSE))</f>
        <v>0</v>
      </c>
      <c r="AB36" s="1">
        <f>IF(ISBLANK(H_常時対応!AB36),0,VLOOKUP(H_常時対応!AB36,種別判定!$A$1:$B$5,2,FALSE))</f>
        <v>0</v>
      </c>
      <c r="AC36" s="1">
        <f>IF(ISBLANK(H_常時対応!AC36),0,VLOOKUP(H_常時対応!AC36,種別判定!$A$1:$B$5,2,FALSE))</f>
        <v>0</v>
      </c>
      <c r="AD36" s="1">
        <f>IF(ISBLANK(H_常時対応!AD36),0,VLOOKUP(H_常時対応!AD36,種別判定!$A$1:$B$5,2,FALSE))</f>
        <v>0</v>
      </c>
      <c r="AE36" s="16">
        <f>IF(ISBLANK(H_常時対応!AE36),0,VLOOKUP(H_常時対応!AE36,種別判定!$A$1:$B$5,2,FALSE))</f>
        <v>0</v>
      </c>
      <c r="AF36" s="15">
        <f>IF(ISBLANK(H_常時対応!AF36),0,VLOOKUP(H_常時対応!AF36,種別判定!$A$1:$B$5,2,FALSE))</f>
        <v>0</v>
      </c>
      <c r="AG36" s="1">
        <f>IF(ISBLANK(H_常時対応!AG36),0,VLOOKUP(H_常時対応!AG36,種別判定!$A$1:$B$5,2,FALSE))</f>
        <v>0</v>
      </c>
      <c r="AH36" s="1">
        <f>IF(ISBLANK(H_常時対応!AH36),0,VLOOKUP(H_常時対応!AH36,種別判定!$A$1:$B$5,2,FALSE))</f>
        <v>0</v>
      </c>
      <c r="AI36" s="1">
        <f>IF(ISBLANK(H_常時対応!AI36),0,VLOOKUP(H_常時対応!AI36,種別判定!$A$1:$B$5,2,FALSE))</f>
        <v>0</v>
      </c>
      <c r="AJ36" s="1">
        <f>IF(ISBLANK(H_常時対応!AJ36),0,VLOOKUP(H_常時対応!AJ36,種別判定!$A$1:$B$5,2,FALSE))</f>
        <v>0</v>
      </c>
      <c r="AK36" s="16">
        <f>IF(ISBLANK(H_常時対応!AK36),0,VLOOKUP(H_常時対応!AK36,種別判定!$A$1:$B$5,2,FALSE))</f>
        <v>0</v>
      </c>
    </row>
    <row r="37" spans="1:37" ht="18.600000000000001" thickBot="1" x14ac:dyDescent="0.5">
      <c r="A37" s="9">
        <v>850</v>
      </c>
      <c r="B37" s="11">
        <v>19</v>
      </c>
      <c r="C37" s="20">
        <f>IF(ISBLANK(H_常時対応!C37),0,VLOOKUP(H_常時対応!C37,種別判定!$A$1:$B$5,2,FALSE))</f>
        <v>0</v>
      </c>
      <c r="D37" s="4">
        <f>IF(ISBLANK(H_常時対応!D37),0,VLOOKUP(H_常時対応!D37,種別判定!$A$1:$B$5,2,FALSE))</f>
        <v>0</v>
      </c>
      <c r="E37" s="4">
        <f>IF(ISBLANK(H_常時対応!E37),0,VLOOKUP(H_常時対応!E37,種別判定!$A$1:$B$5,2,FALSE))</f>
        <v>0</v>
      </c>
      <c r="F37" s="4">
        <f>IF(ISBLANK(H_常時対応!F37),0,VLOOKUP(H_常時対応!F37,種別判定!$A$1:$B$5,2,FALSE))</f>
        <v>0</v>
      </c>
      <c r="G37" s="4">
        <f>IF(ISBLANK(H_常時対応!G37),0,VLOOKUP(H_常時対応!G37,種別判定!$A$1:$B$5,2,FALSE))</f>
        <v>0</v>
      </c>
      <c r="H37" s="4">
        <f>IF(ISBLANK(H_常時対応!H37),0,VLOOKUP(H_常時対応!H37,種別判定!$A$1:$B$5,2,FALSE))</f>
        <v>0</v>
      </c>
      <c r="I37" s="21">
        <f>IF(ISBLANK(H_常時対応!I37),0,VLOOKUP(H_常時対応!I37,種別判定!$A$1:$B$5,2,FALSE))</f>
        <v>0</v>
      </c>
      <c r="J37" s="20">
        <f>IF(ISBLANK(H_常時対応!J37),0,VLOOKUP(H_常時対応!J37,種別判定!$A$1:$B$5,2,FALSE))</f>
        <v>0</v>
      </c>
      <c r="K37" s="4">
        <f>IF(ISBLANK(H_常時対応!K37),0,VLOOKUP(H_常時対応!K37,種別判定!$A$1:$B$5,2,FALSE))</f>
        <v>0</v>
      </c>
      <c r="L37" s="4">
        <f>IF(ISBLANK(H_常時対応!L37),0,VLOOKUP(H_常時対応!L37,種別判定!$A$1:$B$5,2,FALSE))</f>
        <v>0</v>
      </c>
      <c r="M37" s="4">
        <f>IF(ISBLANK(H_常時対応!M37),0,VLOOKUP(H_常時対応!M37,種別判定!$A$1:$B$5,2,FALSE))</f>
        <v>0</v>
      </c>
      <c r="N37" s="4">
        <f>IF(ISBLANK(H_常時対応!N37),0,VLOOKUP(H_常時対応!N37,種別判定!$A$1:$B$5,2,FALSE))</f>
        <v>0</v>
      </c>
      <c r="O37" s="4">
        <f>IF(ISBLANK(H_常時対応!O37),0,VLOOKUP(H_常時対応!O37,種別判定!$A$1:$B$5,2,FALSE))</f>
        <v>0</v>
      </c>
      <c r="P37" s="4">
        <f>IF(ISBLANK(H_常時対応!P37),0,VLOOKUP(H_常時対応!P37,種別判定!$A$1:$B$5,2,FALSE))</f>
        <v>0</v>
      </c>
      <c r="Q37" s="21">
        <f>IF(ISBLANK(H_常時対応!Q37),0,VLOOKUP(H_常時対応!Q37,種別判定!$A$1:$B$5,2,FALSE))</f>
        <v>0</v>
      </c>
      <c r="R37" s="20">
        <f>IF(ISBLANK(H_常時対応!R37),0,VLOOKUP(H_常時対応!R37,種別判定!$A$1:$B$5,2,FALSE))</f>
        <v>0</v>
      </c>
      <c r="S37" s="4">
        <f>IF(ISBLANK(H_常時対応!S37),0,VLOOKUP(H_常時対応!S37,種別判定!$A$1:$B$5,2,FALSE))</f>
        <v>0</v>
      </c>
      <c r="T37" s="4">
        <f>IF(ISBLANK(H_常時対応!T37),0,VLOOKUP(H_常時対応!T37,種別判定!$A$1:$B$5,2,FALSE))</f>
        <v>0</v>
      </c>
      <c r="U37" s="4">
        <f>IF(ISBLANK(H_常時対応!U37),0,VLOOKUP(H_常時対応!U37,種別判定!$A$1:$B$5,2,FALSE))</f>
        <v>0</v>
      </c>
      <c r="V37" s="4">
        <f>IF(ISBLANK(H_常時対応!V37),0,VLOOKUP(H_常時対応!V37,種別判定!$A$1:$B$5,2,FALSE))</f>
        <v>0</v>
      </c>
      <c r="W37" s="4">
        <f>IF(ISBLANK(H_常時対応!W37),0,VLOOKUP(H_常時対応!W37,種別判定!$A$1:$B$5,2,FALSE))</f>
        <v>0</v>
      </c>
      <c r="X37" s="4">
        <f>IF(ISBLANK(H_常時対応!X37),0,VLOOKUP(H_常時対応!X37,種別判定!$A$1:$B$5,2,FALSE))</f>
        <v>0</v>
      </c>
      <c r="Y37" s="21">
        <f>IF(ISBLANK(H_常時対応!Y37),0,VLOOKUP(H_常時対応!Y37,種別判定!$A$1:$B$5,2,FALSE))</f>
        <v>0</v>
      </c>
      <c r="Z37" s="20">
        <f>IF(ISBLANK(H_常時対応!Z37),0,VLOOKUP(H_常時対応!Z37,種別判定!$A$1:$B$5,2,FALSE))</f>
        <v>0</v>
      </c>
      <c r="AA37" s="4">
        <f>IF(ISBLANK(H_常時対応!AA37),0,VLOOKUP(H_常時対応!AA37,種別判定!$A$1:$B$5,2,FALSE))</f>
        <v>0</v>
      </c>
      <c r="AB37" s="4">
        <f>IF(ISBLANK(H_常時対応!AB37),0,VLOOKUP(H_常時対応!AB37,種別判定!$A$1:$B$5,2,FALSE))</f>
        <v>0</v>
      </c>
      <c r="AC37" s="4">
        <f>IF(ISBLANK(H_常時対応!AC37),0,VLOOKUP(H_常時対応!AC37,種別判定!$A$1:$B$5,2,FALSE))</f>
        <v>0</v>
      </c>
      <c r="AD37" s="4">
        <f>IF(ISBLANK(H_常時対応!AD37),0,VLOOKUP(H_常時対応!AD37,種別判定!$A$1:$B$5,2,FALSE))</f>
        <v>0</v>
      </c>
      <c r="AE37" s="21">
        <f>IF(ISBLANK(H_常時対応!AE37),0,VLOOKUP(H_常時対応!AE37,種別判定!$A$1:$B$5,2,FALSE))</f>
        <v>0</v>
      </c>
      <c r="AF37" s="20">
        <f>IF(ISBLANK(H_常時対応!AF37),0,VLOOKUP(H_常時対応!AF37,種別判定!$A$1:$B$5,2,FALSE))</f>
        <v>0</v>
      </c>
      <c r="AG37" s="4">
        <f>IF(ISBLANK(H_常時対応!AG37),0,VLOOKUP(H_常時対応!AG37,種別判定!$A$1:$B$5,2,FALSE))</f>
        <v>0</v>
      </c>
      <c r="AH37" s="4">
        <f>IF(ISBLANK(H_常時対応!AH37),0,VLOOKUP(H_常時対応!AH37,種別判定!$A$1:$B$5,2,FALSE))</f>
        <v>0</v>
      </c>
      <c r="AI37" s="4">
        <f>IF(ISBLANK(H_常時対応!AI37),0,VLOOKUP(H_常時対応!AI37,種別判定!$A$1:$B$5,2,FALSE))</f>
        <v>0</v>
      </c>
      <c r="AJ37" s="4">
        <f>IF(ISBLANK(H_常時対応!AJ37),0,VLOOKUP(H_常時対応!AJ37,種別判定!$A$1:$B$5,2,FALSE))</f>
        <v>0</v>
      </c>
      <c r="AK37" s="21">
        <f>IF(ISBLANK(H_常時対応!AK37),0,VLOOKUP(H_常時対応!AK37,種別判定!$A$1:$B$5,2,FALSE))</f>
        <v>0</v>
      </c>
    </row>
    <row r="38" spans="1:37" x14ac:dyDescent="0.45">
      <c r="A38" s="6">
        <v>900</v>
      </c>
      <c r="B38" s="8">
        <v>14</v>
      </c>
      <c r="C38" s="6">
        <f>IF(ISBLANK(H_常時対応!C38),0,VLOOKUP(H_常時対応!C38,種別判定!$A$1:$B$5,2,FALSE))</f>
        <v>0</v>
      </c>
      <c r="D38" s="7">
        <f>IF(ISBLANK(H_常時対応!D38),0,VLOOKUP(H_常時対応!D38,種別判定!$A$1:$B$5,2,FALSE))</f>
        <v>0</v>
      </c>
      <c r="E38" s="7">
        <f>IF(ISBLANK(H_常時対応!E38),0,VLOOKUP(H_常時対応!E38,種別判定!$A$1:$B$5,2,FALSE))</f>
        <v>0</v>
      </c>
      <c r="F38" s="7">
        <f>IF(ISBLANK(H_常時対応!F38),0,VLOOKUP(H_常時対応!F38,種別判定!$A$1:$B$5,2,FALSE))</f>
        <v>0</v>
      </c>
      <c r="G38" s="7">
        <f>IF(ISBLANK(H_常時対応!G38),0,VLOOKUP(H_常時対応!G38,種別判定!$A$1:$B$5,2,FALSE))</f>
        <v>0</v>
      </c>
      <c r="H38" s="7">
        <f>IF(ISBLANK(H_常時対応!H38),0,VLOOKUP(H_常時対応!H38,種別判定!$A$1:$B$5,2,FALSE))</f>
        <v>0</v>
      </c>
      <c r="I38" s="8">
        <f>IF(ISBLANK(H_常時対応!I38),0,VLOOKUP(H_常時対応!I38,種別判定!$A$1:$B$5,2,FALSE))</f>
        <v>0</v>
      </c>
      <c r="J38" s="6">
        <f>IF(ISBLANK(H_常時対応!J38),0,VLOOKUP(H_常時対応!J38,種別判定!$A$1:$B$5,2,FALSE))</f>
        <v>0</v>
      </c>
      <c r="K38" s="7">
        <f>IF(ISBLANK(H_常時対応!K38),0,VLOOKUP(H_常時対応!K38,種別判定!$A$1:$B$5,2,FALSE))</f>
        <v>0</v>
      </c>
      <c r="L38" s="7">
        <f>IF(ISBLANK(H_常時対応!L38),0,VLOOKUP(H_常時対応!L38,種別判定!$A$1:$B$5,2,FALSE))</f>
        <v>0</v>
      </c>
      <c r="M38" s="7">
        <f>IF(ISBLANK(H_常時対応!M38),0,VLOOKUP(H_常時対応!M38,種別判定!$A$1:$B$5,2,FALSE))</f>
        <v>0</v>
      </c>
      <c r="N38" s="7">
        <f>IF(ISBLANK(H_常時対応!N38),0,VLOOKUP(H_常時対応!N38,種別判定!$A$1:$B$5,2,FALSE))</f>
        <v>0</v>
      </c>
      <c r="O38" s="7">
        <f>IF(ISBLANK(H_常時対応!O38),0,VLOOKUP(H_常時対応!O38,種別判定!$A$1:$B$5,2,FALSE))</f>
        <v>0</v>
      </c>
      <c r="P38" s="7">
        <f>IF(ISBLANK(H_常時対応!P38),0,VLOOKUP(H_常時対応!P38,種別判定!$A$1:$B$5,2,FALSE))</f>
        <v>0</v>
      </c>
      <c r="Q38" s="8">
        <f>IF(ISBLANK(H_常時対応!Q38),0,VLOOKUP(H_常時対応!Q38,種別判定!$A$1:$B$5,2,FALSE))</f>
        <v>0</v>
      </c>
      <c r="R38" s="6">
        <f>IF(ISBLANK(H_常時対応!R38),0,VLOOKUP(H_常時対応!R38,種別判定!$A$1:$B$5,2,FALSE))</f>
        <v>0</v>
      </c>
      <c r="S38" s="7">
        <f>IF(ISBLANK(H_常時対応!S38),0,VLOOKUP(H_常時対応!S38,種別判定!$A$1:$B$5,2,FALSE))</f>
        <v>0</v>
      </c>
      <c r="T38" s="7">
        <f>IF(ISBLANK(H_常時対応!T38),0,VLOOKUP(H_常時対応!T38,種別判定!$A$1:$B$5,2,FALSE))</f>
        <v>0</v>
      </c>
      <c r="U38" s="7">
        <f>IF(ISBLANK(H_常時対応!U38),0,VLOOKUP(H_常時対応!U38,種別判定!$A$1:$B$5,2,FALSE))</f>
        <v>0</v>
      </c>
      <c r="V38" s="7">
        <f>IF(ISBLANK(H_常時対応!V38),0,VLOOKUP(H_常時対応!V38,種別判定!$A$1:$B$5,2,FALSE))</f>
        <v>0</v>
      </c>
      <c r="W38" s="7">
        <f>IF(ISBLANK(H_常時対応!W38),0,VLOOKUP(H_常時対応!W38,種別判定!$A$1:$B$5,2,FALSE))</f>
        <v>0</v>
      </c>
      <c r="X38" s="7">
        <f>IF(ISBLANK(H_常時対応!X38),0,VLOOKUP(H_常時対応!X38,種別判定!$A$1:$B$5,2,FALSE))</f>
        <v>0</v>
      </c>
      <c r="Y38" s="8">
        <f>IF(ISBLANK(H_常時対応!Y38),0,VLOOKUP(H_常時対応!Y38,種別判定!$A$1:$B$5,2,FALSE))</f>
        <v>0</v>
      </c>
      <c r="Z38" s="6">
        <f>IF(ISBLANK(H_常時対応!Z38),0,VLOOKUP(H_常時対応!Z38,種別判定!$A$1:$B$5,2,FALSE))</f>
        <v>0</v>
      </c>
      <c r="AA38" s="7">
        <f>IF(ISBLANK(H_常時対応!AA38),0,VLOOKUP(H_常時対応!AA38,種別判定!$A$1:$B$5,2,FALSE))</f>
        <v>0</v>
      </c>
      <c r="AB38" s="7">
        <f>IF(ISBLANK(H_常時対応!AB38),0,VLOOKUP(H_常時対応!AB38,種別判定!$A$1:$B$5,2,FALSE))</f>
        <v>0</v>
      </c>
      <c r="AC38" s="7">
        <f>IF(ISBLANK(H_常時対応!AC38),0,VLOOKUP(H_常時対応!AC38,種別判定!$A$1:$B$5,2,FALSE))</f>
        <v>0</v>
      </c>
      <c r="AD38" s="7">
        <f>IF(ISBLANK(H_常時対応!AD38),0,VLOOKUP(H_常時対応!AD38,種別判定!$A$1:$B$5,2,FALSE))</f>
        <v>0</v>
      </c>
      <c r="AE38" s="8">
        <f>IF(ISBLANK(H_常時対応!AE38),0,VLOOKUP(H_常時対応!AE38,種別判定!$A$1:$B$5,2,FALSE))</f>
        <v>0</v>
      </c>
      <c r="AF38" s="6">
        <f>IF(ISBLANK(H_常時対応!AF38),0,VLOOKUP(H_常時対応!AF38,種別判定!$A$1:$B$5,2,FALSE))</f>
        <v>0</v>
      </c>
      <c r="AG38" s="7">
        <f>IF(ISBLANK(H_常時対応!AG38),0,VLOOKUP(H_常時対応!AG38,種別判定!$A$1:$B$5,2,FALSE))</f>
        <v>0</v>
      </c>
      <c r="AH38" s="7">
        <f>IF(ISBLANK(H_常時対応!AH38),0,VLOOKUP(H_常時対応!AH38,種別判定!$A$1:$B$5,2,FALSE))</f>
        <v>0</v>
      </c>
      <c r="AI38" s="7">
        <f>IF(ISBLANK(H_常時対応!AI38),0,VLOOKUP(H_常時対応!AI38,種別判定!$A$1:$B$5,2,FALSE))</f>
        <v>0</v>
      </c>
      <c r="AJ38" s="7">
        <f>IF(ISBLANK(H_常時対応!AJ38),0,VLOOKUP(H_常時対応!AJ38,種別判定!$A$1:$B$5,2,FALSE))</f>
        <v>0</v>
      </c>
      <c r="AK38" s="8">
        <f>IF(ISBLANK(H_常時対応!AK38),0,VLOOKUP(H_常時対応!AK38,種別判定!$A$1:$B$5,2,FALSE))</f>
        <v>0</v>
      </c>
    </row>
    <row r="39" spans="1:37" x14ac:dyDescent="0.45">
      <c r="A39" s="15">
        <v>900</v>
      </c>
      <c r="B39" s="16">
        <v>16</v>
      </c>
      <c r="C39" s="15">
        <f>IF(ISBLANK(H_常時対応!C39),0,VLOOKUP(H_常時対応!C39,種別判定!$A$1:$B$5,2,FALSE))</f>
        <v>0</v>
      </c>
      <c r="D39" s="1">
        <f>IF(ISBLANK(H_常時対応!D39),0,VLOOKUP(H_常時対応!D39,種別判定!$A$1:$B$5,2,FALSE))</f>
        <v>0</v>
      </c>
      <c r="E39" s="1">
        <f>IF(ISBLANK(H_常時対応!E39),0,VLOOKUP(H_常時対応!E39,種別判定!$A$1:$B$5,2,FALSE))</f>
        <v>0</v>
      </c>
      <c r="F39" s="1">
        <f>IF(ISBLANK(H_常時対応!F39),0,VLOOKUP(H_常時対応!F39,種別判定!$A$1:$B$5,2,FALSE))</f>
        <v>0</v>
      </c>
      <c r="G39" s="1">
        <f>IF(ISBLANK(H_常時対応!G39),0,VLOOKUP(H_常時対応!G39,種別判定!$A$1:$B$5,2,FALSE))</f>
        <v>0</v>
      </c>
      <c r="H39" s="1">
        <f>IF(ISBLANK(H_常時対応!H39),0,VLOOKUP(H_常時対応!H39,種別判定!$A$1:$B$5,2,FALSE))</f>
        <v>0</v>
      </c>
      <c r="I39" s="16">
        <f>IF(ISBLANK(H_常時対応!I39),0,VLOOKUP(H_常時対応!I39,種別判定!$A$1:$B$5,2,FALSE))</f>
        <v>0</v>
      </c>
      <c r="J39" s="15">
        <f>IF(ISBLANK(H_常時対応!J39),0,VLOOKUP(H_常時対応!J39,種別判定!$A$1:$B$5,2,FALSE))</f>
        <v>0</v>
      </c>
      <c r="K39" s="1">
        <f>IF(ISBLANK(H_常時対応!K39),0,VLOOKUP(H_常時対応!K39,種別判定!$A$1:$B$5,2,FALSE))</f>
        <v>0</v>
      </c>
      <c r="L39" s="1">
        <f>IF(ISBLANK(H_常時対応!L39),0,VLOOKUP(H_常時対応!L39,種別判定!$A$1:$B$5,2,FALSE))</f>
        <v>0</v>
      </c>
      <c r="M39" s="1">
        <f>IF(ISBLANK(H_常時対応!M39),0,VLOOKUP(H_常時対応!M39,種別判定!$A$1:$B$5,2,FALSE))</f>
        <v>0</v>
      </c>
      <c r="N39" s="1">
        <f>IF(ISBLANK(H_常時対応!N39),0,VLOOKUP(H_常時対応!N39,種別判定!$A$1:$B$5,2,FALSE))</f>
        <v>1</v>
      </c>
      <c r="O39" s="1">
        <f>IF(ISBLANK(H_常時対応!O39),0,VLOOKUP(H_常時対応!O39,種別判定!$A$1:$B$5,2,FALSE))</f>
        <v>0</v>
      </c>
      <c r="P39" s="1">
        <f>IF(ISBLANK(H_常時対応!P39),0,VLOOKUP(H_常時対応!P39,種別判定!$A$1:$B$5,2,FALSE))</f>
        <v>0</v>
      </c>
      <c r="Q39" s="16">
        <f>IF(ISBLANK(H_常時対応!Q39),0,VLOOKUP(H_常時対応!Q39,種別判定!$A$1:$B$5,2,FALSE))</f>
        <v>0</v>
      </c>
      <c r="R39" s="15">
        <f>IF(ISBLANK(H_常時対応!R39),0,VLOOKUP(H_常時対応!R39,種別判定!$A$1:$B$5,2,FALSE))</f>
        <v>0</v>
      </c>
      <c r="S39" s="1">
        <f>IF(ISBLANK(H_常時対応!S39),0,VLOOKUP(H_常時対応!S39,種別判定!$A$1:$B$5,2,FALSE))</f>
        <v>0</v>
      </c>
      <c r="T39" s="1">
        <f>IF(ISBLANK(H_常時対応!T39),0,VLOOKUP(H_常時対応!T39,種別判定!$A$1:$B$5,2,FALSE))</f>
        <v>0</v>
      </c>
      <c r="U39" s="1">
        <f>IF(ISBLANK(H_常時対応!U39),0,VLOOKUP(H_常時対応!U39,種別判定!$A$1:$B$5,2,FALSE))</f>
        <v>0</v>
      </c>
      <c r="V39" s="1">
        <f>IF(ISBLANK(H_常時対応!V39),0,VLOOKUP(H_常時対応!V39,種別判定!$A$1:$B$5,2,FALSE))</f>
        <v>0</v>
      </c>
      <c r="W39" s="1">
        <f>IF(ISBLANK(H_常時対応!W39),0,VLOOKUP(H_常時対応!W39,種別判定!$A$1:$B$5,2,FALSE))</f>
        <v>0</v>
      </c>
      <c r="X39" s="1">
        <f>IF(ISBLANK(H_常時対応!X39),0,VLOOKUP(H_常時対応!X39,種別判定!$A$1:$B$5,2,FALSE))</f>
        <v>0</v>
      </c>
      <c r="Y39" s="16">
        <f>IF(ISBLANK(H_常時対応!Y39),0,VLOOKUP(H_常時対応!Y39,種別判定!$A$1:$B$5,2,FALSE))</f>
        <v>0</v>
      </c>
      <c r="Z39" s="15">
        <f>IF(ISBLANK(H_常時対応!Z39),0,VLOOKUP(H_常時対応!Z39,種別判定!$A$1:$B$5,2,FALSE))</f>
        <v>0</v>
      </c>
      <c r="AA39" s="1">
        <f>IF(ISBLANK(H_常時対応!AA39),0,VLOOKUP(H_常時対応!AA39,種別判定!$A$1:$B$5,2,FALSE))</f>
        <v>0</v>
      </c>
      <c r="AB39" s="1">
        <f>IF(ISBLANK(H_常時対応!AB39),0,VLOOKUP(H_常時対応!AB39,種別判定!$A$1:$B$5,2,FALSE))</f>
        <v>0</v>
      </c>
      <c r="AC39" s="1">
        <f>IF(ISBLANK(H_常時対応!AC39),0,VLOOKUP(H_常時対応!AC39,種別判定!$A$1:$B$5,2,FALSE))</f>
        <v>0</v>
      </c>
      <c r="AD39" s="1">
        <f>IF(ISBLANK(H_常時対応!AD39),0,VLOOKUP(H_常時対応!AD39,種別判定!$A$1:$B$5,2,FALSE))</f>
        <v>0</v>
      </c>
      <c r="AE39" s="16">
        <f>IF(ISBLANK(H_常時対応!AE39),0,VLOOKUP(H_常時対応!AE39,種別判定!$A$1:$B$5,2,FALSE))</f>
        <v>0</v>
      </c>
      <c r="AF39" s="15">
        <f>IF(ISBLANK(H_常時対応!AF39),0,VLOOKUP(H_常時対応!AF39,種別判定!$A$1:$B$5,2,FALSE))</f>
        <v>0</v>
      </c>
      <c r="AG39" s="1">
        <f>IF(ISBLANK(H_常時対応!AG39),0,VLOOKUP(H_常時対応!AG39,種別判定!$A$1:$B$5,2,FALSE))</f>
        <v>0</v>
      </c>
      <c r="AH39" s="1">
        <f>IF(ISBLANK(H_常時対応!AH39),0,VLOOKUP(H_常時対応!AH39,種別判定!$A$1:$B$5,2,FALSE))</f>
        <v>0</v>
      </c>
      <c r="AI39" s="1">
        <f>IF(ISBLANK(H_常時対応!AI39),0,VLOOKUP(H_常時対応!AI39,種別判定!$A$1:$B$5,2,FALSE))</f>
        <v>0</v>
      </c>
      <c r="AJ39" s="1">
        <f>IF(ISBLANK(H_常時対応!AJ39),0,VLOOKUP(H_常時対応!AJ39,種別判定!$A$1:$B$5,2,FALSE))</f>
        <v>0</v>
      </c>
      <c r="AK39" s="16">
        <f>IF(ISBLANK(H_常時対応!AK39),0,VLOOKUP(H_常時対応!AK39,種別判定!$A$1:$B$5,2,FALSE))</f>
        <v>0</v>
      </c>
    </row>
    <row r="40" spans="1:37" x14ac:dyDescent="0.45">
      <c r="A40" s="15">
        <v>900</v>
      </c>
      <c r="B40" s="16">
        <v>19</v>
      </c>
      <c r="C40" s="15">
        <f>IF(ISBLANK(H_常時対応!C40),0,VLOOKUP(H_常時対応!C40,種別判定!$A$1:$B$5,2,FALSE))</f>
        <v>0</v>
      </c>
      <c r="D40" s="1">
        <f>IF(ISBLANK(H_常時対応!D40),0,VLOOKUP(H_常時対応!D40,種別判定!$A$1:$B$5,2,FALSE))</f>
        <v>0</v>
      </c>
      <c r="E40" s="1">
        <f>IF(ISBLANK(H_常時対応!E40),0,VLOOKUP(H_常時対応!E40,種別判定!$A$1:$B$5,2,FALSE))</f>
        <v>0</v>
      </c>
      <c r="F40" s="1">
        <f>IF(ISBLANK(H_常時対応!F40),0,VLOOKUP(H_常時対応!F40,種別判定!$A$1:$B$5,2,FALSE))</f>
        <v>0</v>
      </c>
      <c r="G40" s="1">
        <f>IF(ISBLANK(H_常時対応!G40),0,VLOOKUP(H_常時対応!G40,種別判定!$A$1:$B$5,2,FALSE))</f>
        <v>0</v>
      </c>
      <c r="H40" s="1">
        <f>IF(ISBLANK(H_常時対応!H40),0,VLOOKUP(H_常時対応!H40,種別判定!$A$1:$B$5,2,FALSE))</f>
        <v>0</v>
      </c>
      <c r="I40" s="16">
        <f>IF(ISBLANK(H_常時対応!I40),0,VLOOKUP(H_常時対応!I40,種別判定!$A$1:$B$5,2,FALSE))</f>
        <v>0</v>
      </c>
      <c r="J40" s="15">
        <f>IF(ISBLANK(H_常時対応!J40),0,VLOOKUP(H_常時対応!J40,種別判定!$A$1:$B$5,2,FALSE))</f>
        <v>0</v>
      </c>
      <c r="K40" s="1">
        <f>IF(ISBLANK(H_常時対応!K40),0,VLOOKUP(H_常時対応!K40,種別判定!$A$1:$B$5,2,FALSE))</f>
        <v>0</v>
      </c>
      <c r="L40" s="1">
        <f>IF(ISBLANK(H_常時対応!L40),0,VLOOKUP(H_常時対応!L40,種別判定!$A$1:$B$5,2,FALSE))</f>
        <v>0</v>
      </c>
      <c r="M40" s="1">
        <f>IF(ISBLANK(H_常時対応!M40),0,VLOOKUP(H_常時対応!M40,種別判定!$A$1:$B$5,2,FALSE))</f>
        <v>0</v>
      </c>
      <c r="N40" s="1">
        <f>IF(ISBLANK(H_常時対応!N40),0,VLOOKUP(H_常時対応!N40,種別判定!$A$1:$B$5,2,FALSE))</f>
        <v>0</v>
      </c>
      <c r="O40" s="1">
        <f>IF(ISBLANK(H_常時対応!O40),0,VLOOKUP(H_常時対応!O40,種別判定!$A$1:$B$5,2,FALSE))</f>
        <v>0</v>
      </c>
      <c r="P40" s="1">
        <f>IF(ISBLANK(H_常時対応!P40),0,VLOOKUP(H_常時対応!P40,種別判定!$A$1:$B$5,2,FALSE))</f>
        <v>0</v>
      </c>
      <c r="Q40" s="16">
        <f>IF(ISBLANK(H_常時対応!Q40),0,VLOOKUP(H_常時対応!Q40,種別判定!$A$1:$B$5,2,FALSE))</f>
        <v>0</v>
      </c>
      <c r="R40" s="15">
        <f>IF(ISBLANK(H_常時対応!R40),0,VLOOKUP(H_常時対応!R40,種別判定!$A$1:$B$5,2,FALSE))</f>
        <v>0</v>
      </c>
      <c r="S40" s="1">
        <f>IF(ISBLANK(H_常時対応!S40),0,VLOOKUP(H_常時対応!S40,種別判定!$A$1:$B$5,2,FALSE))</f>
        <v>0</v>
      </c>
      <c r="T40" s="1">
        <f>IF(ISBLANK(H_常時対応!T40),0,VLOOKUP(H_常時対応!T40,種別判定!$A$1:$B$5,2,FALSE))</f>
        <v>0</v>
      </c>
      <c r="U40" s="1">
        <f>IF(ISBLANK(H_常時対応!U40),0,VLOOKUP(H_常時対応!U40,種別判定!$A$1:$B$5,2,FALSE))</f>
        <v>0</v>
      </c>
      <c r="V40" s="1">
        <f>IF(ISBLANK(H_常時対応!V40),0,VLOOKUP(H_常時対応!V40,種別判定!$A$1:$B$5,2,FALSE))</f>
        <v>0</v>
      </c>
      <c r="W40" s="1">
        <f>IF(ISBLANK(H_常時対応!W40),0,VLOOKUP(H_常時対応!W40,種別判定!$A$1:$B$5,2,FALSE))</f>
        <v>0</v>
      </c>
      <c r="X40" s="1">
        <f>IF(ISBLANK(H_常時対応!X40),0,VLOOKUP(H_常時対応!X40,種別判定!$A$1:$B$5,2,FALSE))</f>
        <v>1</v>
      </c>
      <c r="Y40" s="16">
        <f>IF(ISBLANK(H_常時対応!Y40),0,VLOOKUP(H_常時対応!Y40,種別判定!$A$1:$B$5,2,FALSE))</f>
        <v>1</v>
      </c>
      <c r="Z40" s="15">
        <f>IF(ISBLANK(H_常時対応!Z40),0,VLOOKUP(H_常時対応!Z40,種別判定!$A$1:$B$5,2,FALSE))</f>
        <v>0</v>
      </c>
      <c r="AA40" s="1">
        <f>IF(ISBLANK(H_常時対応!AA40),0,VLOOKUP(H_常時対応!AA40,種別判定!$A$1:$B$5,2,FALSE))</f>
        <v>0</v>
      </c>
      <c r="AB40" s="1">
        <f>IF(ISBLANK(H_常時対応!AB40),0,VLOOKUP(H_常時対応!AB40,種別判定!$A$1:$B$5,2,FALSE))</f>
        <v>0</v>
      </c>
      <c r="AC40" s="1">
        <f>IF(ISBLANK(H_常時対応!AC40),0,VLOOKUP(H_常時対応!AC40,種別判定!$A$1:$B$5,2,FALSE))</f>
        <v>0</v>
      </c>
      <c r="AD40" s="1">
        <f>IF(ISBLANK(H_常時対応!AD40),0,VLOOKUP(H_常時対応!AD40,種別判定!$A$1:$B$5,2,FALSE))</f>
        <v>0</v>
      </c>
      <c r="AE40" s="16">
        <f>IF(ISBLANK(H_常時対応!AE40),0,VLOOKUP(H_常時対応!AE40,種別判定!$A$1:$B$5,2,FALSE))</f>
        <v>1</v>
      </c>
      <c r="AF40" s="15">
        <f>IF(ISBLANK(H_常時対応!AF40),0,VLOOKUP(H_常時対応!AF40,種別判定!$A$1:$B$5,2,FALSE))</f>
        <v>0</v>
      </c>
      <c r="AG40" s="1">
        <f>IF(ISBLANK(H_常時対応!AG40),0,VLOOKUP(H_常時対応!AG40,種別判定!$A$1:$B$5,2,FALSE))</f>
        <v>0</v>
      </c>
      <c r="AH40" s="1">
        <f>IF(ISBLANK(H_常時対応!AH40),0,VLOOKUP(H_常時対応!AH40,種別判定!$A$1:$B$5,2,FALSE))</f>
        <v>0</v>
      </c>
      <c r="AI40" s="1">
        <f>IF(ISBLANK(H_常時対応!AI40),0,VLOOKUP(H_常時対応!AI40,種別判定!$A$1:$B$5,2,FALSE))</f>
        <v>0</v>
      </c>
      <c r="AJ40" s="1">
        <f>IF(ISBLANK(H_常時対応!AJ40),0,VLOOKUP(H_常時対応!AJ40,種別判定!$A$1:$B$5,2,FALSE))</f>
        <v>0</v>
      </c>
      <c r="AK40" s="16">
        <f>IF(ISBLANK(H_常時対応!AK40),0,VLOOKUP(H_常時対応!AK40,種別判定!$A$1:$B$5,2,FALSE))</f>
        <v>0</v>
      </c>
    </row>
    <row r="41" spans="1:37" ht="18.600000000000001" thickBot="1" x14ac:dyDescent="0.5">
      <c r="A41" s="9">
        <v>900</v>
      </c>
      <c r="B41" s="11">
        <v>22</v>
      </c>
      <c r="C41" s="9">
        <f>IF(ISBLANK(H_常時対応!C41),0,VLOOKUP(H_常時対応!C41,種別判定!$A$1:$B$5,2,FALSE))</f>
        <v>0</v>
      </c>
      <c r="D41" s="10">
        <f>IF(ISBLANK(H_常時対応!D41),0,VLOOKUP(H_常時対応!D41,種別判定!$A$1:$B$5,2,FALSE))</f>
        <v>0</v>
      </c>
      <c r="E41" s="10">
        <f>IF(ISBLANK(H_常時対応!E41),0,VLOOKUP(H_常時対応!E41,種別判定!$A$1:$B$5,2,FALSE))</f>
        <v>0</v>
      </c>
      <c r="F41" s="10">
        <f>IF(ISBLANK(H_常時対応!F41),0,VLOOKUP(H_常時対応!F41,種別判定!$A$1:$B$5,2,FALSE))</f>
        <v>0</v>
      </c>
      <c r="G41" s="10">
        <f>IF(ISBLANK(H_常時対応!G41),0,VLOOKUP(H_常時対応!G41,種別判定!$A$1:$B$5,2,FALSE))</f>
        <v>0</v>
      </c>
      <c r="H41" s="10">
        <f>IF(ISBLANK(H_常時対応!H41),0,VLOOKUP(H_常時対応!H41,種別判定!$A$1:$B$5,2,FALSE))</f>
        <v>0</v>
      </c>
      <c r="I41" s="11">
        <f>IF(ISBLANK(H_常時対応!I41),0,VLOOKUP(H_常時対応!I41,種別判定!$A$1:$B$5,2,FALSE))</f>
        <v>0</v>
      </c>
      <c r="J41" s="9">
        <f>IF(ISBLANK(H_常時対応!J41),0,VLOOKUP(H_常時対応!J41,種別判定!$A$1:$B$5,2,FALSE))</f>
        <v>0</v>
      </c>
      <c r="K41" s="10">
        <f>IF(ISBLANK(H_常時対応!K41),0,VLOOKUP(H_常時対応!K41,種別判定!$A$1:$B$5,2,FALSE))</f>
        <v>0</v>
      </c>
      <c r="L41" s="10">
        <f>IF(ISBLANK(H_常時対応!L41),0,VLOOKUP(H_常時対応!L41,種別判定!$A$1:$B$5,2,FALSE))</f>
        <v>0</v>
      </c>
      <c r="M41" s="10">
        <f>IF(ISBLANK(H_常時対応!M41),0,VLOOKUP(H_常時対応!M41,種別判定!$A$1:$B$5,2,FALSE))</f>
        <v>0</v>
      </c>
      <c r="N41" s="10">
        <f>IF(ISBLANK(H_常時対応!N41),0,VLOOKUP(H_常時対応!N41,種別判定!$A$1:$B$5,2,FALSE))</f>
        <v>0</v>
      </c>
      <c r="O41" s="10">
        <f>IF(ISBLANK(H_常時対応!O41),0,VLOOKUP(H_常時対応!O41,種別判定!$A$1:$B$5,2,FALSE))</f>
        <v>0</v>
      </c>
      <c r="P41" s="10">
        <f>IF(ISBLANK(H_常時対応!P41),0,VLOOKUP(H_常時対応!P41,種別判定!$A$1:$B$5,2,FALSE))</f>
        <v>0</v>
      </c>
      <c r="Q41" s="11">
        <f>IF(ISBLANK(H_常時対応!Q41),0,VLOOKUP(H_常時対応!Q41,種別判定!$A$1:$B$5,2,FALSE))</f>
        <v>0</v>
      </c>
      <c r="R41" s="9">
        <f>IF(ISBLANK(H_常時対応!R41),0,VLOOKUP(H_常時対応!R41,種別判定!$A$1:$B$5,2,FALSE))</f>
        <v>0</v>
      </c>
      <c r="S41" s="10">
        <f>IF(ISBLANK(H_常時対応!S41),0,VLOOKUP(H_常時対応!S41,種別判定!$A$1:$B$5,2,FALSE))</f>
        <v>0</v>
      </c>
      <c r="T41" s="10">
        <f>IF(ISBLANK(H_常時対応!T41),0,VLOOKUP(H_常時対応!T41,種別判定!$A$1:$B$5,2,FALSE))</f>
        <v>0</v>
      </c>
      <c r="U41" s="10">
        <f>IF(ISBLANK(H_常時対応!U41),0,VLOOKUP(H_常時対応!U41,種別判定!$A$1:$B$5,2,FALSE))</f>
        <v>0</v>
      </c>
      <c r="V41" s="10">
        <f>IF(ISBLANK(H_常時対応!V41),0,VLOOKUP(H_常時対応!V41,種別判定!$A$1:$B$5,2,FALSE))</f>
        <v>0</v>
      </c>
      <c r="W41" s="10">
        <f>IF(ISBLANK(H_常時対応!W41),0,VLOOKUP(H_常時対応!W41,種別判定!$A$1:$B$5,2,FALSE))</f>
        <v>0</v>
      </c>
      <c r="X41" s="10">
        <f>IF(ISBLANK(H_常時対応!X41),0,VLOOKUP(H_常時対応!X41,種別判定!$A$1:$B$5,2,FALSE))</f>
        <v>0</v>
      </c>
      <c r="Y41" s="11">
        <f>IF(ISBLANK(H_常時対応!Y41),0,VLOOKUP(H_常時対応!Y41,種別判定!$A$1:$B$5,2,FALSE))</f>
        <v>0</v>
      </c>
      <c r="Z41" s="9">
        <f>IF(ISBLANK(H_常時対応!Z41),0,VLOOKUP(H_常時対応!Z41,種別判定!$A$1:$B$5,2,FALSE))</f>
        <v>0</v>
      </c>
      <c r="AA41" s="10">
        <f>IF(ISBLANK(H_常時対応!AA41),0,VLOOKUP(H_常時対応!AA41,種別判定!$A$1:$B$5,2,FALSE))</f>
        <v>0</v>
      </c>
      <c r="AB41" s="10">
        <f>IF(ISBLANK(H_常時対応!AB41),0,VLOOKUP(H_常時対応!AB41,種別判定!$A$1:$B$5,2,FALSE))</f>
        <v>0</v>
      </c>
      <c r="AC41" s="10">
        <f>IF(ISBLANK(H_常時対応!AC41),0,VLOOKUP(H_常時対応!AC41,種別判定!$A$1:$B$5,2,FALSE))</f>
        <v>0</v>
      </c>
      <c r="AD41" s="10">
        <f>IF(ISBLANK(H_常時対応!AD41),0,VLOOKUP(H_常時対応!AD41,種別判定!$A$1:$B$5,2,FALSE))</f>
        <v>0</v>
      </c>
      <c r="AE41" s="11">
        <f>IF(ISBLANK(H_常時対応!AE41),0,VLOOKUP(H_常時対応!AE41,種別判定!$A$1:$B$5,2,FALSE))</f>
        <v>0</v>
      </c>
      <c r="AF41" s="9">
        <f>IF(ISBLANK(H_常時対応!AF41),0,VLOOKUP(H_常時対応!AF41,種別判定!$A$1:$B$5,2,FALSE))</f>
        <v>0</v>
      </c>
      <c r="AG41" s="10">
        <f>IF(ISBLANK(H_常時対応!AG41),0,VLOOKUP(H_常時対応!AG41,種別判定!$A$1:$B$5,2,FALSE))</f>
        <v>0</v>
      </c>
      <c r="AH41" s="10">
        <f>IF(ISBLANK(H_常時対応!AH41),0,VLOOKUP(H_常時対応!AH41,種別判定!$A$1:$B$5,2,FALSE))</f>
        <v>0</v>
      </c>
      <c r="AI41" s="10">
        <f>IF(ISBLANK(H_常時対応!AI41),0,VLOOKUP(H_常時対応!AI41,種別判定!$A$1:$B$5,2,FALSE))</f>
        <v>0</v>
      </c>
      <c r="AJ41" s="10">
        <f>IF(ISBLANK(H_常時対応!AJ41),0,VLOOKUP(H_常時対応!AJ41,種別判定!$A$1:$B$5,2,FALSE))</f>
        <v>0</v>
      </c>
      <c r="AK41" s="11">
        <f>IF(ISBLANK(H_常時対応!AK41),0,VLOOKUP(H_常時対応!AK41,種別判定!$A$1:$B$5,2,FALSE))</f>
        <v>0</v>
      </c>
    </row>
    <row r="42" spans="1:37" x14ac:dyDescent="0.45">
      <c r="A42" s="6">
        <v>950</v>
      </c>
      <c r="B42" s="8">
        <v>16</v>
      </c>
      <c r="C42" s="6">
        <f>IF(ISBLANK(H_常時対応!C42),0,VLOOKUP(H_常時対応!C42,種別判定!$A$1:$B$5,2,FALSE))</f>
        <v>0</v>
      </c>
      <c r="D42" s="7">
        <f>IF(ISBLANK(H_常時対応!D42),0,VLOOKUP(H_常時対応!D42,種別判定!$A$1:$B$5,2,FALSE))</f>
        <v>0</v>
      </c>
      <c r="E42" s="7">
        <f>IF(ISBLANK(H_常時対応!E42),0,VLOOKUP(H_常時対応!E42,種別判定!$A$1:$B$5,2,FALSE))</f>
        <v>0</v>
      </c>
      <c r="F42" s="7">
        <f>IF(ISBLANK(H_常時対応!F42),0,VLOOKUP(H_常時対応!F42,種別判定!$A$1:$B$5,2,FALSE))</f>
        <v>0</v>
      </c>
      <c r="G42" s="7">
        <f>IF(ISBLANK(H_常時対応!G42),0,VLOOKUP(H_常時対応!G42,種別判定!$A$1:$B$5,2,FALSE))</f>
        <v>0</v>
      </c>
      <c r="H42" s="7">
        <f>IF(ISBLANK(H_常時対応!H42),0,VLOOKUP(H_常時対応!H42,種別判定!$A$1:$B$5,2,FALSE))</f>
        <v>0</v>
      </c>
      <c r="I42" s="8">
        <f>IF(ISBLANK(H_常時対応!I42),0,VLOOKUP(H_常時対応!I42,種別判定!$A$1:$B$5,2,FALSE))</f>
        <v>0</v>
      </c>
      <c r="J42" s="6">
        <f>IF(ISBLANK(H_常時対応!J42),0,VLOOKUP(H_常時対応!J42,種別判定!$A$1:$B$5,2,FALSE))</f>
        <v>0</v>
      </c>
      <c r="K42" s="7">
        <f>IF(ISBLANK(H_常時対応!K42),0,VLOOKUP(H_常時対応!K42,種別判定!$A$1:$B$5,2,FALSE))</f>
        <v>0</v>
      </c>
      <c r="L42" s="7">
        <f>IF(ISBLANK(H_常時対応!L42),0,VLOOKUP(H_常時対応!L42,種別判定!$A$1:$B$5,2,FALSE))</f>
        <v>0</v>
      </c>
      <c r="M42" s="7">
        <f>IF(ISBLANK(H_常時対応!M42),0,VLOOKUP(H_常時対応!M42,種別判定!$A$1:$B$5,2,FALSE))</f>
        <v>0</v>
      </c>
      <c r="N42" s="7">
        <f>IF(ISBLANK(H_常時対応!N42),0,VLOOKUP(H_常時対応!N42,種別判定!$A$1:$B$5,2,FALSE))</f>
        <v>0</v>
      </c>
      <c r="O42" s="7">
        <f>IF(ISBLANK(H_常時対応!O42),0,VLOOKUP(H_常時対応!O42,種別判定!$A$1:$B$5,2,FALSE))</f>
        <v>0</v>
      </c>
      <c r="P42" s="7">
        <f>IF(ISBLANK(H_常時対応!P42),0,VLOOKUP(H_常時対応!P42,種別判定!$A$1:$B$5,2,FALSE))</f>
        <v>0</v>
      </c>
      <c r="Q42" s="8">
        <f>IF(ISBLANK(H_常時対応!Q42),0,VLOOKUP(H_常時対応!Q42,種別判定!$A$1:$B$5,2,FALSE))</f>
        <v>0</v>
      </c>
      <c r="R42" s="6">
        <f>IF(ISBLANK(H_常時対応!R42),0,VLOOKUP(H_常時対応!R42,種別判定!$A$1:$B$5,2,FALSE))</f>
        <v>0</v>
      </c>
      <c r="S42" s="7">
        <f>IF(ISBLANK(H_常時対応!S42),0,VLOOKUP(H_常時対応!S42,種別判定!$A$1:$B$5,2,FALSE))</f>
        <v>0</v>
      </c>
      <c r="T42" s="7">
        <f>IF(ISBLANK(H_常時対応!T42),0,VLOOKUP(H_常時対応!T42,種別判定!$A$1:$B$5,2,FALSE))</f>
        <v>0</v>
      </c>
      <c r="U42" s="7">
        <f>IF(ISBLANK(H_常時対応!U42),0,VLOOKUP(H_常時対応!U42,種別判定!$A$1:$B$5,2,FALSE))</f>
        <v>0</v>
      </c>
      <c r="V42" s="7">
        <f>IF(ISBLANK(H_常時対応!V42),0,VLOOKUP(H_常時対応!V42,種別判定!$A$1:$B$5,2,FALSE))</f>
        <v>0</v>
      </c>
      <c r="W42" s="7">
        <f>IF(ISBLANK(H_常時対応!W42),0,VLOOKUP(H_常時対応!W42,種別判定!$A$1:$B$5,2,FALSE))</f>
        <v>0</v>
      </c>
      <c r="X42" s="7">
        <f>IF(ISBLANK(H_常時対応!X42),0,VLOOKUP(H_常時対応!X42,種別判定!$A$1:$B$5,2,FALSE))</f>
        <v>0</v>
      </c>
      <c r="Y42" s="8">
        <f>IF(ISBLANK(H_常時対応!Y42),0,VLOOKUP(H_常時対応!Y42,種別判定!$A$1:$B$5,2,FALSE))</f>
        <v>0</v>
      </c>
      <c r="Z42" s="6">
        <f>IF(ISBLANK(H_常時対応!Z42),0,VLOOKUP(H_常時対応!Z42,種別判定!$A$1:$B$5,2,FALSE))</f>
        <v>0</v>
      </c>
      <c r="AA42" s="7">
        <f>IF(ISBLANK(H_常時対応!AA42),0,VLOOKUP(H_常時対応!AA42,種別判定!$A$1:$B$5,2,FALSE))</f>
        <v>0</v>
      </c>
      <c r="AB42" s="7">
        <f>IF(ISBLANK(H_常時対応!AB42),0,VLOOKUP(H_常時対応!AB42,種別判定!$A$1:$B$5,2,FALSE))</f>
        <v>0</v>
      </c>
      <c r="AC42" s="7">
        <f>IF(ISBLANK(H_常時対応!AC42),0,VLOOKUP(H_常時対応!AC42,種別判定!$A$1:$B$5,2,FALSE))</f>
        <v>0</v>
      </c>
      <c r="AD42" s="7">
        <f>IF(ISBLANK(H_常時対応!AD42),0,VLOOKUP(H_常時対応!AD42,種別判定!$A$1:$B$5,2,FALSE))</f>
        <v>0</v>
      </c>
      <c r="AE42" s="8">
        <f>IF(ISBLANK(H_常時対応!AE42),0,VLOOKUP(H_常時対応!AE42,種別判定!$A$1:$B$5,2,FALSE))</f>
        <v>0</v>
      </c>
      <c r="AF42" s="6">
        <f>IF(ISBLANK(H_常時対応!AF42),0,VLOOKUP(H_常時対応!AF42,種別判定!$A$1:$B$5,2,FALSE))</f>
        <v>0</v>
      </c>
      <c r="AG42" s="7">
        <f>IF(ISBLANK(H_常時対応!AG42),0,VLOOKUP(H_常時対応!AG42,種別判定!$A$1:$B$5,2,FALSE))</f>
        <v>0</v>
      </c>
      <c r="AH42" s="7">
        <f>IF(ISBLANK(H_常時対応!AH42),0,VLOOKUP(H_常時対応!AH42,種別判定!$A$1:$B$5,2,FALSE))</f>
        <v>0</v>
      </c>
      <c r="AI42" s="7">
        <f>IF(ISBLANK(H_常時対応!AI42),0,VLOOKUP(H_常時対応!AI42,種別判定!$A$1:$B$5,2,FALSE))</f>
        <v>0</v>
      </c>
      <c r="AJ42" s="7">
        <f>IF(ISBLANK(H_常時対応!AJ42),0,VLOOKUP(H_常時対応!AJ42,種別判定!$A$1:$B$5,2,FALSE))</f>
        <v>0</v>
      </c>
      <c r="AK42" s="8">
        <f>IF(ISBLANK(H_常時対応!AK42),0,VLOOKUP(H_常時対応!AK42,種別判定!$A$1:$B$5,2,FALSE))</f>
        <v>0</v>
      </c>
    </row>
    <row r="43" spans="1:37" x14ac:dyDescent="0.45">
      <c r="A43" s="15">
        <v>950</v>
      </c>
      <c r="B43" s="16">
        <v>19</v>
      </c>
      <c r="C43" s="15">
        <f>IF(ISBLANK(H_常時対応!C43),0,VLOOKUP(H_常時対応!C43,種別判定!$A$1:$B$5,2,FALSE))</f>
        <v>0</v>
      </c>
      <c r="D43" s="1">
        <f>IF(ISBLANK(H_常時対応!D43),0,VLOOKUP(H_常時対応!D43,種別判定!$A$1:$B$5,2,FALSE))</f>
        <v>0</v>
      </c>
      <c r="E43" s="1">
        <f>IF(ISBLANK(H_常時対応!E43),0,VLOOKUP(H_常時対応!E43,種別判定!$A$1:$B$5,2,FALSE))</f>
        <v>0</v>
      </c>
      <c r="F43" s="1">
        <f>IF(ISBLANK(H_常時対応!F43),0,VLOOKUP(H_常時対応!F43,種別判定!$A$1:$B$5,2,FALSE))</f>
        <v>0</v>
      </c>
      <c r="G43" s="1">
        <f>IF(ISBLANK(H_常時対応!G43),0,VLOOKUP(H_常時対応!G43,種別判定!$A$1:$B$5,2,FALSE))</f>
        <v>0</v>
      </c>
      <c r="H43" s="1">
        <f>IF(ISBLANK(H_常時対応!H43),0,VLOOKUP(H_常時対応!H43,種別判定!$A$1:$B$5,2,FALSE))</f>
        <v>0</v>
      </c>
      <c r="I43" s="16">
        <f>IF(ISBLANK(H_常時対応!I43),0,VLOOKUP(H_常時対応!I43,種別判定!$A$1:$B$5,2,FALSE))</f>
        <v>0</v>
      </c>
      <c r="J43" s="15">
        <f>IF(ISBLANK(H_常時対応!J43),0,VLOOKUP(H_常時対応!J43,種別判定!$A$1:$B$5,2,FALSE))</f>
        <v>0</v>
      </c>
      <c r="K43" s="1">
        <f>IF(ISBLANK(H_常時対応!K43),0,VLOOKUP(H_常時対応!K43,種別判定!$A$1:$B$5,2,FALSE))</f>
        <v>0</v>
      </c>
      <c r="L43" s="1">
        <f>IF(ISBLANK(H_常時対応!L43),0,VLOOKUP(H_常時対応!L43,種別判定!$A$1:$B$5,2,FALSE))</f>
        <v>0</v>
      </c>
      <c r="M43" s="1">
        <f>IF(ISBLANK(H_常時対応!M43),0,VLOOKUP(H_常時対応!M43,種別判定!$A$1:$B$5,2,FALSE))</f>
        <v>0</v>
      </c>
      <c r="N43" s="1">
        <f>IF(ISBLANK(H_常時対応!N43),0,VLOOKUP(H_常時対応!N43,種別判定!$A$1:$B$5,2,FALSE))</f>
        <v>0</v>
      </c>
      <c r="O43" s="1">
        <f>IF(ISBLANK(H_常時対応!O43),0,VLOOKUP(H_常時対応!O43,種別判定!$A$1:$B$5,2,FALSE))</f>
        <v>0</v>
      </c>
      <c r="P43" s="1">
        <f>IF(ISBLANK(H_常時対応!P43),0,VLOOKUP(H_常時対応!P43,種別判定!$A$1:$B$5,2,FALSE))</f>
        <v>0</v>
      </c>
      <c r="Q43" s="16">
        <f>IF(ISBLANK(H_常時対応!Q43),0,VLOOKUP(H_常時対応!Q43,種別判定!$A$1:$B$5,2,FALSE))</f>
        <v>0</v>
      </c>
      <c r="R43" s="15">
        <f>IF(ISBLANK(H_常時対応!R43),0,VLOOKUP(H_常時対応!R43,種別判定!$A$1:$B$5,2,FALSE))</f>
        <v>0</v>
      </c>
      <c r="S43" s="1">
        <f>IF(ISBLANK(H_常時対応!S43),0,VLOOKUP(H_常時対応!S43,種別判定!$A$1:$B$5,2,FALSE))</f>
        <v>0</v>
      </c>
      <c r="T43" s="1">
        <f>IF(ISBLANK(H_常時対応!T43),0,VLOOKUP(H_常時対応!T43,種別判定!$A$1:$B$5,2,FALSE))</f>
        <v>0</v>
      </c>
      <c r="U43" s="1">
        <f>IF(ISBLANK(H_常時対応!U43),0,VLOOKUP(H_常時対応!U43,種別判定!$A$1:$B$5,2,FALSE))</f>
        <v>0</v>
      </c>
      <c r="V43" s="1">
        <f>IF(ISBLANK(H_常時対応!V43),0,VLOOKUP(H_常時対応!V43,種別判定!$A$1:$B$5,2,FALSE))</f>
        <v>0</v>
      </c>
      <c r="W43" s="1">
        <f>IF(ISBLANK(H_常時対応!W43),0,VLOOKUP(H_常時対応!W43,種別判定!$A$1:$B$5,2,FALSE))</f>
        <v>0</v>
      </c>
      <c r="X43" s="1">
        <f>IF(ISBLANK(H_常時対応!X43),0,VLOOKUP(H_常時対応!X43,種別判定!$A$1:$B$5,2,FALSE))</f>
        <v>0</v>
      </c>
      <c r="Y43" s="16">
        <f>IF(ISBLANK(H_常時対応!Y43),0,VLOOKUP(H_常時対応!Y43,種別判定!$A$1:$B$5,2,FALSE))</f>
        <v>0</v>
      </c>
      <c r="Z43" s="15">
        <f>IF(ISBLANK(H_常時対応!Z43),0,VLOOKUP(H_常時対応!Z43,種別判定!$A$1:$B$5,2,FALSE))</f>
        <v>0</v>
      </c>
      <c r="AA43" s="1">
        <f>IF(ISBLANK(H_常時対応!AA43),0,VLOOKUP(H_常時対応!AA43,種別判定!$A$1:$B$5,2,FALSE))</f>
        <v>0</v>
      </c>
      <c r="AB43" s="1">
        <f>IF(ISBLANK(H_常時対応!AB43),0,VLOOKUP(H_常時対応!AB43,種別判定!$A$1:$B$5,2,FALSE))</f>
        <v>0</v>
      </c>
      <c r="AC43" s="1">
        <f>IF(ISBLANK(H_常時対応!AC43),0,VLOOKUP(H_常時対応!AC43,種別判定!$A$1:$B$5,2,FALSE))</f>
        <v>0</v>
      </c>
      <c r="AD43" s="1">
        <f>IF(ISBLANK(H_常時対応!AD43),0,VLOOKUP(H_常時対応!AD43,種別判定!$A$1:$B$5,2,FALSE))</f>
        <v>0</v>
      </c>
      <c r="AE43" s="16">
        <f>IF(ISBLANK(H_常時対応!AE43),0,VLOOKUP(H_常時対応!AE43,種別判定!$A$1:$B$5,2,FALSE))</f>
        <v>0</v>
      </c>
      <c r="AF43" s="15">
        <f>IF(ISBLANK(H_常時対応!AF43),0,VLOOKUP(H_常時対応!AF43,種別判定!$A$1:$B$5,2,FALSE))</f>
        <v>0</v>
      </c>
      <c r="AG43" s="1">
        <f>IF(ISBLANK(H_常時対応!AG43),0,VLOOKUP(H_常時対応!AG43,種別判定!$A$1:$B$5,2,FALSE))</f>
        <v>0</v>
      </c>
      <c r="AH43" s="1">
        <f>IF(ISBLANK(H_常時対応!AH43),0,VLOOKUP(H_常時対応!AH43,種別判定!$A$1:$B$5,2,FALSE))</f>
        <v>0</v>
      </c>
      <c r="AI43" s="1">
        <f>IF(ISBLANK(H_常時対応!AI43),0,VLOOKUP(H_常時対応!AI43,種別判定!$A$1:$B$5,2,FALSE))</f>
        <v>0</v>
      </c>
      <c r="AJ43" s="1">
        <f>IF(ISBLANK(H_常時対応!AJ43),0,VLOOKUP(H_常時対応!AJ43,種別判定!$A$1:$B$5,2,FALSE))</f>
        <v>0</v>
      </c>
      <c r="AK43" s="16">
        <f>IF(ISBLANK(H_常時対応!AK43),0,VLOOKUP(H_常時対応!AK43,種別判定!$A$1:$B$5,2,FALSE))</f>
        <v>0</v>
      </c>
    </row>
    <row r="44" spans="1:37" ht="18.600000000000001" thickBot="1" x14ac:dyDescent="0.5">
      <c r="A44" s="9">
        <v>950</v>
      </c>
      <c r="B44" s="11">
        <v>22</v>
      </c>
      <c r="C44" s="9">
        <f>IF(ISBLANK(H_常時対応!C44),0,VLOOKUP(H_常時対応!C44,種別判定!$A$1:$B$5,2,FALSE))</f>
        <v>0</v>
      </c>
      <c r="D44" s="10">
        <f>IF(ISBLANK(H_常時対応!D44),0,VLOOKUP(H_常時対応!D44,種別判定!$A$1:$B$5,2,FALSE))</f>
        <v>0</v>
      </c>
      <c r="E44" s="10">
        <f>IF(ISBLANK(H_常時対応!E44),0,VLOOKUP(H_常時対応!E44,種別判定!$A$1:$B$5,2,FALSE))</f>
        <v>0</v>
      </c>
      <c r="F44" s="10">
        <f>IF(ISBLANK(H_常時対応!F44),0,VLOOKUP(H_常時対応!F44,種別判定!$A$1:$B$5,2,FALSE))</f>
        <v>0</v>
      </c>
      <c r="G44" s="10">
        <f>IF(ISBLANK(H_常時対応!G44),0,VLOOKUP(H_常時対応!G44,種別判定!$A$1:$B$5,2,FALSE))</f>
        <v>0</v>
      </c>
      <c r="H44" s="10">
        <f>IF(ISBLANK(H_常時対応!H44),0,VLOOKUP(H_常時対応!H44,種別判定!$A$1:$B$5,2,FALSE))</f>
        <v>0</v>
      </c>
      <c r="I44" s="11">
        <f>IF(ISBLANK(H_常時対応!I44),0,VLOOKUP(H_常時対応!I44,種別判定!$A$1:$B$5,2,FALSE))</f>
        <v>0</v>
      </c>
      <c r="J44" s="9">
        <f>IF(ISBLANK(H_常時対応!J44),0,VLOOKUP(H_常時対応!J44,種別判定!$A$1:$B$5,2,FALSE))</f>
        <v>0</v>
      </c>
      <c r="K44" s="10">
        <f>IF(ISBLANK(H_常時対応!K44),0,VLOOKUP(H_常時対応!K44,種別判定!$A$1:$B$5,2,FALSE))</f>
        <v>0</v>
      </c>
      <c r="L44" s="10">
        <f>IF(ISBLANK(H_常時対応!L44),0,VLOOKUP(H_常時対応!L44,種別判定!$A$1:$B$5,2,FALSE))</f>
        <v>0</v>
      </c>
      <c r="M44" s="10">
        <f>IF(ISBLANK(H_常時対応!M44),0,VLOOKUP(H_常時対応!M44,種別判定!$A$1:$B$5,2,FALSE))</f>
        <v>0</v>
      </c>
      <c r="N44" s="10">
        <f>IF(ISBLANK(H_常時対応!N44),0,VLOOKUP(H_常時対応!N44,種別判定!$A$1:$B$5,2,FALSE))</f>
        <v>0</v>
      </c>
      <c r="O44" s="10">
        <f>IF(ISBLANK(H_常時対応!O44),0,VLOOKUP(H_常時対応!O44,種別判定!$A$1:$B$5,2,FALSE))</f>
        <v>0</v>
      </c>
      <c r="P44" s="10">
        <f>IF(ISBLANK(H_常時対応!P44),0,VLOOKUP(H_常時対応!P44,種別判定!$A$1:$B$5,2,FALSE))</f>
        <v>0</v>
      </c>
      <c r="Q44" s="11">
        <f>IF(ISBLANK(H_常時対応!Q44),0,VLOOKUP(H_常時対応!Q44,種別判定!$A$1:$B$5,2,FALSE))</f>
        <v>0</v>
      </c>
      <c r="R44" s="9">
        <f>IF(ISBLANK(H_常時対応!R44),0,VLOOKUP(H_常時対応!R44,種別判定!$A$1:$B$5,2,FALSE))</f>
        <v>0</v>
      </c>
      <c r="S44" s="10">
        <f>IF(ISBLANK(H_常時対応!S44),0,VLOOKUP(H_常時対応!S44,種別判定!$A$1:$B$5,2,FALSE))</f>
        <v>0</v>
      </c>
      <c r="T44" s="10">
        <f>IF(ISBLANK(H_常時対応!T44),0,VLOOKUP(H_常時対応!T44,種別判定!$A$1:$B$5,2,FALSE))</f>
        <v>0</v>
      </c>
      <c r="U44" s="10">
        <f>IF(ISBLANK(H_常時対応!U44),0,VLOOKUP(H_常時対応!U44,種別判定!$A$1:$B$5,2,FALSE))</f>
        <v>0</v>
      </c>
      <c r="V44" s="10">
        <f>IF(ISBLANK(H_常時対応!V44),0,VLOOKUP(H_常時対応!V44,種別判定!$A$1:$B$5,2,FALSE))</f>
        <v>0</v>
      </c>
      <c r="W44" s="10">
        <f>IF(ISBLANK(H_常時対応!W44),0,VLOOKUP(H_常時対応!W44,種別判定!$A$1:$B$5,2,FALSE))</f>
        <v>0</v>
      </c>
      <c r="X44" s="10">
        <f>IF(ISBLANK(H_常時対応!X44),0,VLOOKUP(H_常時対応!X44,種別判定!$A$1:$B$5,2,FALSE))</f>
        <v>0</v>
      </c>
      <c r="Y44" s="11">
        <f>IF(ISBLANK(H_常時対応!Y44),0,VLOOKUP(H_常時対応!Y44,種別判定!$A$1:$B$5,2,FALSE))</f>
        <v>0</v>
      </c>
      <c r="Z44" s="9">
        <f>IF(ISBLANK(H_常時対応!Z44),0,VLOOKUP(H_常時対応!Z44,種別判定!$A$1:$B$5,2,FALSE))</f>
        <v>0</v>
      </c>
      <c r="AA44" s="10">
        <f>IF(ISBLANK(H_常時対応!AA44),0,VLOOKUP(H_常時対応!AA44,種別判定!$A$1:$B$5,2,FALSE))</f>
        <v>0</v>
      </c>
      <c r="AB44" s="10">
        <f>IF(ISBLANK(H_常時対応!AB44),0,VLOOKUP(H_常時対応!AB44,種別判定!$A$1:$B$5,2,FALSE))</f>
        <v>0</v>
      </c>
      <c r="AC44" s="10">
        <f>IF(ISBLANK(H_常時対応!AC44),0,VLOOKUP(H_常時対応!AC44,種別判定!$A$1:$B$5,2,FALSE))</f>
        <v>0</v>
      </c>
      <c r="AD44" s="10">
        <f>IF(ISBLANK(H_常時対応!AD44),0,VLOOKUP(H_常時対応!AD44,種別判定!$A$1:$B$5,2,FALSE))</f>
        <v>0</v>
      </c>
      <c r="AE44" s="11">
        <f>IF(ISBLANK(H_常時対応!AE44),0,VLOOKUP(H_常時対応!AE44,種別判定!$A$1:$B$5,2,FALSE))</f>
        <v>0</v>
      </c>
      <c r="AF44" s="9">
        <f>IF(ISBLANK(H_常時対応!AF44),0,VLOOKUP(H_常時対応!AF44,種別判定!$A$1:$B$5,2,FALSE))</f>
        <v>0</v>
      </c>
      <c r="AG44" s="10">
        <f>IF(ISBLANK(H_常時対応!AG44),0,VLOOKUP(H_常時対応!AG44,種別判定!$A$1:$B$5,2,FALSE))</f>
        <v>0</v>
      </c>
      <c r="AH44" s="10">
        <f>IF(ISBLANK(H_常時対応!AH44),0,VLOOKUP(H_常時対応!AH44,種別判定!$A$1:$B$5,2,FALSE))</f>
        <v>0</v>
      </c>
      <c r="AI44" s="10">
        <f>IF(ISBLANK(H_常時対応!AI44),0,VLOOKUP(H_常時対応!AI44,種別判定!$A$1:$B$5,2,FALSE))</f>
        <v>0</v>
      </c>
      <c r="AJ44" s="10">
        <f>IF(ISBLANK(H_常時対応!AJ44),0,VLOOKUP(H_常時対応!AJ44,種別判定!$A$1:$B$5,2,FALSE))</f>
        <v>0</v>
      </c>
      <c r="AK44" s="11">
        <f>IF(ISBLANK(H_常時対応!AK44),0,VLOOKUP(H_常時対応!AK44,種別判定!$A$1:$B$5,2,FALSE))</f>
        <v>0</v>
      </c>
    </row>
    <row r="45" spans="1:37" x14ac:dyDescent="0.45">
      <c r="A45" s="6">
        <v>1000</v>
      </c>
      <c r="B45" s="8">
        <v>16</v>
      </c>
      <c r="C45" s="17">
        <f>IF(ISBLANK(H_常時対応!C45),0,VLOOKUP(H_常時対応!C45,種別判定!$A$1:$B$5,2,FALSE))</f>
        <v>0</v>
      </c>
      <c r="D45" s="2">
        <f>IF(ISBLANK(H_常時対応!D45),0,VLOOKUP(H_常時対応!D45,種別判定!$A$1:$B$5,2,FALSE))</f>
        <v>0</v>
      </c>
      <c r="E45" s="2">
        <f>IF(ISBLANK(H_常時対応!E45),0,VLOOKUP(H_常時対応!E45,種別判定!$A$1:$B$5,2,FALSE))</f>
        <v>0</v>
      </c>
      <c r="F45" s="2">
        <f>IF(ISBLANK(H_常時対応!F45),0,VLOOKUP(H_常時対応!F45,種別判定!$A$1:$B$5,2,FALSE))</f>
        <v>0</v>
      </c>
      <c r="G45" s="2">
        <f>IF(ISBLANK(H_常時対応!G45),0,VLOOKUP(H_常時対応!G45,種別判定!$A$1:$B$5,2,FALSE))</f>
        <v>0</v>
      </c>
      <c r="H45" s="2">
        <f>IF(ISBLANK(H_常時対応!H45),0,VLOOKUP(H_常時対応!H45,種別判定!$A$1:$B$5,2,FALSE))</f>
        <v>0</v>
      </c>
      <c r="I45" s="18">
        <f>IF(ISBLANK(H_常時対応!I45),0,VLOOKUP(H_常時対応!I45,種別判定!$A$1:$B$5,2,FALSE))</f>
        <v>0</v>
      </c>
      <c r="J45" s="17">
        <f>IF(ISBLANK(H_常時対応!J45),0,VLOOKUP(H_常時対応!J45,種別判定!$A$1:$B$5,2,FALSE))</f>
        <v>0</v>
      </c>
      <c r="K45" s="2">
        <f>IF(ISBLANK(H_常時対応!K45),0,VLOOKUP(H_常時対応!K45,種別判定!$A$1:$B$5,2,FALSE))</f>
        <v>0</v>
      </c>
      <c r="L45" s="2">
        <f>IF(ISBLANK(H_常時対応!L45),0,VLOOKUP(H_常時対応!L45,種別判定!$A$1:$B$5,2,FALSE))</f>
        <v>0</v>
      </c>
      <c r="M45" s="2">
        <f>IF(ISBLANK(H_常時対応!M45),0,VLOOKUP(H_常時対応!M45,種別判定!$A$1:$B$5,2,FALSE))</f>
        <v>0</v>
      </c>
      <c r="N45" s="2">
        <f>IF(ISBLANK(H_常時対応!N45),0,VLOOKUP(H_常時対応!N45,種別判定!$A$1:$B$5,2,FALSE))</f>
        <v>0</v>
      </c>
      <c r="O45" s="2">
        <f>IF(ISBLANK(H_常時対応!O45),0,VLOOKUP(H_常時対応!O45,種別判定!$A$1:$B$5,2,FALSE))</f>
        <v>0</v>
      </c>
      <c r="P45" s="2">
        <f>IF(ISBLANK(H_常時対応!P45),0,VLOOKUP(H_常時対応!P45,種別判定!$A$1:$B$5,2,FALSE))</f>
        <v>0</v>
      </c>
      <c r="Q45" s="18">
        <f>IF(ISBLANK(H_常時対応!Q45),0,VLOOKUP(H_常時対応!Q45,種別判定!$A$1:$B$5,2,FALSE))</f>
        <v>0</v>
      </c>
      <c r="R45" s="17">
        <f>IF(ISBLANK(H_常時対応!R45),0,VLOOKUP(H_常時対応!R45,種別判定!$A$1:$B$5,2,FALSE))</f>
        <v>0</v>
      </c>
      <c r="S45" s="2">
        <f>IF(ISBLANK(H_常時対応!S45),0,VLOOKUP(H_常時対応!S45,種別判定!$A$1:$B$5,2,FALSE))</f>
        <v>0</v>
      </c>
      <c r="T45" s="2">
        <f>IF(ISBLANK(H_常時対応!T45),0,VLOOKUP(H_常時対応!T45,種別判定!$A$1:$B$5,2,FALSE))</f>
        <v>0</v>
      </c>
      <c r="U45" s="2">
        <f>IF(ISBLANK(H_常時対応!U45),0,VLOOKUP(H_常時対応!U45,種別判定!$A$1:$B$5,2,FALSE))</f>
        <v>0</v>
      </c>
      <c r="V45" s="2">
        <f>IF(ISBLANK(H_常時対応!V45),0,VLOOKUP(H_常時対応!V45,種別判定!$A$1:$B$5,2,FALSE))</f>
        <v>0</v>
      </c>
      <c r="W45" s="2">
        <f>IF(ISBLANK(H_常時対応!W45),0,VLOOKUP(H_常時対応!W45,種別判定!$A$1:$B$5,2,FALSE))</f>
        <v>0</v>
      </c>
      <c r="X45" s="2">
        <f>IF(ISBLANK(H_常時対応!X45),0,VLOOKUP(H_常時対応!X45,種別判定!$A$1:$B$5,2,FALSE))</f>
        <v>0</v>
      </c>
      <c r="Y45" s="18">
        <f>IF(ISBLANK(H_常時対応!Y45),0,VLOOKUP(H_常時対応!Y45,種別判定!$A$1:$B$5,2,FALSE))</f>
        <v>0</v>
      </c>
      <c r="Z45" s="17">
        <f>IF(ISBLANK(H_常時対応!Z45),0,VLOOKUP(H_常時対応!Z45,種別判定!$A$1:$B$5,2,FALSE))</f>
        <v>0</v>
      </c>
      <c r="AA45" s="2">
        <f>IF(ISBLANK(H_常時対応!AA45),0,VLOOKUP(H_常時対応!AA45,種別判定!$A$1:$B$5,2,FALSE))</f>
        <v>0</v>
      </c>
      <c r="AB45" s="2">
        <f>IF(ISBLANK(H_常時対応!AB45),0,VLOOKUP(H_常時対応!AB45,種別判定!$A$1:$B$5,2,FALSE))</f>
        <v>0</v>
      </c>
      <c r="AC45" s="2">
        <f>IF(ISBLANK(H_常時対応!AC45),0,VLOOKUP(H_常時対応!AC45,種別判定!$A$1:$B$5,2,FALSE))</f>
        <v>0</v>
      </c>
      <c r="AD45" s="2">
        <f>IF(ISBLANK(H_常時対応!AD45),0,VLOOKUP(H_常時対応!AD45,種別判定!$A$1:$B$5,2,FALSE))</f>
        <v>0</v>
      </c>
      <c r="AE45" s="18">
        <f>IF(ISBLANK(H_常時対応!AE45),0,VLOOKUP(H_常時対応!AE45,種別判定!$A$1:$B$5,2,FALSE))</f>
        <v>0</v>
      </c>
      <c r="AF45" s="17">
        <f>IF(ISBLANK(H_常時対応!AF45),0,VLOOKUP(H_常時対応!AF45,種別判定!$A$1:$B$5,2,FALSE))</f>
        <v>0</v>
      </c>
      <c r="AG45" s="2">
        <f>IF(ISBLANK(H_常時対応!AG45),0,VLOOKUP(H_常時対応!AG45,種別判定!$A$1:$B$5,2,FALSE))</f>
        <v>0</v>
      </c>
      <c r="AH45" s="2">
        <f>IF(ISBLANK(H_常時対応!AH45),0,VLOOKUP(H_常時対応!AH45,種別判定!$A$1:$B$5,2,FALSE))</f>
        <v>0</v>
      </c>
      <c r="AI45" s="2">
        <f>IF(ISBLANK(H_常時対応!AI45),0,VLOOKUP(H_常時対応!AI45,種別判定!$A$1:$B$5,2,FALSE))</f>
        <v>0</v>
      </c>
      <c r="AJ45" s="2">
        <f>IF(ISBLANK(H_常時対応!AJ45),0,VLOOKUP(H_常時対応!AJ45,種別判定!$A$1:$B$5,2,FALSE))</f>
        <v>0</v>
      </c>
      <c r="AK45" s="18">
        <f>IF(ISBLANK(H_常時対応!AK45),0,VLOOKUP(H_常時対応!AK45,種別判定!$A$1:$B$5,2,FALSE))</f>
        <v>0</v>
      </c>
    </row>
    <row r="46" spans="1:37" x14ac:dyDescent="0.45">
      <c r="A46" s="15">
        <v>1000</v>
      </c>
      <c r="B46" s="16">
        <v>19</v>
      </c>
      <c r="C46" s="15">
        <f>IF(ISBLANK(H_常時対応!C46),0,VLOOKUP(H_常時対応!C46,種別判定!$A$1:$B$5,2,FALSE))</f>
        <v>0</v>
      </c>
      <c r="D46" s="1">
        <f>IF(ISBLANK(H_常時対応!D46),0,VLOOKUP(H_常時対応!D46,種別判定!$A$1:$B$5,2,FALSE))</f>
        <v>0</v>
      </c>
      <c r="E46" s="1">
        <f>IF(ISBLANK(H_常時対応!E46),0,VLOOKUP(H_常時対応!E46,種別判定!$A$1:$B$5,2,FALSE))</f>
        <v>0</v>
      </c>
      <c r="F46" s="1">
        <f>IF(ISBLANK(H_常時対応!F46),0,VLOOKUP(H_常時対応!F46,種別判定!$A$1:$B$5,2,FALSE))</f>
        <v>0</v>
      </c>
      <c r="G46" s="1">
        <f>IF(ISBLANK(H_常時対応!G46),0,VLOOKUP(H_常時対応!G46,種別判定!$A$1:$B$5,2,FALSE))</f>
        <v>0</v>
      </c>
      <c r="H46" s="1">
        <f>IF(ISBLANK(H_常時対応!H46),0,VLOOKUP(H_常時対応!H46,種別判定!$A$1:$B$5,2,FALSE))</f>
        <v>0</v>
      </c>
      <c r="I46" s="16">
        <f>IF(ISBLANK(H_常時対応!I46),0,VLOOKUP(H_常時対応!I46,種別判定!$A$1:$B$5,2,FALSE))</f>
        <v>0</v>
      </c>
      <c r="J46" s="15">
        <f>IF(ISBLANK(H_常時対応!J46),0,VLOOKUP(H_常時対応!J46,種別判定!$A$1:$B$5,2,FALSE))</f>
        <v>0</v>
      </c>
      <c r="K46" s="1">
        <f>IF(ISBLANK(H_常時対応!K46),0,VLOOKUP(H_常時対応!K46,種別判定!$A$1:$B$5,2,FALSE))</f>
        <v>0</v>
      </c>
      <c r="L46" s="1">
        <f>IF(ISBLANK(H_常時対応!L46),0,VLOOKUP(H_常時対応!L46,種別判定!$A$1:$B$5,2,FALSE))</f>
        <v>0</v>
      </c>
      <c r="M46" s="1">
        <f>IF(ISBLANK(H_常時対応!M46),0,VLOOKUP(H_常時対応!M46,種別判定!$A$1:$B$5,2,FALSE))</f>
        <v>0</v>
      </c>
      <c r="N46" s="1">
        <f>IF(ISBLANK(H_常時対応!N46),0,VLOOKUP(H_常時対応!N46,種別判定!$A$1:$B$5,2,FALSE))</f>
        <v>0</v>
      </c>
      <c r="O46" s="1">
        <f>IF(ISBLANK(H_常時対応!O46),0,VLOOKUP(H_常時対応!O46,種別判定!$A$1:$B$5,2,FALSE))</f>
        <v>0</v>
      </c>
      <c r="P46" s="1">
        <f>IF(ISBLANK(H_常時対応!P46),0,VLOOKUP(H_常時対応!P46,種別判定!$A$1:$B$5,2,FALSE))</f>
        <v>0</v>
      </c>
      <c r="Q46" s="16">
        <f>IF(ISBLANK(H_常時対応!Q46),0,VLOOKUP(H_常時対応!Q46,種別判定!$A$1:$B$5,2,FALSE))</f>
        <v>0</v>
      </c>
      <c r="R46" s="15">
        <f>IF(ISBLANK(H_常時対応!R46),0,VLOOKUP(H_常時対応!R46,種別判定!$A$1:$B$5,2,FALSE))</f>
        <v>0</v>
      </c>
      <c r="S46" s="1">
        <f>IF(ISBLANK(H_常時対応!S46),0,VLOOKUP(H_常時対応!S46,種別判定!$A$1:$B$5,2,FALSE))</f>
        <v>0</v>
      </c>
      <c r="T46" s="1">
        <f>IF(ISBLANK(H_常時対応!T46),0,VLOOKUP(H_常時対応!T46,種別判定!$A$1:$B$5,2,FALSE))</f>
        <v>0</v>
      </c>
      <c r="U46" s="1">
        <f>IF(ISBLANK(H_常時対応!U46),0,VLOOKUP(H_常時対応!U46,種別判定!$A$1:$B$5,2,FALSE))</f>
        <v>0</v>
      </c>
      <c r="V46" s="1">
        <f>IF(ISBLANK(H_常時対応!V46),0,VLOOKUP(H_常時対応!V46,種別判定!$A$1:$B$5,2,FALSE))</f>
        <v>0</v>
      </c>
      <c r="W46" s="1">
        <f>IF(ISBLANK(H_常時対応!W46),0,VLOOKUP(H_常時対応!W46,種別判定!$A$1:$B$5,2,FALSE))</f>
        <v>0</v>
      </c>
      <c r="X46" s="1">
        <f>IF(ISBLANK(H_常時対応!X46),0,VLOOKUP(H_常時対応!X46,種別判定!$A$1:$B$5,2,FALSE))</f>
        <v>1</v>
      </c>
      <c r="Y46" s="16">
        <f>IF(ISBLANK(H_常時対応!Y46),0,VLOOKUP(H_常時対応!Y46,種別判定!$A$1:$B$5,2,FALSE))</f>
        <v>1</v>
      </c>
      <c r="Z46" s="15">
        <f>IF(ISBLANK(H_常時対応!Z46),0,VLOOKUP(H_常時対応!Z46,種別判定!$A$1:$B$5,2,FALSE))</f>
        <v>0</v>
      </c>
      <c r="AA46" s="1">
        <f>IF(ISBLANK(H_常時対応!AA46),0,VLOOKUP(H_常時対応!AA46,種別判定!$A$1:$B$5,2,FALSE))</f>
        <v>0</v>
      </c>
      <c r="AB46" s="1">
        <f>IF(ISBLANK(H_常時対応!AB46),0,VLOOKUP(H_常時対応!AB46,種別判定!$A$1:$B$5,2,FALSE))</f>
        <v>0</v>
      </c>
      <c r="AC46" s="1">
        <f>IF(ISBLANK(H_常時対応!AC46),0,VLOOKUP(H_常時対応!AC46,種別判定!$A$1:$B$5,2,FALSE))</f>
        <v>0</v>
      </c>
      <c r="AD46" s="1">
        <f>IF(ISBLANK(H_常時対応!AD46),0,VLOOKUP(H_常時対応!AD46,種別判定!$A$1:$B$5,2,FALSE))</f>
        <v>0</v>
      </c>
      <c r="AE46" s="16">
        <f>IF(ISBLANK(H_常時対応!AE46),0,VLOOKUP(H_常時対応!AE46,種別判定!$A$1:$B$5,2,FALSE))</f>
        <v>1</v>
      </c>
      <c r="AF46" s="15">
        <f>IF(ISBLANK(H_常時対応!AF46),0,VLOOKUP(H_常時対応!AF46,種別判定!$A$1:$B$5,2,FALSE))</f>
        <v>0</v>
      </c>
      <c r="AG46" s="1">
        <f>IF(ISBLANK(H_常時対応!AG46),0,VLOOKUP(H_常時対応!AG46,種別判定!$A$1:$B$5,2,FALSE))</f>
        <v>0</v>
      </c>
      <c r="AH46" s="1">
        <f>IF(ISBLANK(H_常時対応!AH46),0,VLOOKUP(H_常時対応!AH46,種別判定!$A$1:$B$5,2,FALSE))</f>
        <v>0</v>
      </c>
      <c r="AI46" s="1">
        <f>IF(ISBLANK(H_常時対応!AI46),0,VLOOKUP(H_常時対応!AI46,種別判定!$A$1:$B$5,2,FALSE))</f>
        <v>0</v>
      </c>
      <c r="AJ46" s="1">
        <f>IF(ISBLANK(H_常時対応!AJ46),0,VLOOKUP(H_常時対応!AJ46,種別判定!$A$1:$B$5,2,FALSE))</f>
        <v>0</v>
      </c>
      <c r="AK46" s="16">
        <f>IF(ISBLANK(H_常時対応!AK46),0,VLOOKUP(H_常時対応!AK46,種別判定!$A$1:$B$5,2,FALSE))</f>
        <v>0</v>
      </c>
    </row>
    <row r="47" spans="1:37" ht="18.600000000000001" thickBot="1" x14ac:dyDescent="0.5">
      <c r="A47" s="9">
        <v>1000</v>
      </c>
      <c r="B47" s="11">
        <v>22</v>
      </c>
      <c r="C47" s="9">
        <f>IF(ISBLANK(H_常時対応!C47),0,VLOOKUP(H_常時対応!C47,種別判定!$A$1:$B$5,2,FALSE))</f>
        <v>0</v>
      </c>
      <c r="D47" s="10">
        <f>IF(ISBLANK(H_常時対応!D47),0,VLOOKUP(H_常時対応!D47,種別判定!$A$1:$B$5,2,FALSE))</f>
        <v>0</v>
      </c>
      <c r="E47" s="10">
        <f>IF(ISBLANK(H_常時対応!E47),0,VLOOKUP(H_常時対応!E47,種別判定!$A$1:$B$5,2,FALSE))</f>
        <v>0</v>
      </c>
      <c r="F47" s="10">
        <f>IF(ISBLANK(H_常時対応!F47),0,VLOOKUP(H_常時対応!F47,種別判定!$A$1:$B$5,2,FALSE))</f>
        <v>0</v>
      </c>
      <c r="G47" s="10">
        <f>IF(ISBLANK(H_常時対応!G47),0,VLOOKUP(H_常時対応!G47,種別判定!$A$1:$B$5,2,FALSE))</f>
        <v>0</v>
      </c>
      <c r="H47" s="10">
        <f>IF(ISBLANK(H_常時対応!H47),0,VLOOKUP(H_常時対応!H47,種別判定!$A$1:$B$5,2,FALSE))</f>
        <v>0</v>
      </c>
      <c r="I47" s="11">
        <f>IF(ISBLANK(H_常時対応!I47),0,VLOOKUP(H_常時対応!I47,種別判定!$A$1:$B$5,2,FALSE))</f>
        <v>0</v>
      </c>
      <c r="J47" s="9">
        <f>IF(ISBLANK(H_常時対応!J47),0,VLOOKUP(H_常時対応!J47,種別判定!$A$1:$B$5,2,FALSE))</f>
        <v>0</v>
      </c>
      <c r="K47" s="10">
        <f>IF(ISBLANK(H_常時対応!K47),0,VLOOKUP(H_常時対応!K47,種別判定!$A$1:$B$5,2,FALSE))</f>
        <v>0</v>
      </c>
      <c r="L47" s="10">
        <f>IF(ISBLANK(H_常時対応!L47),0,VLOOKUP(H_常時対応!L47,種別判定!$A$1:$B$5,2,FALSE))</f>
        <v>0</v>
      </c>
      <c r="M47" s="10">
        <f>IF(ISBLANK(H_常時対応!M47),0,VLOOKUP(H_常時対応!M47,種別判定!$A$1:$B$5,2,FALSE))</f>
        <v>0</v>
      </c>
      <c r="N47" s="10">
        <f>IF(ISBLANK(H_常時対応!N47),0,VLOOKUP(H_常時対応!N47,種別判定!$A$1:$B$5,2,FALSE))</f>
        <v>0</v>
      </c>
      <c r="O47" s="10">
        <f>IF(ISBLANK(H_常時対応!O47),0,VLOOKUP(H_常時対応!O47,種別判定!$A$1:$B$5,2,FALSE))</f>
        <v>0</v>
      </c>
      <c r="P47" s="10">
        <f>IF(ISBLANK(H_常時対応!P47),0,VLOOKUP(H_常時対応!P47,種別判定!$A$1:$B$5,2,FALSE))</f>
        <v>0</v>
      </c>
      <c r="Q47" s="11">
        <f>IF(ISBLANK(H_常時対応!Q47),0,VLOOKUP(H_常時対応!Q47,種別判定!$A$1:$B$5,2,FALSE))</f>
        <v>0</v>
      </c>
      <c r="R47" s="9">
        <f>IF(ISBLANK(H_常時対応!R47),0,VLOOKUP(H_常時対応!R47,種別判定!$A$1:$B$5,2,FALSE))</f>
        <v>0</v>
      </c>
      <c r="S47" s="10">
        <f>IF(ISBLANK(H_常時対応!S47),0,VLOOKUP(H_常時対応!S47,種別判定!$A$1:$B$5,2,FALSE))</f>
        <v>0</v>
      </c>
      <c r="T47" s="10">
        <f>IF(ISBLANK(H_常時対応!T47),0,VLOOKUP(H_常時対応!T47,種別判定!$A$1:$B$5,2,FALSE))</f>
        <v>0</v>
      </c>
      <c r="U47" s="10">
        <f>IF(ISBLANK(H_常時対応!U47),0,VLOOKUP(H_常時対応!U47,種別判定!$A$1:$B$5,2,FALSE))</f>
        <v>0</v>
      </c>
      <c r="V47" s="10">
        <f>IF(ISBLANK(H_常時対応!V47),0,VLOOKUP(H_常時対応!V47,種別判定!$A$1:$B$5,2,FALSE))</f>
        <v>0</v>
      </c>
      <c r="W47" s="10">
        <f>IF(ISBLANK(H_常時対応!W47),0,VLOOKUP(H_常時対応!W47,種別判定!$A$1:$B$5,2,FALSE))</f>
        <v>0</v>
      </c>
      <c r="X47" s="10">
        <f>IF(ISBLANK(H_常時対応!X47),0,VLOOKUP(H_常時対応!X47,種別判定!$A$1:$B$5,2,FALSE))</f>
        <v>0</v>
      </c>
      <c r="Y47" s="11">
        <f>IF(ISBLANK(H_常時対応!Y47),0,VLOOKUP(H_常時対応!Y47,種別判定!$A$1:$B$5,2,FALSE))</f>
        <v>0</v>
      </c>
      <c r="Z47" s="9">
        <f>IF(ISBLANK(H_常時対応!Z47),0,VLOOKUP(H_常時対応!Z47,種別判定!$A$1:$B$5,2,FALSE))</f>
        <v>0</v>
      </c>
      <c r="AA47" s="10">
        <f>IF(ISBLANK(H_常時対応!AA47),0,VLOOKUP(H_常時対応!AA47,種別判定!$A$1:$B$5,2,FALSE))</f>
        <v>0</v>
      </c>
      <c r="AB47" s="10">
        <f>IF(ISBLANK(H_常時対応!AB47),0,VLOOKUP(H_常時対応!AB47,種別判定!$A$1:$B$5,2,FALSE))</f>
        <v>0</v>
      </c>
      <c r="AC47" s="10">
        <f>IF(ISBLANK(H_常時対応!AC47),0,VLOOKUP(H_常時対応!AC47,種別判定!$A$1:$B$5,2,FALSE))</f>
        <v>0</v>
      </c>
      <c r="AD47" s="10">
        <f>IF(ISBLANK(H_常時対応!AD47),0,VLOOKUP(H_常時対応!AD47,種別判定!$A$1:$B$5,2,FALSE))</f>
        <v>0</v>
      </c>
      <c r="AE47" s="11">
        <f>IF(ISBLANK(H_常時対応!AE47),0,VLOOKUP(H_常時対応!AE47,種別判定!$A$1:$B$5,2,FALSE))</f>
        <v>0</v>
      </c>
      <c r="AF47" s="9">
        <f>IF(ISBLANK(H_常時対応!AF47),0,VLOOKUP(H_常時対応!AF47,種別判定!$A$1:$B$5,2,FALSE))</f>
        <v>0</v>
      </c>
      <c r="AG47" s="10">
        <f>IF(ISBLANK(H_常時対応!AG47),0,VLOOKUP(H_常時対応!AG47,種別判定!$A$1:$B$5,2,FALSE))</f>
        <v>0</v>
      </c>
      <c r="AH47" s="10">
        <f>IF(ISBLANK(H_常時対応!AH47),0,VLOOKUP(H_常時対応!AH47,種別判定!$A$1:$B$5,2,FALSE))</f>
        <v>0</v>
      </c>
      <c r="AI47" s="10">
        <f>IF(ISBLANK(H_常時対応!AI47),0,VLOOKUP(H_常時対応!AI47,種別判定!$A$1:$B$5,2,FALSE))</f>
        <v>0</v>
      </c>
      <c r="AJ47" s="10">
        <f>IF(ISBLANK(H_常時対応!AJ47),0,VLOOKUP(H_常時対応!AJ47,種別判定!$A$1:$B$5,2,FALSE))</f>
        <v>0</v>
      </c>
      <c r="AK47" s="11">
        <f>IF(ISBLANK(H_常時対応!AK47),0,VLOOKUP(H_常時対応!AK47,種別判定!$A$1:$B$5,2,FALSE))</f>
        <v>0</v>
      </c>
    </row>
  </sheetData>
  <mergeCells count="1">
    <mergeCell ref="A1:B2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sqref="A1:J15"/>
    </sheetView>
  </sheetViews>
  <sheetFormatPr defaultRowHeight="18" x14ac:dyDescent="0.45"/>
  <sheetData>
    <row r="1" spans="1:17" ht="36" x14ac:dyDescent="0.45">
      <c r="A1" s="29" t="s">
        <v>26</v>
      </c>
      <c r="B1" s="28">
        <v>16</v>
      </c>
      <c r="C1" s="28">
        <v>19</v>
      </c>
      <c r="D1" s="28">
        <v>22</v>
      </c>
      <c r="E1" s="28">
        <v>25</v>
      </c>
      <c r="F1" s="28">
        <v>28</v>
      </c>
      <c r="G1" s="28">
        <v>32</v>
      </c>
      <c r="H1" s="28">
        <v>36</v>
      </c>
      <c r="I1" s="28">
        <v>38</v>
      </c>
      <c r="J1" s="28">
        <v>40</v>
      </c>
      <c r="L1" s="30"/>
      <c r="M1" s="22"/>
      <c r="N1" s="30"/>
      <c r="O1" s="30"/>
      <c r="P1" s="22"/>
      <c r="Q1" s="22"/>
    </row>
    <row r="2" spans="1:17" x14ac:dyDescent="0.45">
      <c r="A2" s="28">
        <v>350</v>
      </c>
      <c r="B2" s="28">
        <f>IF(ISBLANK(Box_常時対応!B2),0,VLOOKUP(Box_常時対応!$B$2:$J$15,種別判定!$A$1:$B$4,2,FALSE))</f>
        <v>0</v>
      </c>
      <c r="C2" s="28">
        <f>IF(ISBLANK(Box_常時対応!C2),0,VLOOKUP(Box_常時対応!$B$2:$J$15,種別判定!$A$1:$B$4,2,FALSE))</f>
        <v>0</v>
      </c>
      <c r="D2" s="28">
        <f>IF(ISBLANK(Box_常時対応!D2),0,VLOOKUP(Box_常時対応!$B$2:$J$15,種別判定!$A$1:$B$4,2,FALSE))</f>
        <v>0</v>
      </c>
      <c r="E2" s="28">
        <f>IF(ISBLANK(Box_常時対応!E2),0,VLOOKUP(Box_常時対応!$B$2:$J$15,種別判定!$A$1:$B$4,2,FALSE))</f>
        <v>0</v>
      </c>
      <c r="F2" s="28">
        <f>IF(ISBLANK(Box_常時対応!F2),0,VLOOKUP(Box_常時対応!$B$2:$J$15,種別判定!$A$1:$B$4,2,FALSE))</f>
        <v>0</v>
      </c>
      <c r="G2" s="28">
        <f>IF(ISBLANK(Box_常時対応!G2),0,VLOOKUP(Box_常時対応!$B$2:$J$15,種別判定!$A$1:$B$4,2,FALSE))</f>
        <v>0</v>
      </c>
      <c r="H2" s="28">
        <f>IF(ISBLANK(Box_常時対応!H2),0,VLOOKUP(Box_常時対応!$B$2:$J$15,種別判定!$A$1:$B$4,2,FALSE))</f>
        <v>0</v>
      </c>
      <c r="I2" s="28">
        <f>IF(ISBLANK(Box_常時対応!I2),0,VLOOKUP(Box_常時対応!$B$2:$J$15,種別判定!$A$1:$B$4,2,FALSE))</f>
        <v>0</v>
      </c>
      <c r="J2" s="28">
        <f>IF(ISBLANK(Box_常時対応!J2),0,VLOOKUP(Box_常時対応!$B$2:$J$15,種別判定!$A$1:$B$4,2,FALSE))</f>
        <v>0</v>
      </c>
      <c r="K2" s="31"/>
      <c r="L2" s="30"/>
      <c r="M2" s="22"/>
      <c r="N2" s="30"/>
      <c r="O2" s="30"/>
      <c r="P2" s="22"/>
      <c r="Q2" s="22"/>
    </row>
    <row r="3" spans="1:17" x14ac:dyDescent="0.45">
      <c r="A3" s="28">
        <v>400</v>
      </c>
      <c r="B3" s="28">
        <f>IF(ISBLANK(Box_常時対応!B3),0,VLOOKUP(Box_常時対応!$B$2:$J$15,種別判定!$A$1:$B$4,2,FALSE))</f>
        <v>0</v>
      </c>
      <c r="C3" s="28">
        <f>IF(ISBLANK(Box_常時対応!C3),0,VLOOKUP(Box_常時対応!$B$2:$J$15,種別判定!$A$1:$B$4,2,FALSE))</f>
        <v>0</v>
      </c>
      <c r="D3" s="28">
        <f>IF(ISBLANK(Box_常時対応!D3),0,VLOOKUP(Box_常時対応!$B$2:$J$15,種別判定!$A$1:$B$4,2,FALSE))</f>
        <v>0</v>
      </c>
      <c r="E3" s="28">
        <f>IF(ISBLANK(Box_常時対応!E3),0,VLOOKUP(Box_常時対応!$B$2:$J$15,種別判定!$A$1:$B$4,2,FALSE))</f>
        <v>0</v>
      </c>
      <c r="F3" s="28">
        <f>IF(ISBLANK(Box_常時対応!F3),0,VLOOKUP(Box_常時対応!$B$2:$J$15,種別判定!$A$1:$B$4,2,FALSE))</f>
        <v>0</v>
      </c>
      <c r="G3" s="28">
        <f>IF(ISBLANK(Box_常時対応!G3),0,VLOOKUP(Box_常時対応!$B$2:$J$15,種別判定!$A$1:$B$4,2,FALSE))</f>
        <v>0</v>
      </c>
      <c r="H3" s="28">
        <f>IF(ISBLANK(Box_常時対応!H3),0,VLOOKUP(Box_常時対応!$B$2:$J$15,種別判定!$A$1:$B$4,2,FALSE))</f>
        <v>0</v>
      </c>
      <c r="I3" s="28">
        <f>IF(ISBLANK(Box_常時対応!I3),0,VLOOKUP(Box_常時対応!$B$2:$J$15,種別判定!$A$1:$B$4,2,FALSE))</f>
        <v>0</v>
      </c>
      <c r="J3" s="28">
        <f>IF(ISBLANK(Box_常時対応!J3),0,VLOOKUP(Box_常時対応!$B$2:$J$15,種別判定!$A$1:$B$4,2,FALSE))</f>
        <v>0</v>
      </c>
      <c r="K3" s="31"/>
      <c r="L3" s="22"/>
      <c r="M3" s="22"/>
      <c r="N3" s="30"/>
      <c r="O3" s="30"/>
      <c r="P3" s="22"/>
      <c r="Q3" s="22"/>
    </row>
    <row r="4" spans="1:17" x14ac:dyDescent="0.45">
      <c r="A4" s="28">
        <v>450</v>
      </c>
      <c r="B4" s="28">
        <f>IF(ISBLANK(Box_常時対応!B4),0,VLOOKUP(Box_常時対応!$B$2:$J$15,種別判定!$A$1:$B$4,2,FALSE))</f>
        <v>0</v>
      </c>
      <c r="C4" s="28">
        <f>IF(ISBLANK(Box_常時対応!C4),0,VLOOKUP(Box_常時対応!$B$2:$J$15,種別判定!$A$1:$B$4,2,FALSE))</f>
        <v>1</v>
      </c>
      <c r="D4" s="28">
        <f>IF(ISBLANK(Box_常時対応!D4),0,VLOOKUP(Box_常時対応!$B$2:$J$15,種別判定!$A$1:$B$4,2,FALSE))</f>
        <v>1</v>
      </c>
      <c r="E4" s="28">
        <f>IF(ISBLANK(Box_常時対応!E4),0,VLOOKUP(Box_常時対応!$B$2:$J$15,種別判定!$A$1:$B$4,2,FALSE))</f>
        <v>1</v>
      </c>
      <c r="F4" s="28">
        <f>IF(ISBLANK(Box_常時対応!F4),0,VLOOKUP(Box_常時対応!$B$2:$J$15,種別判定!$A$1:$B$4,2,FALSE))</f>
        <v>1</v>
      </c>
      <c r="G4" s="28">
        <f>IF(ISBLANK(Box_常時対応!G4),0,VLOOKUP(Box_常時対応!$B$2:$J$15,種別判定!$A$1:$B$4,2,FALSE))</f>
        <v>1</v>
      </c>
      <c r="H4" s="28">
        <f>IF(ISBLANK(Box_常時対応!H4),0,VLOOKUP(Box_常時対応!$B$2:$J$15,種別判定!$A$1:$B$4,2,FALSE))</f>
        <v>0</v>
      </c>
      <c r="I4" s="28">
        <f>IF(ISBLANK(Box_常時対応!I4),0,VLOOKUP(Box_常時対応!$B$2:$J$15,種別判定!$A$1:$B$4,2,FALSE))</f>
        <v>0</v>
      </c>
      <c r="J4" s="28">
        <f>IF(ISBLANK(Box_常時対応!J4),0,VLOOKUP(Box_常時対応!$B$2:$J$15,種別判定!$A$1:$B$4,2,FALSE))</f>
        <v>0</v>
      </c>
      <c r="K4" s="31"/>
      <c r="L4" s="22"/>
      <c r="M4" s="22"/>
      <c r="N4" s="30"/>
      <c r="O4" s="30"/>
      <c r="P4" s="22"/>
      <c r="Q4" s="22"/>
    </row>
    <row r="5" spans="1:17" x14ac:dyDescent="0.45">
      <c r="A5" s="28">
        <v>500</v>
      </c>
      <c r="B5" s="28">
        <f>IF(ISBLANK(Box_常時対応!B5),0,VLOOKUP(Box_常時対応!$B$2:$J$15,種別判定!$A$1:$B$4,2,FALSE))</f>
        <v>0</v>
      </c>
      <c r="C5" s="28">
        <f>IF(ISBLANK(Box_常時対応!C5),0,VLOOKUP(Box_常時対応!$B$2:$J$15,種別判定!$A$1:$B$4,2,FALSE))</f>
        <v>1</v>
      </c>
      <c r="D5" s="28">
        <f>IF(ISBLANK(Box_常時対応!D5),0,VLOOKUP(Box_常時対応!$B$2:$J$15,種別判定!$A$1:$B$4,2,FALSE))</f>
        <v>1</v>
      </c>
      <c r="E5" s="28">
        <f>IF(ISBLANK(Box_常時対応!E5),0,VLOOKUP(Box_常時対応!$B$2:$J$15,種別判定!$A$1:$B$4,2,FALSE))</f>
        <v>1</v>
      </c>
      <c r="F5" s="28">
        <f>IF(ISBLANK(Box_常時対応!F5),0,VLOOKUP(Box_常時対応!$B$2:$J$15,種別判定!$A$1:$B$4,2,FALSE))</f>
        <v>1</v>
      </c>
      <c r="G5" s="28">
        <f>IF(ISBLANK(Box_常時対応!G5),0,VLOOKUP(Box_常時対応!$B$2:$J$15,種別判定!$A$1:$B$4,2,FALSE))</f>
        <v>1</v>
      </c>
      <c r="H5" s="28">
        <f>IF(ISBLANK(Box_常時対応!H5),0,VLOOKUP(Box_常時対応!$B$2:$J$15,種別判定!$A$1:$B$4,2,FALSE))</f>
        <v>1</v>
      </c>
      <c r="I5" s="28">
        <f>IF(ISBLANK(Box_常時対応!I5),0,VLOOKUP(Box_常時対応!$B$2:$J$15,種別判定!$A$1:$B$4,2,FALSE))</f>
        <v>0</v>
      </c>
      <c r="J5" s="28">
        <f>IF(ISBLANK(Box_常時対応!J5),0,VLOOKUP(Box_常時対応!$B$2:$J$15,種別判定!$A$1:$B$4,2,FALSE))</f>
        <v>0</v>
      </c>
      <c r="K5" s="31"/>
    </row>
    <row r="6" spans="1:17" x14ac:dyDescent="0.45">
      <c r="A6" s="28">
        <v>550</v>
      </c>
      <c r="B6" s="28">
        <f>IF(ISBLANK(Box_常時対応!B6),0,VLOOKUP(Box_常時対応!$B$2:$J$15,種別判定!$A$1:$B$4,2,FALSE))</f>
        <v>0</v>
      </c>
      <c r="C6" s="28">
        <f>IF(ISBLANK(Box_常時対応!C6),0,VLOOKUP(Box_常時対応!$B$2:$J$15,種別判定!$A$1:$B$4,2,FALSE))</f>
        <v>0</v>
      </c>
      <c r="D6" s="28">
        <f>IF(ISBLANK(Box_常時対応!D6),0,VLOOKUP(Box_常時対応!$B$2:$J$15,種別判定!$A$1:$B$4,2,FALSE))</f>
        <v>1</v>
      </c>
      <c r="E6" s="28">
        <f>IF(ISBLANK(Box_常時対応!E6),0,VLOOKUP(Box_常時対応!$B$2:$J$15,種別判定!$A$1:$B$4,2,FALSE))</f>
        <v>1</v>
      </c>
      <c r="F6" s="28">
        <f>IF(ISBLANK(Box_常時対応!F6),0,VLOOKUP(Box_常時対応!$B$2:$J$15,種別判定!$A$1:$B$4,2,FALSE))</f>
        <v>1</v>
      </c>
      <c r="G6" s="28">
        <f>IF(ISBLANK(Box_常時対応!G6),0,VLOOKUP(Box_常時対応!$B$2:$J$15,種別判定!$A$1:$B$4,2,FALSE))</f>
        <v>1</v>
      </c>
      <c r="H6" s="28">
        <f>IF(ISBLANK(Box_常時対応!H6),0,VLOOKUP(Box_常時対応!$B$2:$J$15,種別判定!$A$1:$B$4,2,FALSE))</f>
        <v>1</v>
      </c>
      <c r="I6" s="28">
        <f>IF(ISBLANK(Box_常時対応!I6),0,VLOOKUP(Box_常時対応!$B$2:$J$15,種別判定!$A$1:$B$4,2,FALSE))</f>
        <v>1</v>
      </c>
      <c r="J6" s="28">
        <f>IF(ISBLANK(Box_常時対応!J6),0,VLOOKUP(Box_常時対応!$B$2:$J$15,種別判定!$A$1:$B$4,2,FALSE))</f>
        <v>1</v>
      </c>
      <c r="K6" s="31"/>
    </row>
    <row r="7" spans="1:17" x14ac:dyDescent="0.45">
      <c r="A7" s="28">
        <v>600</v>
      </c>
      <c r="B7" s="28">
        <f>IF(ISBLANK(Box_常時対応!B7),0,VLOOKUP(Box_常時対応!$B$2:$J$15,種別判定!$A$1:$B$4,2,FALSE))</f>
        <v>0</v>
      </c>
      <c r="C7" s="28">
        <f>IF(ISBLANK(Box_常時対応!C7),0,VLOOKUP(Box_常時対応!$B$2:$J$15,種別判定!$A$1:$B$4,2,FALSE))</f>
        <v>0</v>
      </c>
      <c r="D7" s="28">
        <f>IF(ISBLANK(Box_常時対応!D7),0,VLOOKUP(Box_常時対応!$B$2:$J$15,種別判定!$A$1:$B$4,2,FALSE))</f>
        <v>1</v>
      </c>
      <c r="E7" s="28">
        <f>IF(ISBLANK(Box_常時対応!E7),0,VLOOKUP(Box_常時対応!$B$2:$J$15,種別判定!$A$1:$B$4,2,FALSE))</f>
        <v>1</v>
      </c>
      <c r="F7" s="28">
        <f>IF(ISBLANK(Box_常時対応!F7),0,VLOOKUP(Box_常時対応!$B$2:$J$15,種別判定!$A$1:$B$4,2,FALSE))</f>
        <v>1</v>
      </c>
      <c r="G7" s="28">
        <f>IF(ISBLANK(Box_常時対応!G7),0,VLOOKUP(Box_常時対応!$B$2:$J$15,種別判定!$A$1:$B$4,2,FALSE))</f>
        <v>1</v>
      </c>
      <c r="H7" s="28">
        <f>IF(ISBLANK(Box_常時対応!H7),0,VLOOKUP(Box_常時対応!$B$2:$J$15,種別判定!$A$1:$B$4,2,FALSE))</f>
        <v>1</v>
      </c>
      <c r="I7" s="28">
        <f>IF(ISBLANK(Box_常時対応!I7),0,VLOOKUP(Box_常時対応!$B$2:$J$15,種別判定!$A$1:$B$4,2,FALSE))</f>
        <v>1</v>
      </c>
      <c r="J7" s="28">
        <f>IF(ISBLANK(Box_常時対応!J7),0,VLOOKUP(Box_常時対応!$B$2:$J$15,種別判定!$A$1:$B$4,2,FALSE))</f>
        <v>1</v>
      </c>
      <c r="K7" s="31"/>
    </row>
    <row r="8" spans="1:17" x14ac:dyDescent="0.45">
      <c r="A8" s="28">
        <v>650</v>
      </c>
      <c r="B8" s="28">
        <f>IF(ISBLANK(Box_常時対応!B8),0,VLOOKUP(Box_常時対応!$B$2:$J$15,種別判定!$A$1:$B$4,2,FALSE))</f>
        <v>0</v>
      </c>
      <c r="C8" s="28">
        <f>IF(ISBLANK(Box_常時対応!C8),0,VLOOKUP(Box_常時対応!$B$2:$J$15,種別判定!$A$1:$B$4,2,FALSE))</f>
        <v>0</v>
      </c>
      <c r="D8" s="28">
        <f>IF(ISBLANK(Box_常時対応!D8),0,VLOOKUP(Box_常時対応!$B$2:$J$15,種別判定!$A$1:$B$4,2,FALSE))</f>
        <v>0</v>
      </c>
      <c r="E8" s="28">
        <f>IF(ISBLANK(Box_常時対応!E8),0,VLOOKUP(Box_常時対応!$B$2:$J$15,種別判定!$A$1:$B$4,2,FALSE))</f>
        <v>1</v>
      </c>
      <c r="F8" s="28">
        <f>IF(ISBLANK(Box_常時対応!F8),0,VLOOKUP(Box_常時対応!$B$2:$J$15,種別判定!$A$1:$B$4,2,FALSE))</f>
        <v>1</v>
      </c>
      <c r="G8" s="28">
        <f>IF(ISBLANK(Box_常時対応!G8),0,VLOOKUP(Box_常時対応!$B$2:$J$15,種別判定!$A$1:$B$4,2,FALSE))</f>
        <v>1</v>
      </c>
      <c r="H8" s="28">
        <f>IF(ISBLANK(Box_常時対応!H8),0,VLOOKUP(Box_常時対応!$B$2:$J$15,種別判定!$A$1:$B$4,2,FALSE))</f>
        <v>1</v>
      </c>
      <c r="I8" s="28">
        <f>IF(ISBLANK(Box_常時対応!I8),0,VLOOKUP(Box_常時対応!$B$2:$J$15,種別判定!$A$1:$B$4,2,FALSE))</f>
        <v>1</v>
      </c>
      <c r="J8" s="28">
        <f>IF(ISBLANK(Box_常時対応!J8),0,VLOOKUP(Box_常時対応!$B$2:$J$15,種別判定!$A$1:$B$4,2,FALSE))</f>
        <v>1</v>
      </c>
      <c r="K8" s="31"/>
    </row>
    <row r="9" spans="1:17" x14ac:dyDescent="0.45">
      <c r="A9" s="28">
        <v>700</v>
      </c>
      <c r="B9" s="28">
        <f>IF(ISBLANK(Box_常時対応!B9),0,VLOOKUP(Box_常時対応!$B$2:$J$15,種別判定!$A$1:$B$4,2,FALSE))</f>
        <v>0</v>
      </c>
      <c r="C9" s="28">
        <f>IF(ISBLANK(Box_常時対応!C9),0,VLOOKUP(Box_常時対応!$B$2:$J$15,種別判定!$A$1:$B$4,2,FALSE))</f>
        <v>0</v>
      </c>
      <c r="D9" s="28">
        <f>IF(ISBLANK(Box_常時対応!D9),0,VLOOKUP(Box_常時対応!$B$2:$J$15,種別判定!$A$1:$B$4,2,FALSE))</f>
        <v>0</v>
      </c>
      <c r="E9" s="28">
        <f>IF(ISBLANK(Box_常時対応!E9),0,VLOOKUP(Box_常時対応!$B$2:$J$15,種別判定!$A$1:$B$4,2,FALSE))</f>
        <v>1</v>
      </c>
      <c r="F9" s="28">
        <f>IF(ISBLANK(Box_常時対応!F9),0,VLOOKUP(Box_常時対応!$B$2:$J$15,種別判定!$A$1:$B$4,2,FALSE))</f>
        <v>1</v>
      </c>
      <c r="G9" s="28">
        <f>IF(ISBLANK(Box_常時対応!G9),0,VLOOKUP(Box_常時対応!$B$2:$J$15,種別判定!$A$1:$B$4,2,FALSE))</f>
        <v>1</v>
      </c>
      <c r="H9" s="28">
        <f>IF(ISBLANK(Box_常時対応!H9),0,VLOOKUP(Box_常時対応!$B$2:$J$15,種別判定!$A$1:$B$4,2,FALSE))</f>
        <v>1</v>
      </c>
      <c r="I9" s="28">
        <f>IF(ISBLANK(Box_常時対応!I9),0,VLOOKUP(Box_常時対応!$B$2:$J$15,種別判定!$A$1:$B$4,2,FALSE))</f>
        <v>1</v>
      </c>
      <c r="J9" s="28">
        <f>IF(ISBLANK(Box_常時対応!J9),0,VLOOKUP(Box_常時対応!$B$2:$J$15,種別判定!$A$1:$B$4,2,FALSE))</f>
        <v>1</v>
      </c>
      <c r="K9" s="31"/>
    </row>
    <row r="10" spans="1:17" x14ac:dyDescent="0.45">
      <c r="A10" s="28">
        <v>750</v>
      </c>
      <c r="B10" s="28">
        <f>IF(ISBLANK(Box_常時対応!B10),0,VLOOKUP(Box_常時対応!$B$2:$J$15,種別判定!$A$1:$B$4,2,FALSE))</f>
        <v>0</v>
      </c>
      <c r="C10" s="28">
        <f>IF(ISBLANK(Box_常時対応!C10),0,VLOOKUP(Box_常時対応!$B$2:$J$15,種別判定!$A$1:$B$4,2,FALSE))</f>
        <v>0</v>
      </c>
      <c r="D10" s="28">
        <f>IF(ISBLANK(Box_常時対応!D10),0,VLOOKUP(Box_常時対応!$B$2:$J$15,種別判定!$A$1:$B$4,2,FALSE))</f>
        <v>0</v>
      </c>
      <c r="E10" s="28">
        <f>IF(ISBLANK(Box_常時対応!E10),0,VLOOKUP(Box_常時対応!$B$2:$J$15,種別判定!$A$1:$B$4,2,FALSE))</f>
        <v>0</v>
      </c>
      <c r="F10" s="28">
        <f>IF(ISBLANK(Box_常時対応!F10),0,VLOOKUP(Box_常時対応!$B$2:$J$15,種別判定!$A$1:$B$4,2,FALSE))</f>
        <v>1</v>
      </c>
      <c r="G10" s="28">
        <f>IF(ISBLANK(Box_常時対応!G10),0,VLOOKUP(Box_常時対応!$B$2:$J$15,種別判定!$A$1:$B$4,2,FALSE))</f>
        <v>1</v>
      </c>
      <c r="H10" s="28">
        <f>IF(ISBLANK(Box_常時対応!H10),0,VLOOKUP(Box_常時対応!$B$2:$J$15,種別判定!$A$1:$B$4,2,FALSE))</f>
        <v>1</v>
      </c>
      <c r="I10" s="28">
        <f>IF(ISBLANK(Box_常時対応!I10),0,VLOOKUP(Box_常時対応!$B$2:$J$15,種別判定!$A$1:$B$4,2,FALSE))</f>
        <v>1</v>
      </c>
      <c r="J10" s="28">
        <f>IF(ISBLANK(Box_常時対応!J10),0,VLOOKUP(Box_常時対応!$B$2:$J$15,種別判定!$A$1:$B$4,2,FALSE))</f>
        <v>1</v>
      </c>
      <c r="K10" s="31"/>
    </row>
    <row r="11" spans="1:17" x14ac:dyDescent="0.45">
      <c r="A11" s="28">
        <v>800</v>
      </c>
      <c r="B11" s="28">
        <f>IF(ISBLANK(Box_常時対応!B11),0,VLOOKUP(Box_常時対応!$B$2:$J$15,種別判定!$A$1:$B$4,2,FALSE))</f>
        <v>0</v>
      </c>
      <c r="C11" s="28">
        <f>IF(ISBLANK(Box_常時対応!C11),0,VLOOKUP(Box_常時対応!$B$2:$J$15,種別判定!$A$1:$B$4,2,FALSE))</f>
        <v>0</v>
      </c>
      <c r="D11" s="28">
        <f>IF(ISBLANK(Box_常時対応!D11),0,VLOOKUP(Box_常時対応!$B$2:$J$15,種別判定!$A$1:$B$4,2,FALSE))</f>
        <v>0</v>
      </c>
      <c r="E11" s="28">
        <f>IF(ISBLANK(Box_常時対応!E11),0,VLOOKUP(Box_常時対応!$B$2:$J$15,種別判定!$A$1:$B$4,2,FALSE))</f>
        <v>0</v>
      </c>
      <c r="F11" s="28">
        <f>IF(ISBLANK(Box_常時対応!F11),0,VLOOKUP(Box_常時対応!$B$2:$J$15,種別判定!$A$1:$B$4,2,FALSE))</f>
        <v>0</v>
      </c>
      <c r="G11" s="28">
        <f>IF(ISBLANK(Box_常時対応!G11),0,VLOOKUP(Box_常時対応!$B$2:$J$15,種別判定!$A$1:$B$4,2,FALSE))</f>
        <v>1</v>
      </c>
      <c r="H11" s="28">
        <f>IF(ISBLANK(Box_常時対応!H11),0,VLOOKUP(Box_常時対応!$B$2:$J$15,種別判定!$A$1:$B$4,2,FALSE))</f>
        <v>1</v>
      </c>
      <c r="I11" s="28">
        <f>IF(ISBLANK(Box_常時対応!I11),0,VLOOKUP(Box_常時対応!$B$2:$J$15,種別判定!$A$1:$B$4,2,FALSE))</f>
        <v>1</v>
      </c>
      <c r="J11" s="28">
        <f>IF(ISBLANK(Box_常時対応!J11),0,VLOOKUP(Box_常時対応!$B$2:$J$15,種別判定!$A$1:$B$4,2,FALSE))</f>
        <v>1</v>
      </c>
      <c r="K11" s="31"/>
    </row>
    <row r="12" spans="1:17" x14ac:dyDescent="0.45">
      <c r="A12" s="28">
        <v>850</v>
      </c>
      <c r="B12" s="28">
        <f>IF(ISBLANK(Box_常時対応!B12),0,VLOOKUP(Box_常時対応!$B$2:$J$15,種別判定!$A$1:$B$4,2,FALSE))</f>
        <v>0</v>
      </c>
      <c r="C12" s="28">
        <f>IF(ISBLANK(Box_常時対応!C12),0,VLOOKUP(Box_常時対応!$B$2:$J$15,種別判定!$A$1:$B$4,2,FALSE))</f>
        <v>0</v>
      </c>
      <c r="D12" s="28">
        <f>IF(ISBLANK(Box_常時対応!D12),0,VLOOKUP(Box_常時対応!$B$2:$J$15,種別判定!$A$1:$B$4,2,FALSE))</f>
        <v>0</v>
      </c>
      <c r="E12" s="28">
        <f>IF(ISBLANK(Box_常時対応!E12),0,VLOOKUP(Box_常時対応!$B$2:$J$15,種別判定!$A$1:$B$4,2,FALSE))</f>
        <v>0</v>
      </c>
      <c r="F12" s="28">
        <f>IF(ISBLANK(Box_常時対応!F12),0,VLOOKUP(Box_常時対応!$B$2:$J$15,種別判定!$A$1:$B$4,2,FALSE))</f>
        <v>0</v>
      </c>
      <c r="G12" s="28">
        <f>IF(ISBLANK(Box_常時対応!G12),0,VLOOKUP(Box_常時対応!$B$2:$J$15,種別判定!$A$1:$B$4,2,FALSE))</f>
        <v>1</v>
      </c>
      <c r="H12" s="28">
        <f>IF(ISBLANK(Box_常時対応!H12),0,VLOOKUP(Box_常時対応!$B$2:$J$15,種別判定!$A$1:$B$4,2,FALSE))</f>
        <v>1</v>
      </c>
      <c r="I12" s="28">
        <f>IF(ISBLANK(Box_常時対応!I12),0,VLOOKUP(Box_常時対応!$B$2:$J$15,種別判定!$A$1:$B$4,2,FALSE))</f>
        <v>1</v>
      </c>
      <c r="J12" s="28">
        <f>IF(ISBLANK(Box_常時対応!J12),0,VLOOKUP(Box_常時対応!$B$2:$J$15,種別判定!$A$1:$B$4,2,FALSE))</f>
        <v>1</v>
      </c>
      <c r="K12" s="31"/>
    </row>
    <row r="13" spans="1:17" x14ac:dyDescent="0.45">
      <c r="A13" s="28">
        <v>900</v>
      </c>
      <c r="B13" s="28">
        <f>IF(ISBLANK(Box_常時対応!B13),0,VLOOKUP(Box_常時対応!$B$2:$J$15,種別判定!$A$1:$B$4,2,FALSE))</f>
        <v>0</v>
      </c>
      <c r="C13" s="28">
        <f>IF(ISBLANK(Box_常時対応!C13),0,VLOOKUP(Box_常時対応!$B$2:$J$15,種別判定!$A$1:$B$4,2,FALSE))</f>
        <v>0</v>
      </c>
      <c r="D13" s="28">
        <f>IF(ISBLANK(Box_常時対応!D13),0,VLOOKUP(Box_常時対応!$B$2:$J$15,種別判定!$A$1:$B$4,2,FALSE))</f>
        <v>0</v>
      </c>
      <c r="E13" s="28">
        <f>IF(ISBLANK(Box_常時対応!E13),0,VLOOKUP(Box_常時対応!$B$2:$J$15,種別判定!$A$1:$B$4,2,FALSE))</f>
        <v>0</v>
      </c>
      <c r="F13" s="28">
        <f>IF(ISBLANK(Box_常時対応!F13),0,VLOOKUP(Box_常時対応!$B$2:$J$15,種別判定!$A$1:$B$4,2,FALSE))</f>
        <v>0</v>
      </c>
      <c r="G13" s="28">
        <f>IF(ISBLANK(Box_常時対応!G13),0,VLOOKUP(Box_常時対応!$B$2:$J$15,種別判定!$A$1:$B$4,2,FALSE))</f>
        <v>0</v>
      </c>
      <c r="H13" s="28">
        <f>IF(ISBLANK(Box_常時対応!H13),0,VLOOKUP(Box_常時対応!$B$2:$J$15,種別判定!$A$1:$B$4,2,FALSE))</f>
        <v>1</v>
      </c>
      <c r="I13" s="28">
        <f>IF(ISBLANK(Box_常時対応!I13),0,VLOOKUP(Box_常時対応!$B$2:$J$15,種別判定!$A$1:$B$4,2,FALSE))</f>
        <v>1</v>
      </c>
      <c r="J13" s="28">
        <f>IF(ISBLANK(Box_常時対応!J13),0,VLOOKUP(Box_常時対応!$B$2:$J$15,種別判定!$A$1:$B$4,2,FALSE))</f>
        <v>1</v>
      </c>
      <c r="K13" s="31"/>
    </row>
    <row r="14" spans="1:17" x14ac:dyDescent="0.45">
      <c r="A14" s="28">
        <v>950</v>
      </c>
      <c r="B14" s="28">
        <f>IF(ISBLANK(Box_常時対応!B14),0,VLOOKUP(Box_常時対応!$B$2:$J$15,種別判定!$A$1:$B$4,2,FALSE))</f>
        <v>0</v>
      </c>
      <c r="C14" s="28">
        <f>IF(ISBLANK(Box_常時対応!C14),0,VLOOKUP(Box_常時対応!$B$2:$J$15,種別判定!$A$1:$B$4,2,FALSE))</f>
        <v>0</v>
      </c>
      <c r="D14" s="28">
        <f>IF(ISBLANK(Box_常時対応!D14),0,VLOOKUP(Box_常時対応!$B$2:$J$15,種別判定!$A$1:$B$4,2,FALSE))</f>
        <v>0</v>
      </c>
      <c r="E14" s="28">
        <f>IF(ISBLANK(Box_常時対応!E14),0,VLOOKUP(Box_常時対応!$B$2:$J$15,種別判定!$A$1:$B$4,2,FALSE))</f>
        <v>0</v>
      </c>
      <c r="F14" s="28">
        <f>IF(ISBLANK(Box_常時対応!F14),0,VLOOKUP(Box_常時対応!$B$2:$J$15,種別判定!$A$1:$B$4,2,FALSE))</f>
        <v>0</v>
      </c>
      <c r="G14" s="28">
        <f>IF(ISBLANK(Box_常時対応!G14),0,VLOOKUP(Box_常時対応!$B$2:$J$15,種別判定!$A$1:$B$4,2,FALSE))</f>
        <v>0</v>
      </c>
      <c r="H14" s="28">
        <f>IF(ISBLANK(Box_常時対応!H14),0,VLOOKUP(Box_常時対応!$B$2:$J$15,種別判定!$A$1:$B$4,2,FALSE))</f>
        <v>1</v>
      </c>
      <c r="I14" s="28">
        <f>IF(ISBLANK(Box_常時対応!I14),0,VLOOKUP(Box_常時対応!$B$2:$J$15,種別判定!$A$1:$B$4,2,FALSE))</f>
        <v>1</v>
      </c>
      <c r="J14" s="28">
        <f>IF(ISBLANK(Box_常時対応!J14),0,VLOOKUP(Box_常時対応!$B$2:$J$15,種別判定!$A$1:$B$4,2,FALSE))</f>
        <v>1</v>
      </c>
      <c r="K14" s="31"/>
    </row>
    <row r="15" spans="1:17" x14ac:dyDescent="0.45">
      <c r="A15" s="28">
        <v>1000</v>
      </c>
      <c r="B15" s="28">
        <f>IF(ISBLANK(Box_常時対応!B15),0,VLOOKUP(Box_常時対応!$B$2:$J$15,種別判定!$A$1:$B$4,2,FALSE))</f>
        <v>0</v>
      </c>
      <c r="C15" s="28">
        <f>IF(ISBLANK(Box_常時対応!C15),0,VLOOKUP(Box_常時対応!$B$2:$J$15,種別判定!$A$1:$B$4,2,FALSE))</f>
        <v>0</v>
      </c>
      <c r="D15" s="28">
        <f>IF(ISBLANK(Box_常時対応!D15),0,VLOOKUP(Box_常時対応!$B$2:$J$15,種別判定!$A$1:$B$4,2,FALSE))</f>
        <v>0</v>
      </c>
      <c r="E15" s="28">
        <f>IF(ISBLANK(Box_常時対応!E15),0,VLOOKUP(Box_常時対応!$B$2:$J$15,種別判定!$A$1:$B$4,2,FALSE))</f>
        <v>0</v>
      </c>
      <c r="F15" s="28">
        <f>IF(ISBLANK(Box_常時対応!F15),0,VLOOKUP(Box_常時対応!$B$2:$J$15,種別判定!$A$1:$B$4,2,FALSE))</f>
        <v>0</v>
      </c>
      <c r="G15" s="28">
        <f>IF(ISBLANK(Box_常時対応!G15),0,VLOOKUP(Box_常時対応!$B$2:$J$15,種別判定!$A$1:$B$4,2,FALSE))</f>
        <v>0</v>
      </c>
      <c r="H15" s="28">
        <f>IF(ISBLANK(Box_常時対応!H15),0,VLOOKUP(Box_常時対応!$B$2:$J$15,種別判定!$A$1:$B$4,2,FALSE))</f>
        <v>1</v>
      </c>
      <c r="I15" s="28">
        <f>IF(ISBLANK(Box_常時対応!I15),0,VLOOKUP(Box_常時対応!$B$2:$J$15,種別判定!$A$1:$B$4,2,FALSE))</f>
        <v>1</v>
      </c>
      <c r="J15" s="28">
        <f>IF(ISBLANK(Box_常時対応!J15),0,VLOOKUP(Box_常時対応!$B$2:$J$15,種別判定!$A$1:$B$4,2,FALSE))</f>
        <v>1</v>
      </c>
      <c r="K15" s="3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/>
  </sheetViews>
  <sheetFormatPr defaultRowHeight="18" x14ac:dyDescent="0.45"/>
  <sheetData>
    <row r="1" spans="1:2" x14ac:dyDescent="0.45">
      <c r="A1" s="30">
        <v>400</v>
      </c>
      <c r="B1" s="30">
        <v>9</v>
      </c>
    </row>
    <row r="2" spans="1:2" x14ac:dyDescent="0.45">
      <c r="A2" s="30">
        <v>400</v>
      </c>
      <c r="B2" s="30">
        <v>12</v>
      </c>
    </row>
    <row r="3" spans="1:2" x14ac:dyDescent="0.45">
      <c r="A3" s="30">
        <v>450</v>
      </c>
      <c r="B3" s="30">
        <v>9</v>
      </c>
    </row>
    <row r="4" spans="1:2" x14ac:dyDescent="0.45">
      <c r="A4" s="30">
        <v>450</v>
      </c>
      <c r="B4" s="30">
        <v>12</v>
      </c>
    </row>
    <row r="5" spans="1:2" x14ac:dyDescent="0.45">
      <c r="A5" s="30">
        <v>500</v>
      </c>
      <c r="B5" s="30">
        <v>9</v>
      </c>
    </row>
    <row r="6" spans="1:2" x14ac:dyDescent="0.45">
      <c r="A6" s="30">
        <v>500</v>
      </c>
      <c r="B6" s="30">
        <v>12</v>
      </c>
    </row>
    <row r="7" spans="1:2" x14ac:dyDescent="0.45">
      <c r="A7" s="30">
        <v>500</v>
      </c>
      <c r="B7" s="30">
        <v>16</v>
      </c>
    </row>
    <row r="8" spans="1:2" x14ac:dyDescent="0.45">
      <c r="A8" s="30">
        <v>550</v>
      </c>
      <c r="B8" s="30">
        <v>9</v>
      </c>
    </row>
    <row r="9" spans="1:2" x14ac:dyDescent="0.45">
      <c r="A9" s="30">
        <v>550</v>
      </c>
      <c r="B9" s="30">
        <v>12</v>
      </c>
    </row>
    <row r="10" spans="1:2" x14ac:dyDescent="0.45">
      <c r="A10" s="30">
        <v>550</v>
      </c>
      <c r="B10" s="30">
        <v>16</v>
      </c>
    </row>
    <row r="11" spans="1:2" x14ac:dyDescent="0.45">
      <c r="A11" s="30">
        <v>600</v>
      </c>
      <c r="B11" s="30">
        <v>9</v>
      </c>
    </row>
    <row r="12" spans="1:2" x14ac:dyDescent="0.45">
      <c r="A12" s="30">
        <v>600</v>
      </c>
      <c r="B12" s="30">
        <v>12</v>
      </c>
    </row>
    <row r="13" spans="1:2" x14ac:dyDescent="0.45">
      <c r="A13" s="30">
        <v>600</v>
      </c>
      <c r="B13" s="30">
        <v>14</v>
      </c>
    </row>
    <row r="14" spans="1:2" x14ac:dyDescent="0.45">
      <c r="A14" s="30">
        <v>600</v>
      </c>
      <c r="B14" s="30">
        <v>16</v>
      </c>
    </row>
    <row r="15" spans="1:2" x14ac:dyDescent="0.45">
      <c r="A15" s="30">
        <v>600</v>
      </c>
      <c r="B15" s="30">
        <v>19</v>
      </c>
    </row>
    <row r="16" spans="1:2" x14ac:dyDescent="0.45">
      <c r="A16" s="30">
        <v>650</v>
      </c>
      <c r="B16" s="30">
        <v>9</v>
      </c>
    </row>
    <row r="17" spans="1:2" x14ac:dyDescent="0.45">
      <c r="A17" s="30">
        <v>650</v>
      </c>
      <c r="B17" s="30">
        <v>12</v>
      </c>
    </row>
    <row r="18" spans="1:2" x14ac:dyDescent="0.45">
      <c r="A18" s="30">
        <v>650</v>
      </c>
      <c r="B18" s="30">
        <v>16</v>
      </c>
    </row>
    <row r="19" spans="1:2" x14ac:dyDescent="0.45">
      <c r="A19" s="30">
        <v>700</v>
      </c>
      <c r="B19" s="30">
        <v>9</v>
      </c>
    </row>
    <row r="20" spans="1:2" x14ac:dyDescent="0.45">
      <c r="A20" s="30">
        <v>700</v>
      </c>
      <c r="B20" s="30">
        <v>12</v>
      </c>
    </row>
    <row r="21" spans="1:2" x14ac:dyDescent="0.45">
      <c r="A21" s="30">
        <v>700</v>
      </c>
      <c r="B21" s="30">
        <v>14</v>
      </c>
    </row>
    <row r="22" spans="1:2" x14ac:dyDescent="0.45">
      <c r="A22" s="30">
        <v>700</v>
      </c>
      <c r="B22" s="30">
        <v>16</v>
      </c>
    </row>
    <row r="23" spans="1:2" x14ac:dyDescent="0.45">
      <c r="A23" s="30">
        <v>700</v>
      </c>
      <c r="B23" s="30">
        <v>19</v>
      </c>
    </row>
    <row r="24" spans="1:2" x14ac:dyDescent="0.45">
      <c r="A24" s="30">
        <v>700</v>
      </c>
      <c r="B24" s="30">
        <v>22</v>
      </c>
    </row>
    <row r="25" spans="1:2" x14ac:dyDescent="0.45">
      <c r="A25" s="30">
        <v>750</v>
      </c>
      <c r="B25" s="30">
        <v>12</v>
      </c>
    </row>
    <row r="26" spans="1:2" x14ac:dyDescent="0.45">
      <c r="A26" s="30">
        <v>750</v>
      </c>
      <c r="B26" s="30">
        <v>14</v>
      </c>
    </row>
    <row r="27" spans="1:2" x14ac:dyDescent="0.45">
      <c r="A27" s="30">
        <v>750</v>
      </c>
      <c r="B27" s="30">
        <v>16</v>
      </c>
    </row>
    <row r="28" spans="1:2" x14ac:dyDescent="0.45">
      <c r="A28" s="30">
        <v>800</v>
      </c>
      <c r="B28" s="30">
        <v>12</v>
      </c>
    </row>
    <row r="29" spans="1:2" x14ac:dyDescent="0.45">
      <c r="A29" s="30">
        <v>800</v>
      </c>
      <c r="B29" s="30">
        <v>14</v>
      </c>
    </row>
    <row r="30" spans="1:2" x14ac:dyDescent="0.45">
      <c r="A30" s="30">
        <v>800</v>
      </c>
      <c r="B30" s="30">
        <v>16</v>
      </c>
    </row>
    <row r="31" spans="1:2" x14ac:dyDescent="0.45">
      <c r="A31" s="30">
        <v>800</v>
      </c>
      <c r="B31" s="30">
        <v>19</v>
      </c>
    </row>
    <row r="32" spans="1:2" x14ac:dyDescent="0.45">
      <c r="A32" s="30">
        <v>800</v>
      </c>
      <c r="B32" s="30">
        <v>22</v>
      </c>
    </row>
    <row r="33" spans="1:2" x14ac:dyDescent="0.45">
      <c r="A33" s="30">
        <v>850</v>
      </c>
      <c r="B33" s="30">
        <v>14</v>
      </c>
    </row>
    <row r="34" spans="1:2" x14ac:dyDescent="0.45">
      <c r="A34" s="30">
        <v>850</v>
      </c>
      <c r="B34" s="30">
        <v>16</v>
      </c>
    </row>
    <row r="35" spans="1:2" x14ac:dyDescent="0.45">
      <c r="A35" s="30">
        <v>850</v>
      </c>
      <c r="B35" s="30">
        <v>19</v>
      </c>
    </row>
    <row r="36" spans="1:2" x14ac:dyDescent="0.45">
      <c r="A36" s="30">
        <v>900</v>
      </c>
      <c r="B36" s="30">
        <v>14</v>
      </c>
    </row>
    <row r="37" spans="1:2" x14ac:dyDescent="0.45">
      <c r="A37" s="30">
        <v>900</v>
      </c>
      <c r="B37" s="30">
        <v>16</v>
      </c>
    </row>
    <row r="38" spans="1:2" x14ac:dyDescent="0.45">
      <c r="A38" s="30">
        <v>900</v>
      </c>
      <c r="B38" s="30">
        <v>19</v>
      </c>
    </row>
    <row r="39" spans="1:2" x14ac:dyDescent="0.45">
      <c r="A39" s="30">
        <v>900</v>
      </c>
      <c r="B39" s="30">
        <v>22</v>
      </c>
    </row>
    <row r="40" spans="1:2" x14ac:dyDescent="0.45">
      <c r="A40" s="30">
        <v>950</v>
      </c>
      <c r="B40" s="30">
        <v>16</v>
      </c>
    </row>
    <row r="41" spans="1:2" x14ac:dyDescent="0.45">
      <c r="A41" s="30">
        <v>950</v>
      </c>
      <c r="B41" s="30">
        <v>19</v>
      </c>
    </row>
    <row r="42" spans="1:2" x14ac:dyDescent="0.45">
      <c r="A42" s="30">
        <v>950</v>
      </c>
      <c r="B42" s="30">
        <v>22</v>
      </c>
    </row>
    <row r="43" spans="1:2" x14ac:dyDescent="0.45">
      <c r="A43" s="30">
        <v>1000</v>
      </c>
      <c r="B43" s="30">
        <v>16</v>
      </c>
    </row>
    <row r="44" spans="1:2" x14ac:dyDescent="0.45">
      <c r="A44" s="30">
        <v>1000</v>
      </c>
      <c r="B44" s="30">
        <v>19</v>
      </c>
    </row>
    <row r="45" spans="1:2" x14ac:dyDescent="0.45">
      <c r="A45" s="30">
        <v>1000</v>
      </c>
      <c r="B45" s="30">
        <v>22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C7" sqref="C7"/>
    </sheetView>
  </sheetViews>
  <sheetFormatPr defaultRowHeight="18" x14ac:dyDescent="0.45"/>
  <sheetData>
    <row r="1" spans="1:35" x14ac:dyDescent="0.45">
      <c r="A1" s="30">
        <v>200</v>
      </c>
      <c r="B1" s="30">
        <v>12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</row>
    <row r="2" spans="1:35" x14ac:dyDescent="0.45">
      <c r="A2" s="30">
        <v>200</v>
      </c>
      <c r="B2" s="30">
        <v>16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</row>
    <row r="3" spans="1:35" x14ac:dyDescent="0.45">
      <c r="A3" s="30">
        <v>200</v>
      </c>
      <c r="B3" s="30">
        <v>19</v>
      </c>
    </row>
    <row r="4" spans="1:35" x14ac:dyDescent="0.45">
      <c r="A4" s="30">
        <v>200</v>
      </c>
      <c r="B4" s="30">
        <v>22</v>
      </c>
    </row>
    <row r="5" spans="1:35" x14ac:dyDescent="0.45">
      <c r="A5" s="30">
        <v>200</v>
      </c>
      <c r="B5" s="30">
        <v>25</v>
      </c>
    </row>
    <row r="6" spans="1:35" x14ac:dyDescent="0.45">
      <c r="A6" s="30">
        <v>200</v>
      </c>
      <c r="B6" s="30">
        <v>28</v>
      </c>
    </row>
    <row r="7" spans="1:35" x14ac:dyDescent="0.45">
      <c r="A7" s="30">
        <v>200</v>
      </c>
      <c r="B7" s="30">
        <v>32</v>
      </c>
    </row>
    <row r="8" spans="1:35" x14ac:dyDescent="0.45">
      <c r="A8" s="30">
        <v>250</v>
      </c>
      <c r="B8" s="30">
        <v>16</v>
      </c>
    </row>
    <row r="9" spans="1:35" x14ac:dyDescent="0.45">
      <c r="A9" s="30">
        <v>250</v>
      </c>
      <c r="B9" s="30">
        <v>19</v>
      </c>
    </row>
    <row r="10" spans="1:35" x14ac:dyDescent="0.45">
      <c r="A10" s="30">
        <v>250</v>
      </c>
      <c r="B10" s="30">
        <v>22</v>
      </c>
    </row>
    <row r="11" spans="1:35" x14ac:dyDescent="0.45">
      <c r="A11" s="30">
        <v>250</v>
      </c>
      <c r="B11" s="30">
        <v>25</v>
      </c>
    </row>
    <row r="12" spans="1:35" x14ac:dyDescent="0.45">
      <c r="A12" s="30">
        <v>250</v>
      </c>
      <c r="B12" s="30">
        <v>28</v>
      </c>
    </row>
    <row r="13" spans="1:35" x14ac:dyDescent="0.45">
      <c r="A13" s="30">
        <v>250</v>
      </c>
      <c r="B13" s="30">
        <v>32</v>
      </c>
    </row>
    <row r="14" spans="1:35" x14ac:dyDescent="0.45">
      <c r="A14" s="30">
        <v>250</v>
      </c>
      <c r="B14" s="30">
        <v>36</v>
      </c>
    </row>
    <row r="15" spans="1:35" x14ac:dyDescent="0.45">
      <c r="A15" s="30">
        <v>250</v>
      </c>
      <c r="B15" s="30">
        <v>40</v>
      </c>
    </row>
    <row r="16" spans="1:35" x14ac:dyDescent="0.45">
      <c r="A16" s="30">
        <v>300</v>
      </c>
      <c r="B16" s="30">
        <v>16</v>
      </c>
    </row>
    <row r="17" spans="1:2" x14ac:dyDescent="0.45">
      <c r="A17" s="30">
        <v>300</v>
      </c>
      <c r="B17" s="30">
        <v>19</v>
      </c>
    </row>
    <row r="18" spans="1:2" x14ac:dyDescent="0.45">
      <c r="A18" s="30">
        <v>300</v>
      </c>
      <c r="B18" s="30">
        <v>22</v>
      </c>
    </row>
    <row r="19" spans="1:2" x14ac:dyDescent="0.45">
      <c r="A19" s="30">
        <v>300</v>
      </c>
      <c r="B19" s="30">
        <v>25</v>
      </c>
    </row>
    <row r="20" spans="1:2" x14ac:dyDescent="0.45">
      <c r="A20" s="30">
        <v>300</v>
      </c>
      <c r="B20" s="30">
        <v>28</v>
      </c>
    </row>
    <row r="21" spans="1:2" x14ac:dyDescent="0.45">
      <c r="A21" s="30">
        <v>300</v>
      </c>
      <c r="B21" s="30">
        <v>32</v>
      </c>
    </row>
    <row r="22" spans="1:2" x14ac:dyDescent="0.45">
      <c r="A22" s="30">
        <v>300</v>
      </c>
      <c r="B22" s="30">
        <v>36</v>
      </c>
    </row>
    <row r="23" spans="1:2" x14ac:dyDescent="0.45">
      <c r="A23" s="30">
        <v>300</v>
      </c>
      <c r="B23" s="30">
        <v>40</v>
      </c>
    </row>
    <row r="24" spans="1:2" x14ac:dyDescent="0.45">
      <c r="A24" s="30">
        <v>350</v>
      </c>
      <c r="B24" s="30">
        <v>22</v>
      </c>
    </row>
    <row r="25" spans="1:2" x14ac:dyDescent="0.45">
      <c r="A25" s="30">
        <v>350</v>
      </c>
      <c r="B25" s="30">
        <v>25</v>
      </c>
    </row>
    <row r="26" spans="1:2" x14ac:dyDescent="0.45">
      <c r="A26" s="30">
        <v>350</v>
      </c>
      <c r="B26" s="30">
        <v>28</v>
      </c>
    </row>
    <row r="27" spans="1:2" x14ac:dyDescent="0.45">
      <c r="A27" s="30">
        <v>350</v>
      </c>
      <c r="B27" s="30">
        <v>32</v>
      </c>
    </row>
    <row r="28" spans="1:2" x14ac:dyDescent="0.45">
      <c r="A28" s="30">
        <v>350</v>
      </c>
      <c r="B28" s="30">
        <v>36</v>
      </c>
    </row>
    <row r="29" spans="1:2" x14ac:dyDescent="0.45">
      <c r="A29" s="30">
        <v>350</v>
      </c>
      <c r="B29" s="30">
        <v>40</v>
      </c>
    </row>
    <row r="30" spans="1:2" x14ac:dyDescent="0.45">
      <c r="A30" s="30">
        <v>400</v>
      </c>
      <c r="B30" s="30">
        <v>22</v>
      </c>
    </row>
    <row r="31" spans="1:2" x14ac:dyDescent="0.45">
      <c r="A31" s="30">
        <v>400</v>
      </c>
      <c r="B31" s="30">
        <v>25</v>
      </c>
    </row>
    <row r="32" spans="1:2" x14ac:dyDescent="0.45">
      <c r="A32" s="30">
        <v>400</v>
      </c>
      <c r="B32" s="30">
        <v>28</v>
      </c>
    </row>
    <row r="33" spans="1:2" x14ac:dyDescent="0.45">
      <c r="A33" s="30">
        <v>400</v>
      </c>
      <c r="B33" s="30">
        <v>32</v>
      </c>
    </row>
    <row r="34" spans="1:2" x14ac:dyDescent="0.45">
      <c r="A34" s="30">
        <v>400</v>
      </c>
      <c r="B34" s="30">
        <v>36</v>
      </c>
    </row>
    <row r="35" spans="1:2" x14ac:dyDescent="0.45">
      <c r="A35" s="30">
        <v>400</v>
      </c>
      <c r="B35" s="30">
        <v>40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>
      <selection activeCell="E6" sqref="E6"/>
    </sheetView>
  </sheetViews>
  <sheetFormatPr defaultRowHeight="18" x14ac:dyDescent="0.45"/>
  <sheetData>
    <row r="1" spans="1:15" x14ac:dyDescent="0.45">
      <c r="A1" s="30">
        <v>450</v>
      </c>
      <c r="B1" s="30">
        <v>19</v>
      </c>
    </row>
    <row r="2" spans="1:15" x14ac:dyDescent="0.45">
      <c r="A2" s="30">
        <v>450</v>
      </c>
      <c r="B2" s="30">
        <v>22</v>
      </c>
    </row>
    <row r="3" spans="1:15" x14ac:dyDescent="0.45">
      <c r="A3" s="30">
        <v>450</v>
      </c>
      <c r="B3" s="30">
        <v>25</v>
      </c>
    </row>
    <row r="4" spans="1:15" x14ac:dyDescent="0.45">
      <c r="A4" s="30">
        <v>450</v>
      </c>
      <c r="B4" s="30">
        <v>28</v>
      </c>
    </row>
    <row r="5" spans="1:15" x14ac:dyDescent="0.45">
      <c r="A5" s="30">
        <v>450</v>
      </c>
      <c r="B5" s="30">
        <v>32</v>
      </c>
    </row>
    <row r="6" spans="1:15" x14ac:dyDescent="0.45">
      <c r="A6" s="30">
        <v>500</v>
      </c>
      <c r="B6" s="30">
        <v>19</v>
      </c>
    </row>
    <row r="7" spans="1:15" x14ac:dyDescent="0.45">
      <c r="A7" s="30">
        <v>500</v>
      </c>
      <c r="B7" s="30">
        <v>22</v>
      </c>
      <c r="F7" s="40"/>
      <c r="G7" s="30"/>
      <c r="H7" s="30"/>
      <c r="I7" s="30"/>
      <c r="J7" s="30"/>
      <c r="K7" s="30"/>
      <c r="L7" s="30"/>
      <c r="M7" s="30"/>
      <c r="N7" s="30"/>
      <c r="O7" s="30"/>
    </row>
    <row r="8" spans="1:15" x14ac:dyDescent="0.45">
      <c r="A8" s="30">
        <v>500</v>
      </c>
      <c r="B8" s="30">
        <v>25</v>
      </c>
      <c r="F8" s="30"/>
      <c r="G8" s="30"/>
      <c r="H8" s="30"/>
      <c r="I8" s="30"/>
      <c r="J8" s="30"/>
      <c r="K8" s="30"/>
      <c r="L8" s="30"/>
      <c r="M8" s="30"/>
      <c r="N8" s="30"/>
      <c r="O8" s="30"/>
    </row>
    <row r="9" spans="1:15" x14ac:dyDescent="0.45">
      <c r="A9" s="30">
        <v>500</v>
      </c>
      <c r="B9" s="30">
        <v>28</v>
      </c>
      <c r="F9" s="30"/>
      <c r="G9" s="30"/>
      <c r="H9" s="30"/>
      <c r="I9" s="30"/>
      <c r="J9" s="30"/>
      <c r="K9" s="30"/>
      <c r="L9" s="30"/>
      <c r="M9" s="30"/>
      <c r="N9" s="30"/>
      <c r="O9" s="30"/>
    </row>
    <row r="10" spans="1:15" x14ac:dyDescent="0.45">
      <c r="A10" s="30">
        <v>500</v>
      </c>
      <c r="B10" s="30">
        <v>32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spans="1:15" x14ac:dyDescent="0.45">
      <c r="A11" s="30">
        <v>500</v>
      </c>
      <c r="B11" s="30">
        <v>36</v>
      </c>
      <c r="F11" s="30"/>
      <c r="G11" s="30"/>
      <c r="H11" s="30"/>
      <c r="I11" s="30"/>
      <c r="J11" s="30"/>
      <c r="K11" s="30"/>
      <c r="L11" s="30"/>
      <c r="M11" s="30"/>
      <c r="N11" s="30"/>
      <c r="O11" s="30"/>
    </row>
    <row r="12" spans="1:15" x14ac:dyDescent="0.45">
      <c r="A12" s="30">
        <v>550</v>
      </c>
      <c r="B12" s="30">
        <v>22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1:15" x14ac:dyDescent="0.45">
      <c r="A13" s="30">
        <v>550</v>
      </c>
      <c r="B13" s="30">
        <v>25</v>
      </c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1:15" x14ac:dyDescent="0.45">
      <c r="A14" s="30">
        <v>550</v>
      </c>
      <c r="B14" s="30">
        <v>28</v>
      </c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1:15" x14ac:dyDescent="0.45">
      <c r="A15" s="30">
        <v>550</v>
      </c>
      <c r="B15" s="30">
        <v>32</v>
      </c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1:15" x14ac:dyDescent="0.45">
      <c r="A16" s="30">
        <v>550</v>
      </c>
      <c r="B16" s="30">
        <v>36</v>
      </c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15" x14ac:dyDescent="0.45">
      <c r="A17" s="30">
        <v>550</v>
      </c>
      <c r="B17" s="30">
        <v>38</v>
      </c>
      <c r="F17" s="30"/>
      <c r="G17" s="30"/>
      <c r="H17" s="30"/>
      <c r="I17" s="30"/>
      <c r="J17" s="30"/>
      <c r="K17" s="30"/>
      <c r="L17" s="30"/>
      <c r="M17" s="30"/>
      <c r="N17" s="30"/>
      <c r="O17" s="30"/>
    </row>
    <row r="18" spans="1:15" x14ac:dyDescent="0.45">
      <c r="A18" s="30">
        <v>550</v>
      </c>
      <c r="B18" s="30">
        <v>40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</row>
    <row r="19" spans="1:15" x14ac:dyDescent="0.45">
      <c r="A19" s="41">
        <v>600</v>
      </c>
      <c r="B19" s="30">
        <v>22</v>
      </c>
      <c r="F19" s="30"/>
      <c r="G19" s="30"/>
      <c r="H19" s="30"/>
      <c r="I19" s="30"/>
      <c r="J19" s="30"/>
      <c r="K19" s="30"/>
      <c r="L19" s="30"/>
      <c r="M19" s="30"/>
      <c r="N19" s="30"/>
      <c r="O19" s="30"/>
    </row>
    <row r="20" spans="1:15" x14ac:dyDescent="0.45">
      <c r="A20" s="41">
        <v>600</v>
      </c>
      <c r="B20" s="30">
        <v>25</v>
      </c>
      <c r="F20" s="30"/>
      <c r="G20" s="30"/>
      <c r="H20" s="30"/>
      <c r="I20" s="30"/>
      <c r="J20" s="30"/>
      <c r="K20" s="30"/>
      <c r="L20" s="30"/>
      <c r="M20" s="30"/>
      <c r="N20" s="30"/>
      <c r="O20" s="30"/>
    </row>
    <row r="21" spans="1:15" x14ac:dyDescent="0.45">
      <c r="A21" s="41">
        <v>600</v>
      </c>
      <c r="B21" s="30">
        <v>28</v>
      </c>
      <c r="F21" s="30"/>
      <c r="G21" s="30"/>
      <c r="H21" s="30"/>
      <c r="I21" s="30"/>
      <c r="J21" s="30"/>
      <c r="K21" s="30"/>
      <c r="L21" s="30"/>
      <c r="M21" s="30"/>
      <c r="N21" s="30"/>
      <c r="O21" s="30"/>
    </row>
    <row r="22" spans="1:15" x14ac:dyDescent="0.45">
      <c r="A22" s="41">
        <v>600</v>
      </c>
      <c r="B22" s="30">
        <v>32</v>
      </c>
    </row>
    <row r="23" spans="1:15" x14ac:dyDescent="0.45">
      <c r="A23" s="41">
        <v>600</v>
      </c>
      <c r="B23" s="30">
        <v>36</v>
      </c>
    </row>
    <row r="24" spans="1:15" x14ac:dyDescent="0.45">
      <c r="A24" s="41">
        <v>600</v>
      </c>
      <c r="B24" s="30">
        <v>38</v>
      </c>
    </row>
    <row r="25" spans="1:15" x14ac:dyDescent="0.45">
      <c r="A25" s="41">
        <v>600</v>
      </c>
      <c r="B25" s="30">
        <v>40</v>
      </c>
    </row>
    <row r="26" spans="1:15" x14ac:dyDescent="0.45">
      <c r="A26" s="41">
        <v>650</v>
      </c>
      <c r="B26" s="30">
        <v>25</v>
      </c>
    </row>
    <row r="27" spans="1:15" x14ac:dyDescent="0.45">
      <c r="A27" s="41">
        <v>650</v>
      </c>
      <c r="B27" s="30">
        <v>28</v>
      </c>
    </row>
    <row r="28" spans="1:15" x14ac:dyDescent="0.45">
      <c r="A28" s="41">
        <v>650</v>
      </c>
      <c r="B28" s="30">
        <v>32</v>
      </c>
    </row>
    <row r="29" spans="1:15" x14ac:dyDescent="0.45">
      <c r="A29" s="41">
        <v>650</v>
      </c>
      <c r="B29" s="30">
        <v>36</v>
      </c>
    </row>
    <row r="30" spans="1:15" x14ac:dyDescent="0.45">
      <c r="A30" s="41">
        <v>650</v>
      </c>
      <c r="B30" s="30">
        <v>38</v>
      </c>
    </row>
    <row r="31" spans="1:15" x14ac:dyDescent="0.45">
      <c r="A31" s="41">
        <v>650</v>
      </c>
      <c r="B31" s="30">
        <v>40</v>
      </c>
    </row>
    <row r="32" spans="1:15" x14ac:dyDescent="0.45">
      <c r="A32" s="41">
        <v>700</v>
      </c>
      <c r="B32" s="30">
        <v>25</v>
      </c>
    </row>
    <row r="33" spans="1:2" x14ac:dyDescent="0.45">
      <c r="A33" s="41">
        <v>700</v>
      </c>
      <c r="B33" s="30">
        <v>28</v>
      </c>
    </row>
    <row r="34" spans="1:2" x14ac:dyDescent="0.45">
      <c r="A34" s="41">
        <v>700</v>
      </c>
      <c r="B34" s="30">
        <v>32</v>
      </c>
    </row>
    <row r="35" spans="1:2" x14ac:dyDescent="0.45">
      <c r="A35" s="41">
        <v>700</v>
      </c>
      <c r="B35" s="30">
        <v>36</v>
      </c>
    </row>
    <row r="36" spans="1:2" x14ac:dyDescent="0.45">
      <c r="A36" s="41">
        <v>700</v>
      </c>
      <c r="B36" s="30">
        <v>38</v>
      </c>
    </row>
    <row r="37" spans="1:2" x14ac:dyDescent="0.45">
      <c r="A37" s="41">
        <v>700</v>
      </c>
      <c r="B37" s="30">
        <v>40</v>
      </c>
    </row>
    <row r="38" spans="1:2" x14ac:dyDescent="0.45">
      <c r="A38" s="41">
        <v>750</v>
      </c>
      <c r="B38" s="30">
        <v>28</v>
      </c>
    </row>
    <row r="39" spans="1:2" x14ac:dyDescent="0.45">
      <c r="A39" s="41">
        <v>750</v>
      </c>
      <c r="B39" s="30">
        <v>32</v>
      </c>
    </row>
    <row r="40" spans="1:2" x14ac:dyDescent="0.45">
      <c r="A40" s="41">
        <v>750</v>
      </c>
      <c r="B40" s="30">
        <v>36</v>
      </c>
    </row>
    <row r="41" spans="1:2" x14ac:dyDescent="0.45">
      <c r="A41" s="41">
        <v>750</v>
      </c>
      <c r="B41" s="30">
        <v>38</v>
      </c>
    </row>
    <row r="42" spans="1:2" x14ac:dyDescent="0.45">
      <c r="A42" s="41">
        <v>750</v>
      </c>
      <c r="B42" s="30">
        <v>40</v>
      </c>
    </row>
    <row r="43" spans="1:2" x14ac:dyDescent="0.45">
      <c r="A43" s="41">
        <v>800</v>
      </c>
      <c r="B43" s="30">
        <v>32</v>
      </c>
    </row>
    <row r="44" spans="1:2" x14ac:dyDescent="0.45">
      <c r="A44" s="41">
        <v>800</v>
      </c>
      <c r="B44" s="30">
        <v>36</v>
      </c>
    </row>
    <row r="45" spans="1:2" x14ac:dyDescent="0.45">
      <c r="A45" s="41">
        <v>800</v>
      </c>
      <c r="B45" s="30">
        <v>38</v>
      </c>
    </row>
    <row r="46" spans="1:2" x14ac:dyDescent="0.45">
      <c r="A46" s="41">
        <v>800</v>
      </c>
      <c r="B46" s="30">
        <v>40</v>
      </c>
    </row>
    <row r="47" spans="1:2" x14ac:dyDescent="0.45">
      <c r="A47" s="41">
        <v>850</v>
      </c>
      <c r="B47" s="30">
        <v>32</v>
      </c>
    </row>
    <row r="48" spans="1:2" x14ac:dyDescent="0.45">
      <c r="A48" s="41">
        <v>850</v>
      </c>
      <c r="B48" s="30">
        <v>36</v>
      </c>
    </row>
    <row r="49" spans="1:2" x14ac:dyDescent="0.45">
      <c r="A49" s="41">
        <v>850</v>
      </c>
      <c r="B49" s="30">
        <v>38</v>
      </c>
    </row>
    <row r="50" spans="1:2" x14ac:dyDescent="0.45">
      <c r="A50" s="41">
        <v>850</v>
      </c>
      <c r="B50" s="30">
        <v>40</v>
      </c>
    </row>
    <row r="51" spans="1:2" x14ac:dyDescent="0.45">
      <c r="A51" s="41">
        <v>900</v>
      </c>
      <c r="B51" s="30">
        <v>36</v>
      </c>
    </row>
    <row r="52" spans="1:2" x14ac:dyDescent="0.45">
      <c r="A52" s="41">
        <v>900</v>
      </c>
      <c r="B52" s="30">
        <v>38</v>
      </c>
    </row>
    <row r="53" spans="1:2" x14ac:dyDescent="0.45">
      <c r="A53" s="41">
        <v>900</v>
      </c>
      <c r="B53" s="30">
        <v>40</v>
      </c>
    </row>
    <row r="54" spans="1:2" x14ac:dyDescent="0.45">
      <c r="A54" s="41">
        <v>950</v>
      </c>
      <c r="B54" s="30">
        <v>36</v>
      </c>
    </row>
    <row r="55" spans="1:2" x14ac:dyDescent="0.45">
      <c r="A55" s="41">
        <v>950</v>
      </c>
      <c r="B55" s="30">
        <v>38</v>
      </c>
    </row>
    <row r="56" spans="1:2" x14ac:dyDescent="0.45">
      <c r="A56" s="41">
        <v>950</v>
      </c>
      <c r="B56" s="30">
        <v>40</v>
      </c>
    </row>
    <row r="57" spans="1:2" x14ac:dyDescent="0.45">
      <c r="A57" s="41">
        <v>1000</v>
      </c>
      <c r="B57" s="30">
        <v>36</v>
      </c>
    </row>
    <row r="58" spans="1:2" x14ac:dyDescent="0.45">
      <c r="A58" s="41">
        <v>1000</v>
      </c>
      <c r="B58" s="30">
        <v>38</v>
      </c>
    </row>
    <row r="59" spans="1:2" x14ac:dyDescent="0.45">
      <c r="A59" s="41">
        <v>1000</v>
      </c>
      <c r="B59" s="30">
        <v>40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7"/>
  <sheetViews>
    <sheetView zoomScale="85" zoomScaleNormal="85" workbookViewId="0">
      <selection activeCell="S27" sqref="S27"/>
    </sheetView>
  </sheetViews>
  <sheetFormatPr defaultRowHeight="18" x14ac:dyDescent="0.45"/>
  <cols>
    <col min="1" max="1" width="5.8984375" style="22" bestFit="1" customWidth="1"/>
    <col min="2" max="2" width="3.69921875" style="22" bestFit="1" customWidth="1"/>
    <col min="3" max="6" width="4.19921875" style="22" bestFit="1" customWidth="1"/>
    <col min="7" max="8" width="4" style="22" bestFit="1" customWidth="1"/>
    <col min="9" max="9" width="3.69921875" style="22" bestFit="1" customWidth="1"/>
    <col min="10" max="11" width="4.19921875" style="22" bestFit="1" customWidth="1"/>
    <col min="12" max="13" width="4.09765625" style="22" bestFit="1" customWidth="1"/>
    <col min="14" max="15" width="4" style="22" bestFit="1" customWidth="1"/>
    <col min="16" max="18" width="3.69921875" style="22" bestFit="1" customWidth="1"/>
    <col min="19" max="19" width="4.19921875" style="22" bestFit="1" customWidth="1"/>
    <col min="20" max="23" width="4.09765625" style="22" bestFit="1" customWidth="1"/>
    <col min="24" max="25" width="4" style="22" bestFit="1" customWidth="1"/>
    <col min="26" max="26" width="4.19921875" style="22" bestFit="1" customWidth="1"/>
    <col min="27" max="30" width="4.09765625" style="22" bestFit="1" customWidth="1"/>
    <col min="31" max="31" width="4" style="22" bestFit="1" customWidth="1"/>
    <col min="32" max="32" width="3.69921875" style="22" bestFit="1" customWidth="1"/>
    <col min="33" max="33" width="4.19921875" style="22" bestFit="1" customWidth="1"/>
    <col min="34" max="37" width="4.09765625" style="22" bestFit="1" customWidth="1"/>
    <col min="38" max="38" width="3.59765625" style="22" customWidth="1"/>
    <col min="39" max="41" width="4.59765625" style="22" customWidth="1"/>
    <col min="42" max="42" width="11" style="22" bestFit="1" customWidth="1"/>
    <col min="43" max="43" width="4" style="22" customWidth="1"/>
    <col min="44" max="44" width="4.09765625" style="22" customWidth="1"/>
    <col min="45" max="45" width="4.796875" style="22" customWidth="1"/>
    <col min="46" max="46" width="4.19921875" style="22" customWidth="1"/>
    <col min="47" max="47" width="5.3984375" style="22" customWidth="1"/>
    <col min="48" max="16384" width="8.796875" style="22"/>
  </cols>
  <sheetData>
    <row r="1" spans="1:47" ht="18" customHeight="1" x14ac:dyDescent="0.45">
      <c r="A1" s="38" t="s">
        <v>18</v>
      </c>
      <c r="B1" s="39"/>
      <c r="C1" s="37">
        <v>200</v>
      </c>
      <c r="D1" s="37"/>
      <c r="E1" s="37"/>
      <c r="F1" s="37"/>
      <c r="G1" s="37"/>
      <c r="H1" s="37"/>
      <c r="I1" s="37"/>
      <c r="J1" s="37">
        <v>250</v>
      </c>
      <c r="K1" s="37"/>
      <c r="L1" s="37"/>
      <c r="M1" s="37"/>
      <c r="N1" s="37"/>
      <c r="O1" s="37"/>
      <c r="P1" s="37"/>
      <c r="Q1" s="37"/>
      <c r="R1" s="37">
        <v>300</v>
      </c>
      <c r="S1" s="37"/>
      <c r="T1" s="37"/>
      <c r="U1" s="37"/>
      <c r="V1" s="37"/>
      <c r="W1" s="37"/>
      <c r="X1" s="37"/>
      <c r="Y1" s="37"/>
      <c r="Z1" s="37">
        <v>350</v>
      </c>
      <c r="AA1" s="37"/>
      <c r="AB1" s="37"/>
      <c r="AC1" s="37"/>
      <c r="AD1" s="37"/>
      <c r="AE1" s="37"/>
      <c r="AF1" s="37">
        <v>400</v>
      </c>
      <c r="AG1" s="37"/>
      <c r="AH1" s="37"/>
      <c r="AI1" s="37"/>
      <c r="AJ1" s="37"/>
      <c r="AK1" s="37"/>
    </row>
    <row r="2" spans="1:47" x14ac:dyDescent="0.45">
      <c r="A2" s="39"/>
      <c r="B2" s="39"/>
      <c r="C2" s="1">
        <v>12</v>
      </c>
      <c r="D2" s="1">
        <v>16</v>
      </c>
      <c r="E2" s="1">
        <v>19</v>
      </c>
      <c r="F2" s="1">
        <v>22</v>
      </c>
      <c r="G2" s="1">
        <v>25</v>
      </c>
      <c r="H2" s="1">
        <v>28</v>
      </c>
      <c r="I2" s="1">
        <v>32</v>
      </c>
      <c r="J2" s="1">
        <v>16</v>
      </c>
      <c r="K2" s="1">
        <v>19</v>
      </c>
      <c r="L2" s="1">
        <v>22</v>
      </c>
      <c r="M2" s="1">
        <v>25</v>
      </c>
      <c r="N2" s="1">
        <v>28</v>
      </c>
      <c r="O2" s="1">
        <v>32</v>
      </c>
      <c r="P2" s="1">
        <v>36</v>
      </c>
      <c r="Q2" s="1">
        <v>40</v>
      </c>
      <c r="R2" s="1">
        <v>16</v>
      </c>
      <c r="S2" s="1">
        <v>19</v>
      </c>
      <c r="T2" s="1">
        <v>22</v>
      </c>
      <c r="U2" s="1">
        <v>25</v>
      </c>
      <c r="V2" s="1">
        <v>28</v>
      </c>
      <c r="W2" s="1">
        <v>32</v>
      </c>
      <c r="X2" s="1">
        <v>36</v>
      </c>
      <c r="Y2" s="1">
        <v>40</v>
      </c>
      <c r="Z2" s="1">
        <v>22</v>
      </c>
      <c r="AA2" s="1">
        <v>25</v>
      </c>
      <c r="AB2" s="1">
        <v>28</v>
      </c>
      <c r="AC2" s="1">
        <v>32</v>
      </c>
      <c r="AD2" s="1">
        <v>36</v>
      </c>
      <c r="AE2" s="1">
        <v>40</v>
      </c>
      <c r="AF2" s="1">
        <v>22</v>
      </c>
      <c r="AG2" s="1">
        <v>25</v>
      </c>
      <c r="AH2" s="1">
        <v>28</v>
      </c>
      <c r="AI2" s="1">
        <v>32</v>
      </c>
      <c r="AJ2" s="1">
        <v>36</v>
      </c>
      <c r="AK2" s="1">
        <v>40</v>
      </c>
      <c r="AP2" s="1" t="s">
        <v>24</v>
      </c>
      <c r="AQ2" s="1" t="s">
        <v>19</v>
      </c>
      <c r="AR2" s="1" t="s">
        <v>20</v>
      </c>
      <c r="AS2" s="1" t="s">
        <v>21</v>
      </c>
      <c r="AT2" s="26" t="s">
        <v>22</v>
      </c>
      <c r="AU2" s="26" t="s">
        <v>23</v>
      </c>
    </row>
    <row r="3" spans="1:47" ht="18" customHeight="1" x14ac:dyDescent="0.45">
      <c r="A3" s="37">
        <v>400</v>
      </c>
      <c r="B3" s="1">
        <v>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P3" s="1" t="s">
        <v>25</v>
      </c>
      <c r="AQ3" s="1">
        <f>COUNTIF($C$3:$AK$47,"FA")</f>
        <v>28</v>
      </c>
      <c r="AR3" s="1">
        <f>COUNTIF($C$3:$AK$47,"FB")</f>
        <v>77</v>
      </c>
      <c r="AS3" s="1">
        <f>COUNTIF($C$3:$AK$47,"FC")</f>
        <v>108</v>
      </c>
      <c r="AT3" s="1">
        <f>COUNTIF($C$3:$AK$47,"FD")</f>
        <v>24</v>
      </c>
      <c r="AU3" s="1">
        <f>SUM(AQ3:AT3)</f>
        <v>237</v>
      </c>
    </row>
    <row r="4" spans="1:47" x14ac:dyDescent="0.45">
      <c r="A4" s="37"/>
      <c r="B4" s="1">
        <v>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47" x14ac:dyDescent="0.45">
      <c r="A5" s="37">
        <v>450</v>
      </c>
      <c r="B5" s="1">
        <v>9</v>
      </c>
      <c r="C5" s="1"/>
      <c r="D5" s="1" t="s">
        <v>0</v>
      </c>
      <c r="E5" s="1" t="s">
        <v>1</v>
      </c>
      <c r="F5" s="1" t="s">
        <v>1</v>
      </c>
      <c r="G5" s="1"/>
      <c r="H5" s="1"/>
      <c r="I5" s="1"/>
      <c r="J5" s="1" t="s">
        <v>2</v>
      </c>
      <c r="K5" s="1" t="s">
        <v>0</v>
      </c>
      <c r="L5" s="1" t="s">
        <v>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M5" s="27"/>
    </row>
    <row r="6" spans="1:47" x14ac:dyDescent="0.45">
      <c r="A6" s="37"/>
      <c r="B6" s="1">
        <v>12</v>
      </c>
      <c r="C6" s="1"/>
      <c r="D6" s="1"/>
      <c r="E6" s="1"/>
      <c r="F6" s="1"/>
      <c r="G6" s="1"/>
      <c r="H6" s="1"/>
      <c r="I6" s="1"/>
      <c r="J6" s="1"/>
      <c r="K6" s="1"/>
      <c r="L6" s="1" t="s">
        <v>0</v>
      </c>
      <c r="M6" s="1" t="s">
        <v>1</v>
      </c>
      <c r="N6" s="1" t="s">
        <v>3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M6" s="27"/>
    </row>
    <row r="7" spans="1:47" x14ac:dyDescent="0.45">
      <c r="A7" s="37">
        <v>500</v>
      </c>
      <c r="B7" s="1">
        <v>9</v>
      </c>
      <c r="C7" s="1"/>
      <c r="D7" s="1" t="s">
        <v>0</v>
      </c>
      <c r="E7" s="1" t="s">
        <v>1</v>
      </c>
      <c r="F7" s="1" t="s">
        <v>1</v>
      </c>
      <c r="G7" s="1"/>
      <c r="H7" s="1"/>
      <c r="I7" s="1"/>
      <c r="J7" s="1" t="s">
        <v>2</v>
      </c>
      <c r="K7" s="1" t="s">
        <v>0</v>
      </c>
      <c r="L7" s="1" t="s">
        <v>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47" x14ac:dyDescent="0.45">
      <c r="A8" s="37"/>
      <c r="B8" s="1">
        <v>12</v>
      </c>
      <c r="C8" s="1"/>
      <c r="D8" s="1"/>
      <c r="E8" s="1" t="s">
        <v>1</v>
      </c>
      <c r="F8" s="1" t="s">
        <v>1</v>
      </c>
      <c r="G8" s="1" t="s">
        <v>3</v>
      </c>
      <c r="H8" s="1"/>
      <c r="I8" s="1"/>
      <c r="J8" s="1"/>
      <c r="K8" s="1"/>
      <c r="L8" s="1" t="s">
        <v>0</v>
      </c>
      <c r="M8" s="1" t="s">
        <v>1</v>
      </c>
      <c r="N8" s="1" t="s">
        <v>3</v>
      </c>
      <c r="O8" s="1"/>
      <c r="P8" s="1"/>
      <c r="Q8" s="1"/>
      <c r="R8" s="1"/>
      <c r="S8" s="1" t="s">
        <v>2</v>
      </c>
      <c r="T8" s="1" t="s">
        <v>0</v>
      </c>
      <c r="U8" s="1" t="s">
        <v>0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47" x14ac:dyDescent="0.45">
      <c r="A9" s="37"/>
      <c r="B9" s="1">
        <v>16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 t="s">
        <v>0</v>
      </c>
      <c r="V9" s="1" t="s">
        <v>1</v>
      </c>
      <c r="W9" s="1" t="s">
        <v>1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47" x14ac:dyDescent="0.45">
      <c r="A10" s="37">
        <v>550</v>
      </c>
      <c r="B10" s="1">
        <v>9</v>
      </c>
      <c r="C10" s="1"/>
      <c r="D10" s="1"/>
      <c r="E10" s="1"/>
      <c r="F10" s="1"/>
      <c r="G10" s="1"/>
      <c r="H10" s="1"/>
      <c r="I10" s="1"/>
      <c r="J10" s="1" t="s">
        <v>2</v>
      </c>
      <c r="K10" s="1" t="s">
        <v>0</v>
      </c>
      <c r="L10" s="1" t="s">
        <v>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47" x14ac:dyDescent="0.45">
      <c r="A11" s="37"/>
      <c r="B11" s="1">
        <v>12</v>
      </c>
      <c r="C11" s="1"/>
      <c r="D11" s="1"/>
      <c r="E11" s="1"/>
      <c r="F11" s="1"/>
      <c r="G11" s="1"/>
      <c r="H11" s="1"/>
      <c r="I11" s="1"/>
      <c r="J11" s="1"/>
      <c r="K11" s="1"/>
      <c r="L11" s="1" t="s">
        <v>0</v>
      </c>
      <c r="M11" s="1" t="s">
        <v>1</v>
      </c>
      <c r="N11" s="1" t="s">
        <v>3</v>
      </c>
      <c r="O11" s="1"/>
      <c r="P11" s="1"/>
      <c r="Q11" s="1"/>
      <c r="R11" s="1"/>
      <c r="S11" s="1" t="s">
        <v>2</v>
      </c>
      <c r="T11" s="1" t="s">
        <v>0</v>
      </c>
      <c r="U11" s="1" t="s">
        <v>0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47" x14ac:dyDescent="0.45">
      <c r="A12" s="37"/>
      <c r="B12" s="1">
        <v>16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 t="s">
        <v>0</v>
      </c>
      <c r="V12" s="1" t="s">
        <v>1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47" x14ac:dyDescent="0.45">
      <c r="A13" s="37">
        <v>600</v>
      </c>
      <c r="B13" s="1">
        <v>9</v>
      </c>
      <c r="C13" s="1" t="s">
        <v>2</v>
      </c>
      <c r="D13" s="1" t="s">
        <v>0</v>
      </c>
      <c r="E13" s="1" t="s">
        <v>1</v>
      </c>
      <c r="F13" s="1" t="s">
        <v>1</v>
      </c>
      <c r="G13" s="1"/>
      <c r="H13" s="1"/>
      <c r="I13" s="1"/>
      <c r="J13" s="1" t="s">
        <v>2</v>
      </c>
      <c r="K13" s="1" t="s">
        <v>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47" x14ac:dyDescent="0.45">
      <c r="A14" s="37"/>
      <c r="B14" s="1">
        <v>12</v>
      </c>
      <c r="C14" s="1"/>
      <c r="D14" s="1" t="s">
        <v>0</v>
      </c>
      <c r="E14" s="1" t="s">
        <v>1</v>
      </c>
      <c r="F14" s="1" t="s">
        <v>1</v>
      </c>
      <c r="G14" s="1" t="s">
        <v>3</v>
      </c>
      <c r="H14" s="1" t="s">
        <v>3</v>
      </c>
      <c r="I14" s="1"/>
      <c r="J14" s="1"/>
      <c r="K14" s="1" t="s">
        <v>0</v>
      </c>
      <c r="L14" s="1" t="s">
        <v>0</v>
      </c>
      <c r="M14" s="1" t="s">
        <v>1</v>
      </c>
      <c r="N14" s="1" t="s">
        <v>3</v>
      </c>
      <c r="O14" s="1"/>
      <c r="P14" s="1"/>
      <c r="Q14" s="1"/>
      <c r="R14" s="1"/>
      <c r="S14" s="1" t="s">
        <v>2</v>
      </c>
      <c r="T14" s="1" t="s">
        <v>0</v>
      </c>
      <c r="U14" s="1" t="s">
        <v>0</v>
      </c>
      <c r="V14" s="1" t="s">
        <v>1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47" x14ac:dyDescent="0.45">
      <c r="A15" s="37"/>
      <c r="B15" s="1">
        <v>14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 t="s">
        <v>0</v>
      </c>
      <c r="U15" s="1" t="s">
        <v>0</v>
      </c>
      <c r="V15" s="1" t="s">
        <v>1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47" x14ac:dyDescent="0.45">
      <c r="A16" s="37"/>
      <c r="B16" s="1">
        <v>16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 t="s">
        <v>1</v>
      </c>
      <c r="N16" s="1" t="s">
        <v>3</v>
      </c>
      <c r="O16" s="1" t="s">
        <v>3</v>
      </c>
      <c r="P16" s="1"/>
      <c r="Q16" s="1"/>
      <c r="R16" s="1"/>
      <c r="S16" s="1"/>
      <c r="T16" s="1" t="s">
        <v>0</v>
      </c>
      <c r="U16" s="1" t="s">
        <v>0</v>
      </c>
      <c r="V16" s="1" t="s">
        <v>1</v>
      </c>
      <c r="W16" s="1" t="s">
        <v>3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45">
      <c r="A17" s="37"/>
      <c r="B17" s="1">
        <v>19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45">
      <c r="A18" s="37">
        <v>650</v>
      </c>
      <c r="B18" s="1">
        <v>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45">
      <c r="A19" s="37"/>
      <c r="B19" s="1">
        <v>12</v>
      </c>
      <c r="C19" s="1"/>
      <c r="D19" s="1"/>
      <c r="E19" s="1" t="s">
        <v>1</v>
      </c>
      <c r="F19" s="1" t="s">
        <v>1</v>
      </c>
      <c r="G19" s="1" t="s">
        <v>3</v>
      </c>
      <c r="H19" s="1" t="s">
        <v>3</v>
      </c>
      <c r="I19" s="1"/>
      <c r="J19" s="1"/>
      <c r="K19" s="1" t="s">
        <v>0</v>
      </c>
      <c r="L19" s="1" t="s">
        <v>0</v>
      </c>
      <c r="M19" s="1" t="s">
        <v>1</v>
      </c>
      <c r="N19" s="1"/>
      <c r="O19" s="1"/>
      <c r="P19" s="1"/>
      <c r="Q19" s="1"/>
      <c r="R19" s="1"/>
      <c r="S19" s="1" t="s">
        <v>2</v>
      </c>
      <c r="T19" s="1" t="s">
        <v>0</v>
      </c>
      <c r="U19" s="1" t="s">
        <v>0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45">
      <c r="A20" s="37"/>
      <c r="B20" s="1">
        <v>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 t="s">
        <v>0</v>
      </c>
      <c r="U20" s="1" t="s">
        <v>0</v>
      </c>
      <c r="V20" s="1" t="s">
        <v>1</v>
      </c>
      <c r="W20" s="1" t="s">
        <v>1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45">
      <c r="A21" s="37">
        <v>700</v>
      </c>
      <c r="B21" s="1">
        <v>9</v>
      </c>
      <c r="C21" s="1" t="s">
        <v>2</v>
      </c>
      <c r="D21" s="1" t="s">
        <v>2</v>
      </c>
      <c r="E21" s="1" t="s">
        <v>2</v>
      </c>
      <c r="F21" s="1" t="s">
        <v>2</v>
      </c>
      <c r="G21" s="1"/>
      <c r="H21" s="1"/>
      <c r="I21" s="1"/>
      <c r="J21" s="1" t="s">
        <v>2</v>
      </c>
      <c r="K21" s="1" t="s">
        <v>2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45">
      <c r="A22" s="37"/>
      <c r="B22" s="1">
        <v>12</v>
      </c>
      <c r="C22" s="1"/>
      <c r="D22" s="1"/>
      <c r="E22" s="1"/>
      <c r="F22" s="1" t="s">
        <v>1</v>
      </c>
      <c r="G22" s="1" t="s">
        <v>3</v>
      </c>
      <c r="H22" s="1"/>
      <c r="I22" s="1"/>
      <c r="J22" s="1"/>
      <c r="K22" s="1" t="s">
        <v>0</v>
      </c>
      <c r="L22" s="1" t="s">
        <v>0</v>
      </c>
      <c r="M22" s="1" t="s">
        <v>1</v>
      </c>
      <c r="N22" s="1"/>
      <c r="O22" s="1"/>
      <c r="P22" s="1"/>
      <c r="Q22" s="1"/>
      <c r="R22" s="1"/>
      <c r="S22" s="1" t="s">
        <v>2</v>
      </c>
      <c r="T22" s="1" t="s">
        <v>0</v>
      </c>
      <c r="U22" s="1" t="s">
        <v>0</v>
      </c>
      <c r="V22" s="1" t="s">
        <v>1</v>
      </c>
      <c r="W22" s="1"/>
      <c r="X22" s="1"/>
      <c r="Y22" s="1"/>
      <c r="Z22" s="1" t="s">
        <v>2</v>
      </c>
      <c r="AA22" s="1" t="s">
        <v>0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45">
      <c r="A23" s="37"/>
      <c r="B23" s="1">
        <v>14</v>
      </c>
      <c r="C23" s="1"/>
      <c r="D23" s="1"/>
      <c r="E23" s="1"/>
      <c r="F23" s="1"/>
      <c r="G23" s="1"/>
      <c r="H23" s="1"/>
      <c r="I23" s="1"/>
      <c r="J23" s="1"/>
      <c r="K23" s="1"/>
      <c r="L23" s="1" t="s">
        <v>0</v>
      </c>
      <c r="M23" s="1" t="s">
        <v>1</v>
      </c>
      <c r="N23" s="1" t="s">
        <v>3</v>
      </c>
      <c r="O23" s="1"/>
      <c r="P23" s="1"/>
      <c r="Q23" s="1"/>
      <c r="R23" s="1"/>
      <c r="S23" s="1"/>
      <c r="T23" s="1" t="s">
        <v>0</v>
      </c>
      <c r="U23" s="1" t="s">
        <v>0</v>
      </c>
      <c r="V23" s="1" t="s">
        <v>1</v>
      </c>
      <c r="W23" s="1" t="s">
        <v>1</v>
      </c>
      <c r="X23" s="1"/>
      <c r="Y23" s="1"/>
      <c r="Z23" s="1"/>
      <c r="AA23" s="1" t="s">
        <v>0</v>
      </c>
      <c r="AB23" s="1" t="s">
        <v>0</v>
      </c>
      <c r="AC23" s="1" t="s">
        <v>1</v>
      </c>
      <c r="AD23" s="1"/>
      <c r="AE23" s="1"/>
      <c r="AF23" s="1"/>
      <c r="AG23" s="1"/>
      <c r="AH23" s="1"/>
      <c r="AI23" s="1"/>
      <c r="AJ23" s="1"/>
      <c r="AK23" s="1"/>
    </row>
    <row r="24" spans="1:37" x14ac:dyDescent="0.45">
      <c r="A24" s="37"/>
      <c r="B24" s="1">
        <v>16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s">
        <v>0</v>
      </c>
      <c r="V24" s="1" t="s">
        <v>1</v>
      </c>
      <c r="W24" s="1" t="s">
        <v>1</v>
      </c>
      <c r="X24" s="1" t="s">
        <v>3</v>
      </c>
      <c r="Y24" s="1"/>
      <c r="Z24" s="1"/>
      <c r="AA24" s="1" t="s">
        <v>0</v>
      </c>
      <c r="AB24" s="1" t="s">
        <v>0</v>
      </c>
      <c r="AC24" s="1" t="s">
        <v>1</v>
      </c>
      <c r="AD24" s="1" t="s">
        <v>1</v>
      </c>
      <c r="AE24" s="1"/>
      <c r="AF24" s="1"/>
      <c r="AG24" s="1"/>
      <c r="AH24" s="1"/>
      <c r="AI24" s="1"/>
      <c r="AJ24" s="1"/>
      <c r="AK24" s="1"/>
    </row>
    <row r="25" spans="1:37" x14ac:dyDescent="0.45">
      <c r="A25" s="37"/>
      <c r="B25" s="1">
        <v>19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45">
      <c r="A26" s="37"/>
      <c r="B26" s="1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45">
      <c r="A27" s="37">
        <v>750</v>
      </c>
      <c r="B27" s="1">
        <v>12</v>
      </c>
      <c r="C27" s="1"/>
      <c r="D27" s="1"/>
      <c r="E27" s="1"/>
      <c r="F27" s="1"/>
      <c r="G27" s="1"/>
      <c r="H27" s="1"/>
      <c r="I27" s="1"/>
      <c r="J27" s="1"/>
      <c r="K27" s="1" t="s">
        <v>0</v>
      </c>
      <c r="L27" s="1" t="s">
        <v>0</v>
      </c>
      <c r="M27" s="1" t="s">
        <v>1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45">
      <c r="A28" s="37"/>
      <c r="B28" s="1">
        <v>14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1</v>
      </c>
      <c r="N28" s="1" t="s">
        <v>3</v>
      </c>
      <c r="O28" s="1"/>
      <c r="P28" s="1"/>
      <c r="Q28" s="1"/>
      <c r="R28" s="1"/>
      <c r="S28" s="1"/>
      <c r="T28" s="1" t="s">
        <v>0</v>
      </c>
      <c r="U28" s="1" t="s">
        <v>0</v>
      </c>
      <c r="V28" s="1" t="s">
        <v>1</v>
      </c>
      <c r="W28" s="1"/>
      <c r="X28" s="1"/>
      <c r="Y28" s="1"/>
      <c r="Z28" s="1"/>
      <c r="AA28" s="1" t="s">
        <v>0</v>
      </c>
      <c r="AB28" s="1" t="s">
        <v>0</v>
      </c>
      <c r="AC28" s="1" t="s">
        <v>1</v>
      </c>
      <c r="AD28" s="1"/>
      <c r="AE28" s="1"/>
      <c r="AF28" s="1"/>
      <c r="AG28" s="1"/>
      <c r="AH28" s="1"/>
      <c r="AI28" s="1"/>
      <c r="AJ28" s="1"/>
      <c r="AK28" s="1"/>
    </row>
    <row r="29" spans="1:37" x14ac:dyDescent="0.45">
      <c r="A29" s="37"/>
      <c r="B29" s="1">
        <v>16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s">
        <v>0</v>
      </c>
      <c r="V29" s="1" t="s">
        <v>1</v>
      </c>
      <c r="W29" s="1" t="s">
        <v>1</v>
      </c>
      <c r="X29" s="1"/>
      <c r="Y29" s="1"/>
      <c r="Z29" s="1"/>
      <c r="AA29" s="1"/>
      <c r="AB29" s="1" t="s">
        <v>0</v>
      </c>
      <c r="AC29" s="1" t="s">
        <v>1</v>
      </c>
      <c r="AD29" s="1" t="s">
        <v>1</v>
      </c>
      <c r="AE29" s="1"/>
      <c r="AF29" s="1"/>
      <c r="AG29" s="1"/>
      <c r="AH29" s="1"/>
      <c r="AI29" s="1"/>
      <c r="AJ29" s="1"/>
      <c r="AK29" s="1"/>
    </row>
    <row r="30" spans="1:37" x14ac:dyDescent="0.45">
      <c r="A30" s="37">
        <v>800</v>
      </c>
      <c r="B30" s="1">
        <v>12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 t="s">
        <v>0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45">
      <c r="A31" s="37"/>
      <c r="B31" s="1">
        <v>14</v>
      </c>
      <c r="C31" s="1"/>
      <c r="D31" s="1"/>
      <c r="E31" s="1"/>
      <c r="F31" s="1"/>
      <c r="G31" s="1"/>
      <c r="H31" s="1"/>
      <c r="I31" s="1"/>
      <c r="J31" s="1"/>
      <c r="K31" s="1"/>
      <c r="L31" s="1" t="s">
        <v>0</v>
      </c>
      <c r="M31" s="1" t="s">
        <v>1</v>
      </c>
      <c r="N31" s="1" t="s">
        <v>3</v>
      </c>
      <c r="O31" s="1"/>
      <c r="P31" s="1"/>
      <c r="Q31" s="1"/>
      <c r="R31" s="1"/>
      <c r="S31" s="1"/>
      <c r="T31" s="1" t="s">
        <v>0</v>
      </c>
      <c r="U31" s="1" t="s">
        <v>0</v>
      </c>
      <c r="V31" s="1" t="s">
        <v>1</v>
      </c>
      <c r="W31" s="1" t="s">
        <v>1</v>
      </c>
      <c r="X31" s="1"/>
      <c r="Y31" s="1"/>
      <c r="Z31" s="1"/>
      <c r="AA31" s="1" t="s">
        <v>0</v>
      </c>
      <c r="AB31" s="1" t="s">
        <v>0</v>
      </c>
      <c r="AC31" s="1"/>
      <c r="AD31" s="1"/>
      <c r="AE31" s="1"/>
      <c r="AF31" s="1"/>
      <c r="AG31" s="1" t="s">
        <v>2</v>
      </c>
      <c r="AH31" s="1" t="s">
        <v>0</v>
      </c>
      <c r="AI31" s="1"/>
      <c r="AJ31" s="1"/>
      <c r="AK31" s="1"/>
    </row>
    <row r="32" spans="1:37" x14ac:dyDescent="0.45">
      <c r="A32" s="37"/>
      <c r="B32" s="1">
        <v>16</v>
      </c>
      <c r="C32" s="1"/>
      <c r="D32" s="1"/>
      <c r="E32" s="1"/>
      <c r="F32" s="1"/>
      <c r="G32" s="1"/>
      <c r="H32" s="1"/>
      <c r="I32" s="1"/>
      <c r="J32" s="1"/>
      <c r="K32" s="1"/>
      <c r="L32" s="1" t="s">
        <v>0</v>
      </c>
      <c r="M32" s="1" t="s">
        <v>1</v>
      </c>
      <c r="N32" s="1" t="s">
        <v>3</v>
      </c>
      <c r="O32" s="1" t="s">
        <v>3</v>
      </c>
      <c r="P32" s="1"/>
      <c r="Q32" s="1"/>
      <c r="R32" s="1"/>
      <c r="S32" s="1"/>
      <c r="T32" s="1" t="s">
        <v>0</v>
      </c>
      <c r="U32" s="1" t="s">
        <v>0</v>
      </c>
      <c r="V32" s="1" t="s">
        <v>1</v>
      </c>
      <c r="W32" s="1" t="s">
        <v>1</v>
      </c>
      <c r="X32" s="1" t="s">
        <v>3</v>
      </c>
      <c r="Y32" s="1"/>
      <c r="Z32" s="1"/>
      <c r="AA32" s="1" t="s">
        <v>0</v>
      </c>
      <c r="AB32" s="1" t="s">
        <v>0</v>
      </c>
      <c r="AC32" s="1" t="s">
        <v>1</v>
      </c>
      <c r="AD32" s="1" t="s">
        <v>1</v>
      </c>
      <c r="AE32" s="1"/>
      <c r="AF32" s="1"/>
      <c r="AG32" s="1" t="s">
        <v>2</v>
      </c>
      <c r="AH32" s="1" t="s">
        <v>0</v>
      </c>
      <c r="AI32" s="1" t="s">
        <v>0</v>
      </c>
      <c r="AJ32" s="1" t="s">
        <v>0</v>
      </c>
      <c r="AK32" s="1"/>
    </row>
    <row r="33" spans="1:37" x14ac:dyDescent="0.45">
      <c r="A33" s="37"/>
      <c r="B33" s="1">
        <v>19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 t="s">
        <v>0</v>
      </c>
      <c r="AB33" s="1" t="s">
        <v>0</v>
      </c>
      <c r="AC33" s="1" t="s">
        <v>1</v>
      </c>
      <c r="AD33" s="1" t="s">
        <v>1</v>
      </c>
      <c r="AE33" s="1" t="s">
        <v>3</v>
      </c>
      <c r="AF33" s="1"/>
      <c r="AG33" s="1"/>
      <c r="AH33" s="1" t="s">
        <v>0</v>
      </c>
      <c r="AI33" s="1" t="s">
        <v>0</v>
      </c>
      <c r="AJ33" s="1" t="s">
        <v>0</v>
      </c>
      <c r="AK33" s="1" t="s">
        <v>1</v>
      </c>
    </row>
    <row r="34" spans="1:37" x14ac:dyDescent="0.45">
      <c r="A34" s="37"/>
      <c r="B34" s="1">
        <v>22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45">
      <c r="A35" s="37">
        <v>850</v>
      </c>
      <c r="B35" s="1">
        <v>14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45">
      <c r="A36" s="37"/>
      <c r="B36" s="1">
        <v>16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45">
      <c r="A37" s="37"/>
      <c r="B37" s="1">
        <v>19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45">
      <c r="A38" s="37">
        <v>900</v>
      </c>
      <c r="B38" s="1">
        <v>14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 t="s">
        <v>0</v>
      </c>
      <c r="U38" s="1" t="s">
        <v>0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45">
      <c r="A39" s="37"/>
      <c r="B39" s="1">
        <v>16</v>
      </c>
      <c r="C39" s="1"/>
      <c r="D39" s="1"/>
      <c r="E39" s="1"/>
      <c r="F39" s="1"/>
      <c r="G39" s="1"/>
      <c r="H39" s="1"/>
      <c r="I39" s="1"/>
      <c r="J39" s="1"/>
      <c r="K39" s="1" t="s">
        <v>0</v>
      </c>
      <c r="L39" s="1" t="s">
        <v>0</v>
      </c>
      <c r="M39" s="1" t="s">
        <v>1</v>
      </c>
      <c r="N39" s="1" t="s">
        <v>3</v>
      </c>
      <c r="O39" s="1"/>
      <c r="P39" s="1"/>
      <c r="Q39" s="1"/>
      <c r="R39" s="1"/>
      <c r="S39" s="1" t="s">
        <v>2</v>
      </c>
      <c r="T39" s="1" t="s">
        <v>0</v>
      </c>
      <c r="U39" s="1" t="s">
        <v>0</v>
      </c>
      <c r="V39" s="1" t="s">
        <v>1</v>
      </c>
      <c r="W39" s="1" t="s">
        <v>1</v>
      </c>
      <c r="X39" s="1"/>
      <c r="Y39" s="1"/>
      <c r="Z39" s="1"/>
      <c r="AA39" s="1" t="s">
        <v>0</v>
      </c>
      <c r="AB39" s="1" t="s">
        <v>0</v>
      </c>
      <c r="AC39" s="1" t="s">
        <v>1</v>
      </c>
      <c r="AD39" s="1" t="s">
        <v>1</v>
      </c>
      <c r="AE39" s="1"/>
      <c r="AF39" s="1"/>
      <c r="AG39" s="1" t="s">
        <v>2</v>
      </c>
      <c r="AH39" s="1" t="s">
        <v>0</v>
      </c>
      <c r="AI39" s="1" t="s">
        <v>0</v>
      </c>
      <c r="AJ39" s="1" t="s">
        <v>0</v>
      </c>
      <c r="AK39" s="1"/>
    </row>
    <row r="40" spans="1:37" x14ac:dyDescent="0.45">
      <c r="A40" s="37"/>
      <c r="B40" s="1">
        <v>19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 t="s">
        <v>0</v>
      </c>
      <c r="U40" s="1" t="s">
        <v>0</v>
      </c>
      <c r="V40" s="1" t="s">
        <v>1</v>
      </c>
      <c r="W40" s="1" t="s">
        <v>1</v>
      </c>
      <c r="X40" s="1" t="s">
        <v>3</v>
      </c>
      <c r="Y40" s="1" t="s">
        <v>3</v>
      </c>
      <c r="Z40" s="1"/>
      <c r="AA40" s="1" t="s">
        <v>0</v>
      </c>
      <c r="AB40" s="1" t="s">
        <v>0</v>
      </c>
      <c r="AC40" s="1" t="s">
        <v>1</v>
      </c>
      <c r="AD40" s="1" t="s">
        <v>1</v>
      </c>
      <c r="AE40" s="1" t="s">
        <v>3</v>
      </c>
      <c r="AF40" s="1"/>
      <c r="AG40" s="1"/>
      <c r="AH40" s="1" t="s">
        <v>0</v>
      </c>
      <c r="AI40" s="1" t="s">
        <v>0</v>
      </c>
      <c r="AJ40" s="1" t="s">
        <v>0</v>
      </c>
      <c r="AK40" s="1" t="s">
        <v>1</v>
      </c>
    </row>
    <row r="41" spans="1:37" x14ac:dyDescent="0.45">
      <c r="A41" s="37"/>
      <c r="B41" s="1">
        <v>22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45">
      <c r="A42" s="37">
        <v>950</v>
      </c>
      <c r="B42" s="1">
        <v>16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 t="s">
        <v>0</v>
      </c>
      <c r="AB42" s="1" t="s">
        <v>0</v>
      </c>
      <c r="AC42" s="1" t="s">
        <v>1</v>
      </c>
      <c r="AD42" s="1"/>
      <c r="AE42" s="1"/>
      <c r="AF42" s="1"/>
      <c r="AG42" s="1"/>
      <c r="AH42" s="1"/>
      <c r="AI42" s="1"/>
      <c r="AJ42" s="1"/>
      <c r="AK42" s="1"/>
    </row>
    <row r="43" spans="1:37" x14ac:dyDescent="0.45">
      <c r="A43" s="37"/>
      <c r="B43" s="1">
        <v>19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 t="s">
        <v>0</v>
      </c>
      <c r="AC43" s="1" t="s">
        <v>1</v>
      </c>
      <c r="AD43" s="1" t="s">
        <v>1</v>
      </c>
      <c r="AE43" s="1"/>
      <c r="AF43" s="1"/>
      <c r="AG43" s="1"/>
      <c r="AH43" s="1"/>
      <c r="AI43" s="1"/>
      <c r="AJ43" s="1"/>
      <c r="AK43" s="1"/>
    </row>
    <row r="44" spans="1:37" x14ac:dyDescent="0.45">
      <c r="A44" s="37"/>
      <c r="B44" s="1">
        <v>22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45">
      <c r="A45" s="37">
        <v>1000</v>
      </c>
      <c r="B45" s="1">
        <v>16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 t="s">
        <v>0</v>
      </c>
      <c r="U45" s="1" t="s">
        <v>0</v>
      </c>
      <c r="V45" s="1" t="s">
        <v>1</v>
      </c>
      <c r="W45" s="1" t="s">
        <v>1</v>
      </c>
      <c r="X45" s="1"/>
      <c r="Y45" s="1"/>
      <c r="Z45" s="1" t="s">
        <v>2</v>
      </c>
      <c r="AA45" s="1" t="s">
        <v>0</v>
      </c>
      <c r="AB45" s="1" t="s">
        <v>0</v>
      </c>
      <c r="AC45" s="1" t="s">
        <v>1</v>
      </c>
      <c r="AD45" s="1"/>
      <c r="AE45" s="1"/>
      <c r="AF45" s="1"/>
      <c r="AG45" s="1" t="s">
        <v>2</v>
      </c>
      <c r="AH45" s="1" t="s">
        <v>0</v>
      </c>
      <c r="AI45" s="1" t="s">
        <v>0</v>
      </c>
      <c r="AJ45" s="1"/>
      <c r="AK45" s="1"/>
    </row>
    <row r="46" spans="1:37" x14ac:dyDescent="0.45">
      <c r="A46" s="37"/>
      <c r="B46" s="1">
        <v>19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 t="s">
        <v>0</v>
      </c>
      <c r="V46" s="1" t="s">
        <v>1</v>
      </c>
      <c r="W46" s="1" t="s">
        <v>1</v>
      </c>
      <c r="X46" s="1" t="s">
        <v>3</v>
      </c>
      <c r="Y46" s="1" t="s">
        <v>3</v>
      </c>
      <c r="Z46" s="1"/>
      <c r="AA46" s="1" t="s">
        <v>0</v>
      </c>
      <c r="AB46" s="1" t="s">
        <v>0</v>
      </c>
      <c r="AC46" s="1" t="s">
        <v>1</v>
      </c>
      <c r="AD46" s="1" t="s">
        <v>1</v>
      </c>
      <c r="AE46" s="1" t="s">
        <v>3</v>
      </c>
      <c r="AF46" s="1"/>
      <c r="AG46" s="1" t="s">
        <v>2</v>
      </c>
      <c r="AH46" s="1" t="s">
        <v>0</v>
      </c>
      <c r="AI46" s="1" t="s">
        <v>0</v>
      </c>
      <c r="AJ46" s="1" t="s">
        <v>0</v>
      </c>
      <c r="AK46" s="1" t="s">
        <v>1</v>
      </c>
    </row>
    <row r="47" spans="1:37" x14ac:dyDescent="0.45">
      <c r="A47" s="37"/>
      <c r="B47" s="1">
        <v>22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</sheetData>
  <mergeCells count="19">
    <mergeCell ref="A3:A4"/>
    <mergeCell ref="A1:B2"/>
    <mergeCell ref="A45:A47"/>
    <mergeCell ref="A5:A6"/>
    <mergeCell ref="A7:A9"/>
    <mergeCell ref="A10:A12"/>
    <mergeCell ref="A13:A17"/>
    <mergeCell ref="A18:A20"/>
    <mergeCell ref="A21:A26"/>
    <mergeCell ref="A27:A29"/>
    <mergeCell ref="A30:A34"/>
    <mergeCell ref="A35:A37"/>
    <mergeCell ref="A38:A41"/>
    <mergeCell ref="A42:A44"/>
    <mergeCell ref="C1:I1"/>
    <mergeCell ref="J1:Q1"/>
    <mergeCell ref="R1:Y1"/>
    <mergeCell ref="Z1:AE1"/>
    <mergeCell ref="AF1:AK1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N10" sqref="A1:XFD1048576"/>
    </sheetView>
  </sheetViews>
  <sheetFormatPr defaultRowHeight="18" x14ac:dyDescent="0.45"/>
  <sheetData>
    <row r="1" spans="1:15" ht="36" x14ac:dyDescent="0.45">
      <c r="A1" s="29" t="s">
        <v>26</v>
      </c>
      <c r="B1" s="28">
        <v>16</v>
      </c>
      <c r="C1" s="28">
        <v>19</v>
      </c>
      <c r="D1" s="28">
        <v>22</v>
      </c>
      <c r="E1" s="28">
        <v>25</v>
      </c>
      <c r="F1" s="28">
        <v>28</v>
      </c>
      <c r="G1" s="28">
        <v>32</v>
      </c>
      <c r="H1" s="28">
        <v>36</v>
      </c>
      <c r="I1" s="28">
        <v>38</v>
      </c>
      <c r="J1" s="28">
        <v>40</v>
      </c>
      <c r="L1" s="28" t="s">
        <v>27</v>
      </c>
      <c r="N1" s="28" t="s">
        <v>19</v>
      </c>
      <c r="O1" s="28">
        <v>1</v>
      </c>
    </row>
    <row r="2" spans="1:15" x14ac:dyDescent="0.45">
      <c r="A2" s="28">
        <v>350</v>
      </c>
      <c r="B2" s="28"/>
      <c r="C2" s="28"/>
      <c r="D2" s="28"/>
      <c r="E2" s="28"/>
      <c r="F2" s="28"/>
      <c r="G2" s="28"/>
      <c r="H2" s="28"/>
      <c r="I2" s="28"/>
      <c r="J2" s="28"/>
      <c r="K2" s="31"/>
      <c r="L2" s="28">
        <v>325</v>
      </c>
      <c r="N2" s="28" t="s">
        <v>1</v>
      </c>
      <c r="O2" s="28">
        <v>2</v>
      </c>
    </row>
    <row r="3" spans="1:15" x14ac:dyDescent="0.45">
      <c r="A3" s="28">
        <v>400</v>
      </c>
      <c r="B3" s="28"/>
      <c r="C3" s="28"/>
      <c r="D3" s="28"/>
      <c r="E3" s="28"/>
      <c r="F3" s="28"/>
      <c r="G3" s="28"/>
      <c r="H3" s="28"/>
      <c r="I3" s="28"/>
      <c r="J3" s="28"/>
      <c r="K3" s="31"/>
      <c r="N3" s="28" t="s">
        <v>0</v>
      </c>
      <c r="O3" s="28">
        <v>3</v>
      </c>
    </row>
    <row r="4" spans="1:15" x14ac:dyDescent="0.45">
      <c r="A4" s="28">
        <v>450</v>
      </c>
      <c r="B4" s="28" t="str">
        <f t="shared" ref="B4:J15" si="0">IF($A4/B$1&lt;33*SQRT(235/$L$2),"FA",IF($A4/B$1&lt;37*SQRT(235/$L$2),"FB",IF($A4/B$1&lt;48*SQRT(235/$L$2),"FC","FD")))</f>
        <v>FB</v>
      </c>
      <c r="C4" s="28" t="str">
        <f t="shared" si="0"/>
        <v>FA</v>
      </c>
      <c r="D4" s="28" t="str">
        <f t="shared" si="0"/>
        <v>FA</v>
      </c>
      <c r="E4" s="28" t="str">
        <f t="shared" si="0"/>
        <v>FA</v>
      </c>
      <c r="F4" s="28" t="str">
        <f t="shared" si="0"/>
        <v>FA</v>
      </c>
      <c r="G4" s="28" t="str">
        <f t="shared" si="0"/>
        <v>FA</v>
      </c>
      <c r="H4" s="28"/>
      <c r="I4" s="28"/>
      <c r="J4" s="28"/>
      <c r="K4" s="31"/>
      <c r="N4" s="28" t="s">
        <v>2</v>
      </c>
      <c r="O4" s="28">
        <v>4</v>
      </c>
    </row>
    <row r="5" spans="1:15" x14ac:dyDescent="0.45">
      <c r="A5" s="28">
        <v>500</v>
      </c>
      <c r="B5" s="28" t="str">
        <f t="shared" si="0"/>
        <v>FB</v>
      </c>
      <c r="C5" s="28" t="str">
        <f t="shared" si="0"/>
        <v>FA</v>
      </c>
      <c r="D5" s="28" t="str">
        <f t="shared" si="0"/>
        <v>FA</v>
      </c>
      <c r="E5" s="28" t="str">
        <f t="shared" si="0"/>
        <v>FA</v>
      </c>
      <c r="F5" s="28" t="str">
        <f t="shared" si="0"/>
        <v>FA</v>
      </c>
      <c r="G5" s="28" t="str">
        <f t="shared" si="0"/>
        <v>FA</v>
      </c>
      <c r="H5" s="28" t="str">
        <f t="shared" si="0"/>
        <v>FA</v>
      </c>
      <c r="I5" s="28"/>
      <c r="J5" s="28"/>
      <c r="K5" s="31"/>
    </row>
    <row r="6" spans="1:15" x14ac:dyDescent="0.45">
      <c r="A6" s="28">
        <v>550</v>
      </c>
      <c r="B6" s="28" t="str">
        <f t="shared" si="0"/>
        <v>FC</v>
      </c>
      <c r="C6" s="28" t="str">
        <f t="shared" si="0"/>
        <v>FB</v>
      </c>
      <c r="D6" s="28" t="str">
        <f t="shared" si="0"/>
        <v>FA</v>
      </c>
      <c r="E6" s="28" t="str">
        <f t="shared" si="0"/>
        <v>FA</v>
      </c>
      <c r="F6" s="28" t="str">
        <f t="shared" si="0"/>
        <v>FA</v>
      </c>
      <c r="G6" s="28" t="str">
        <f t="shared" si="0"/>
        <v>FA</v>
      </c>
      <c r="H6" s="28" t="str">
        <f t="shared" si="0"/>
        <v>FA</v>
      </c>
      <c r="I6" s="28" t="str">
        <f t="shared" si="0"/>
        <v>FA</v>
      </c>
      <c r="J6" s="28" t="str">
        <f t="shared" si="0"/>
        <v>FA</v>
      </c>
      <c r="K6" s="31"/>
    </row>
    <row r="7" spans="1:15" x14ac:dyDescent="0.45">
      <c r="A7" s="28">
        <v>600</v>
      </c>
      <c r="B7" s="28" t="str">
        <f t="shared" si="0"/>
        <v>FC</v>
      </c>
      <c r="C7" s="28" t="str">
        <f t="shared" si="0"/>
        <v>FC</v>
      </c>
      <c r="D7" s="28" t="str">
        <f t="shared" si="0"/>
        <v>FA</v>
      </c>
      <c r="E7" s="28" t="str">
        <f t="shared" si="0"/>
        <v>FA</v>
      </c>
      <c r="F7" s="28" t="str">
        <f t="shared" si="0"/>
        <v>FA</v>
      </c>
      <c r="G7" s="28" t="str">
        <f t="shared" si="0"/>
        <v>FA</v>
      </c>
      <c r="H7" s="28" t="str">
        <f t="shared" si="0"/>
        <v>FA</v>
      </c>
      <c r="I7" s="28" t="str">
        <f t="shared" si="0"/>
        <v>FA</v>
      </c>
      <c r="J7" s="28" t="str">
        <f t="shared" si="0"/>
        <v>FA</v>
      </c>
      <c r="K7" s="31"/>
    </row>
    <row r="8" spans="1:15" x14ac:dyDescent="0.45">
      <c r="A8" s="28">
        <v>650</v>
      </c>
      <c r="B8" s="28" t="str">
        <f t="shared" si="0"/>
        <v>FC</v>
      </c>
      <c r="C8" s="28" t="str">
        <f t="shared" si="0"/>
        <v>FC</v>
      </c>
      <c r="D8" s="28" t="str">
        <f t="shared" si="0"/>
        <v>FB</v>
      </c>
      <c r="E8" s="28" t="str">
        <f t="shared" si="0"/>
        <v>FA</v>
      </c>
      <c r="F8" s="28" t="str">
        <f t="shared" si="0"/>
        <v>FA</v>
      </c>
      <c r="G8" s="28" t="str">
        <f t="shared" si="0"/>
        <v>FA</v>
      </c>
      <c r="H8" s="28" t="str">
        <f t="shared" si="0"/>
        <v>FA</v>
      </c>
      <c r="I8" s="28" t="str">
        <f t="shared" si="0"/>
        <v>FA</v>
      </c>
      <c r="J8" s="28" t="str">
        <f t="shared" si="0"/>
        <v>FA</v>
      </c>
      <c r="K8" s="31"/>
    </row>
    <row r="9" spans="1:15" x14ac:dyDescent="0.45">
      <c r="A9" s="28">
        <v>700</v>
      </c>
      <c r="B9" s="28" t="str">
        <f t="shared" si="0"/>
        <v>FD</v>
      </c>
      <c r="C9" s="28" t="str">
        <f t="shared" si="0"/>
        <v>FC</v>
      </c>
      <c r="D9" s="28" t="str">
        <f t="shared" si="0"/>
        <v>FC</v>
      </c>
      <c r="E9" s="28" t="str">
        <f t="shared" si="0"/>
        <v>FA</v>
      </c>
      <c r="F9" s="28" t="str">
        <f t="shared" si="0"/>
        <v>FA</v>
      </c>
      <c r="G9" s="28" t="str">
        <f t="shared" si="0"/>
        <v>FA</v>
      </c>
      <c r="H9" s="28" t="str">
        <f t="shared" si="0"/>
        <v>FA</v>
      </c>
      <c r="I9" s="28" t="str">
        <f t="shared" si="0"/>
        <v>FA</v>
      </c>
      <c r="J9" s="28" t="str">
        <f t="shared" si="0"/>
        <v>FA</v>
      </c>
      <c r="K9" s="31"/>
    </row>
    <row r="10" spans="1:15" x14ac:dyDescent="0.45">
      <c r="A10" s="28">
        <v>750</v>
      </c>
      <c r="B10" s="28" t="str">
        <f t="shared" si="0"/>
        <v>FD</v>
      </c>
      <c r="C10" s="28" t="str">
        <f t="shared" si="0"/>
        <v>FC</v>
      </c>
      <c r="D10" s="28" t="str">
        <f t="shared" si="0"/>
        <v>FC</v>
      </c>
      <c r="E10" s="28" t="str">
        <f t="shared" si="0"/>
        <v>FB</v>
      </c>
      <c r="F10" s="28" t="str">
        <f t="shared" si="0"/>
        <v>FA</v>
      </c>
      <c r="G10" s="28" t="str">
        <f t="shared" si="0"/>
        <v>FA</v>
      </c>
      <c r="H10" s="28" t="str">
        <f t="shared" si="0"/>
        <v>FA</v>
      </c>
      <c r="I10" s="28" t="str">
        <f t="shared" si="0"/>
        <v>FA</v>
      </c>
      <c r="J10" s="28" t="str">
        <f t="shared" si="0"/>
        <v>FA</v>
      </c>
      <c r="K10" s="31"/>
    </row>
    <row r="11" spans="1:15" x14ac:dyDescent="0.45">
      <c r="A11" s="28">
        <v>800</v>
      </c>
      <c r="B11" s="28"/>
      <c r="C11" s="28" t="str">
        <f t="shared" si="0"/>
        <v>FD</v>
      </c>
      <c r="D11" s="28" t="str">
        <f t="shared" si="0"/>
        <v>FC</v>
      </c>
      <c r="E11" s="28" t="str">
        <f t="shared" si="0"/>
        <v>FC</v>
      </c>
      <c r="F11" s="28" t="str">
        <f t="shared" si="0"/>
        <v>FB</v>
      </c>
      <c r="G11" s="28" t="str">
        <f t="shared" si="0"/>
        <v>FA</v>
      </c>
      <c r="H11" s="28" t="str">
        <f t="shared" si="0"/>
        <v>FA</v>
      </c>
      <c r="I11" s="28" t="str">
        <f t="shared" si="0"/>
        <v>FA</v>
      </c>
      <c r="J11" s="28" t="str">
        <f t="shared" si="0"/>
        <v>FA</v>
      </c>
      <c r="K11" s="31"/>
    </row>
    <row r="12" spans="1:15" x14ac:dyDescent="0.45">
      <c r="A12" s="28">
        <v>850</v>
      </c>
      <c r="B12" s="28"/>
      <c r="C12" s="28" t="str">
        <f t="shared" si="0"/>
        <v>FD</v>
      </c>
      <c r="D12" s="28" t="str">
        <f t="shared" si="0"/>
        <v>FC</v>
      </c>
      <c r="E12" s="28" t="str">
        <f t="shared" si="0"/>
        <v>FC</v>
      </c>
      <c r="F12" s="28" t="str">
        <f t="shared" si="0"/>
        <v>FB</v>
      </c>
      <c r="G12" s="28" t="str">
        <f t="shared" si="0"/>
        <v>FA</v>
      </c>
      <c r="H12" s="28" t="str">
        <f t="shared" si="0"/>
        <v>FA</v>
      </c>
      <c r="I12" s="28" t="str">
        <f t="shared" si="0"/>
        <v>FA</v>
      </c>
      <c r="J12" s="28" t="str">
        <f t="shared" si="0"/>
        <v>FA</v>
      </c>
      <c r="K12" s="31"/>
    </row>
    <row r="13" spans="1:15" x14ac:dyDescent="0.45">
      <c r="A13" s="28">
        <v>900</v>
      </c>
      <c r="B13" s="28"/>
      <c r="C13" s="28" t="str">
        <f t="shared" si="0"/>
        <v>FD</v>
      </c>
      <c r="D13" s="28" t="str">
        <f t="shared" si="0"/>
        <v>FD</v>
      </c>
      <c r="E13" s="28" t="str">
        <f t="shared" si="0"/>
        <v>FC</v>
      </c>
      <c r="F13" s="28" t="str">
        <f t="shared" si="0"/>
        <v>FC</v>
      </c>
      <c r="G13" s="28" t="str">
        <f t="shared" si="0"/>
        <v>FB</v>
      </c>
      <c r="H13" s="28" t="str">
        <f t="shared" si="0"/>
        <v>FA</v>
      </c>
      <c r="I13" s="28" t="str">
        <f t="shared" si="0"/>
        <v>FA</v>
      </c>
      <c r="J13" s="28" t="str">
        <f t="shared" si="0"/>
        <v>FA</v>
      </c>
      <c r="K13" s="31"/>
    </row>
    <row r="14" spans="1:15" x14ac:dyDescent="0.45">
      <c r="A14" s="28">
        <v>950</v>
      </c>
      <c r="B14" s="28"/>
      <c r="C14" s="28" t="str">
        <f t="shared" si="0"/>
        <v>FD</v>
      </c>
      <c r="D14" s="28" t="str">
        <f t="shared" si="0"/>
        <v>FD</v>
      </c>
      <c r="E14" s="28" t="str">
        <f t="shared" si="0"/>
        <v>FC</v>
      </c>
      <c r="F14" s="28" t="str">
        <f t="shared" si="0"/>
        <v>FC</v>
      </c>
      <c r="G14" s="28" t="str">
        <f t="shared" si="0"/>
        <v>FB</v>
      </c>
      <c r="H14" s="28" t="str">
        <f t="shared" si="0"/>
        <v>FA</v>
      </c>
      <c r="I14" s="28" t="str">
        <f t="shared" si="0"/>
        <v>FA</v>
      </c>
      <c r="J14" s="28" t="str">
        <f t="shared" si="0"/>
        <v>FA</v>
      </c>
      <c r="K14" s="31"/>
    </row>
    <row r="15" spans="1:15" x14ac:dyDescent="0.45">
      <c r="A15" s="28">
        <v>1000</v>
      </c>
      <c r="B15" s="28"/>
      <c r="C15" s="28" t="str">
        <f t="shared" si="0"/>
        <v>FD</v>
      </c>
      <c r="D15" s="28" t="str">
        <f t="shared" si="0"/>
        <v>FD</v>
      </c>
      <c r="E15" s="28" t="str">
        <f t="shared" si="0"/>
        <v>FC</v>
      </c>
      <c r="F15" s="28" t="str">
        <f t="shared" si="0"/>
        <v>FC</v>
      </c>
      <c r="G15" s="28" t="str">
        <f t="shared" si="0"/>
        <v>FB</v>
      </c>
      <c r="H15" s="28" t="str">
        <f t="shared" si="0"/>
        <v>FA</v>
      </c>
      <c r="I15" s="28" t="str">
        <f t="shared" si="0"/>
        <v>FA</v>
      </c>
      <c r="J15" s="28" t="str">
        <f t="shared" si="0"/>
        <v>FA</v>
      </c>
      <c r="K15" s="31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8" x14ac:dyDescent="0.45"/>
  <sheetData>
    <row r="1" spans="1:2" x14ac:dyDescent="0.45">
      <c r="A1" s="1" t="s">
        <v>3</v>
      </c>
      <c r="B1" s="1">
        <v>1</v>
      </c>
    </row>
    <row r="2" spans="1:2" x14ac:dyDescent="0.45">
      <c r="A2" s="1" t="s">
        <v>1</v>
      </c>
      <c r="B2" s="1">
        <v>0</v>
      </c>
    </row>
    <row r="3" spans="1:2" x14ac:dyDescent="0.45">
      <c r="A3" s="1" t="s">
        <v>0</v>
      </c>
      <c r="B3" s="1">
        <v>0</v>
      </c>
    </row>
    <row r="4" spans="1:2" x14ac:dyDescent="0.45">
      <c r="A4" s="1" t="s">
        <v>2</v>
      </c>
      <c r="B4" s="1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H</vt:lpstr>
      <vt:lpstr>Box</vt:lpstr>
      <vt:lpstr>H_識別(常時)</vt:lpstr>
      <vt:lpstr>Box_識別(常時)</vt:lpstr>
      <vt:lpstr>tw</vt:lpstr>
      <vt:lpstr>tf</vt:lpstr>
      <vt:lpstr>Box_t</vt:lpstr>
      <vt:lpstr>H_常時対応</vt:lpstr>
      <vt:lpstr>Box_常時対応</vt:lpstr>
      <vt:lpstr>種別判定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松村圭介</dc:creator>
  <cp:lastModifiedBy>yuukiasakawa@outlook.jp</cp:lastModifiedBy>
  <dcterms:created xsi:type="dcterms:W3CDTF">2019-12-20T09:06:16Z</dcterms:created>
  <dcterms:modified xsi:type="dcterms:W3CDTF">2020-01-07T07:26:47Z</dcterms:modified>
</cp:coreProperties>
</file>