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<sst xmlns="http://schemas.openxmlformats.org/spreadsheetml/2006/main" count="85" uniqueCount="49">
  <si>
    <t xml:space="preserve">Date</t>
  </si>
  <si>
    <t xml:space="preserve">Stock</t>
  </si>
  <si>
    <t xml:space="preserve">Previous</t>
  </si>
  <si>
    <t xml:space="preserve">Open</t>
  </si>
  <si>
    <t xml:space="preserve">High</t>
  </si>
  <si>
    <t xml:space="preserve">Low</t>
  </si>
  <si>
    <t xml:space="preserve">Gap Margin</t>
  </si>
  <si>
    <t xml:space="preserve">Gap %</t>
  </si>
  <si>
    <t xml:space="preserve">Profit Margin</t>
  </si>
  <si>
    <t xml:space="preserve">Profit %</t>
  </si>
  <si>
    <t xml:space="preserve">Loss Margin</t>
  </si>
  <si>
    <t xml:space="preserve">Loss %</t>
  </si>
  <si>
    <t xml:space="preserve">19-04-2021</t>
  </si>
  <si>
    <t xml:space="preserve">MINDAIND</t>
  </si>
  <si>
    <t xml:space="preserve">SPECTRUM</t>
  </si>
  <si>
    <t xml:space="preserve">63MOONS</t>
  </si>
  <si>
    <t xml:space="preserve">MITTAL</t>
  </si>
  <si>
    <t xml:space="preserve">LCCINFOTEC</t>
  </si>
  <si>
    <t xml:space="preserve">SPMLINFRA</t>
  </si>
  <si>
    <t xml:space="preserve">MMTC</t>
  </si>
  <si>
    <t xml:space="preserve">CONSOFINVT</t>
  </si>
  <si>
    <t xml:space="preserve">MTNL</t>
  </si>
  <si>
    <t xml:space="preserve">TEAMLEASE</t>
  </si>
  <si>
    <t xml:space="preserve">NAZARA</t>
  </si>
  <si>
    <t xml:space="preserve">IFBIND</t>
  </si>
  <si>
    <t xml:space="preserve">VIJIFIN</t>
  </si>
  <si>
    <t xml:space="preserve">BLS</t>
  </si>
  <si>
    <t xml:space="preserve">GEEKAYWIRE</t>
  </si>
  <si>
    <t xml:space="preserve">HLVLTD</t>
  </si>
  <si>
    <t xml:space="preserve">SAKUMA</t>
  </si>
  <si>
    <t xml:space="preserve">SANWARIA</t>
  </si>
  <si>
    <t xml:space="preserve">MIC</t>
  </si>
  <si>
    <t xml:space="preserve">RELINFRA</t>
  </si>
  <si>
    <t xml:space="preserve">ATGL</t>
  </si>
  <si>
    <t xml:space="preserve">IDFCFIRSTB</t>
  </si>
  <si>
    <t xml:space="preserve">DCM</t>
  </si>
  <si>
    <t xml:space="preserve">CENTEXT</t>
  </si>
  <si>
    <t xml:space="preserve">AARVEEDEN</t>
  </si>
  <si>
    <t xml:space="preserve">UNIDT</t>
  </si>
  <si>
    <t xml:space="preserve">NCC</t>
  </si>
  <si>
    <t xml:space="preserve">PATINTLOG</t>
  </si>
  <si>
    <t xml:space="preserve">KHAICHEM</t>
  </si>
  <si>
    <t xml:space="preserve">KELLTONTEC</t>
  </si>
  <si>
    <t xml:space="preserve">MERCATOR-BE</t>
  </si>
  <si>
    <t xml:space="preserve">FELDVR</t>
  </si>
  <si>
    <t xml:space="preserve">IRISDOREME</t>
  </si>
  <si>
    <t xml:space="preserve">CRERBRAINT</t>
  </si>
  <si>
    <t xml:space="preserve">PVR</t>
  </si>
  <si>
    <t xml:space="preserve">TFCILTD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</si>
</sst>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true" showOutlineSymbols="true" defaultGridColor="true" view="normal" topLeftCell="E17" colorId="64" zoomScale="100" zoomScaleNormal="100" zoomScalePageLayoutView="100" workbookViewId="0">
      <selection pane="topLeft" activeCell="J37" activeCellId="0" sqref="J37"/>
    </sheetView>
  </sheetViews>
  <sheetFormatPr defaultRowHeight="12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6.39"/>
    <col collapsed="false" customWidth="false" hidden="false" outlineLevel="0" max="6" min="3" style="0" width="11.52"/>
    <col collapsed="false" customWidth="true" hidden="false" outlineLevel="0" max="7" min="7" style="0" width="21.11"/>
    <col collapsed="false" customWidth="true" hidden="false" outlineLevel="0" max="8" min="8" style="0" width="16.39"/>
    <col collapsed="false" customWidth="true" hidden="false" outlineLevel="0" max="9" min="9" style="0" width="19.04"/>
    <col collapsed="false" customWidth="true" hidden="false" outlineLevel="0" max="10" min="10" style="0" width="14.44"/>
    <col collapsed="false" customWidth="true" hidden="false" outlineLevel="0" max="12" min="11" style="0" width="16.53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0" t="s">
        <v>10</v>
      </c>
      <c r="L1" s="1" t="s">
        <v>11</v>
      </c>
    </row>
    <row r="2" customFormat="false" ht="12.8" hidden="false" customHeight="false" outlineLevel="0" collapsed="false">
      <c r="A2" s="0" t="s">
        <v>12</v>
      </c>
      <c r="B2" s="0" t="s">
        <v>13</v>
      </c>
      <c r="C2" s="0" t="n">
        <v>515.65</v>
      </c>
      <c r="D2" s="0" t="n">
        <v>475.05</v>
      </c>
      <c r="E2" s="0" t="n">
        <v>536.75</v>
      </c>
      <c r="F2" s="0" t="n">
        <v>459.05</v>
      </c>
      <c r="G2" s="0" t="n">
        <f aca="false">D2-C2</f>
        <v>-40.6</v>
      </c>
      <c r="H2" s="0" t="n">
        <f aca="false">(G2/C2)*100</f>
        <v>-7.8735576456899</v>
      </c>
      <c r="I2" s="0" t="n">
        <f aca="false">E2-D2</f>
        <v>61.7</v>
      </c>
      <c r="J2" s="0" t="n">
        <f aca="false">(I2/D2)*100</f>
        <v>12.9881065151037</v>
      </c>
      <c r="K2" s="0" t="n">
        <f aca="false">F2-D2</f>
        <v>-16</v>
      </c>
      <c r="L2" s="0" t="n">
        <f aca="false">(K2/F2)*100</f>
        <v>-3.48545910031587</v>
      </c>
    </row>
    <row r="3" customFormat="false" ht="12.8" hidden="false" customHeight="false" outlineLevel="0" collapsed="false">
      <c r="A3" s="0" t="s">
        <v>12</v>
      </c>
      <c r="B3" s="0" t="s">
        <v>14</v>
      </c>
      <c r="C3" s="0" t="n">
        <v>57</v>
      </c>
      <c r="D3" s="0" t="n">
        <v>45.6</v>
      </c>
      <c r="E3" s="0" t="n">
        <v>56</v>
      </c>
      <c r="F3" s="0" t="n">
        <v>45.6</v>
      </c>
      <c r="G3" s="0" t="n">
        <f aca="false">D3-C3</f>
        <v>-11.4</v>
      </c>
      <c r="H3" s="0" t="n">
        <f aca="false">(G3/C3)*100</f>
        <v>-20</v>
      </c>
      <c r="I3" s="0" t="n">
        <f aca="false">E3-D3</f>
        <v>10.4</v>
      </c>
      <c r="J3" s="0" t="n">
        <f aca="false">(I3/D3)*100</f>
        <v>22.8070175438596</v>
      </c>
      <c r="K3" s="0" t="n">
        <f aca="false">F3-D3</f>
        <v>0</v>
      </c>
      <c r="L3" s="0" t="n">
        <f aca="false">(K3/F3)*100</f>
        <v>0</v>
      </c>
    </row>
    <row r="4" customFormat="false" ht="12.8" hidden="false" customHeight="false" outlineLevel="0" collapsed="false">
      <c r="A4" s="0" t="s">
        <v>12</v>
      </c>
      <c r="B4" s="0" t="s">
        <v>15</v>
      </c>
      <c r="C4" s="0" t="n">
        <v>101.6</v>
      </c>
      <c r="D4" s="0" t="n">
        <v>87</v>
      </c>
      <c r="E4" s="0" t="n">
        <v>97</v>
      </c>
      <c r="F4" s="0" t="n">
        <v>87</v>
      </c>
      <c r="G4" s="0" t="n">
        <f aca="false">D4-C4</f>
        <v>-14.6</v>
      </c>
      <c r="H4" s="0" t="n">
        <f aca="false">(G4/C4)*100</f>
        <v>-14.3700787401575</v>
      </c>
      <c r="I4" s="0" t="n">
        <f aca="false">E4-D4</f>
        <v>10</v>
      </c>
      <c r="J4" s="0" t="n">
        <f aca="false">(I4/D4)*100</f>
        <v>11.4942528735632</v>
      </c>
      <c r="K4" s="0" t="n">
        <f aca="false">F4-D4</f>
        <v>0</v>
      </c>
      <c r="L4" s="0" t="n">
        <f aca="false">(K4/F4)*100</f>
        <v>0</v>
      </c>
    </row>
    <row r="5" customFormat="false" ht="12.8" hidden="false" customHeight="false" outlineLevel="0" collapsed="false">
      <c r="A5" s="0" t="s">
        <v>12</v>
      </c>
      <c r="B5" s="0" t="s">
        <v>16</v>
      </c>
      <c r="C5" s="0" t="n">
        <v>9.85</v>
      </c>
      <c r="D5" s="0" t="n">
        <v>8.9</v>
      </c>
      <c r="E5" s="0" t="n">
        <v>9.5</v>
      </c>
      <c r="F5" s="0" t="n">
        <v>8.9</v>
      </c>
      <c r="G5" s="0" t="n">
        <f aca="false">D5-C5</f>
        <v>-0.949999999999999</v>
      </c>
      <c r="H5" s="0" t="n">
        <f aca="false">(G5/C5)*100</f>
        <v>-9.64467005076141</v>
      </c>
      <c r="I5" s="0" t="n">
        <f aca="false">E5-D5</f>
        <v>0.6</v>
      </c>
      <c r="J5" s="0" t="n">
        <f aca="false">(I5/D5)*100</f>
        <v>6.74157303370786</v>
      </c>
      <c r="K5" s="0" t="n">
        <f aca="false">F5-D5</f>
        <v>0</v>
      </c>
      <c r="L5" s="0" t="n">
        <f aca="false">(K5/F5)*100</f>
        <v>0</v>
      </c>
    </row>
    <row r="6" customFormat="false" ht="12.8" hidden="false" customHeight="false" outlineLevel="0" collapsed="false">
      <c r="A6" s="0" t="s">
        <v>12</v>
      </c>
      <c r="B6" s="0" t="s">
        <v>17</v>
      </c>
      <c r="C6" s="0" t="n">
        <v>3.3</v>
      </c>
      <c r="D6" s="0" t="n">
        <v>3</v>
      </c>
      <c r="E6" s="0" t="n">
        <v>3</v>
      </c>
      <c r="F6" s="0" t="n">
        <v>3</v>
      </c>
      <c r="G6" s="0" t="n">
        <f aca="false">D6-C6</f>
        <v>-0.3</v>
      </c>
      <c r="H6" s="0" t="n">
        <f aca="false">(G6/C6)*100</f>
        <v>-9.09090909090909</v>
      </c>
      <c r="I6" s="0" t="n">
        <f aca="false">E6-D6</f>
        <v>0</v>
      </c>
      <c r="J6" s="0" t="n">
        <f aca="false">(I6/D6)*100</f>
        <v>0</v>
      </c>
      <c r="K6" s="0" t="n">
        <f aca="false">F6-D6</f>
        <v>0</v>
      </c>
      <c r="L6" s="0" t="n">
        <f aca="false">(K6/F6)*100</f>
        <v>0</v>
      </c>
    </row>
    <row r="7" customFormat="false" ht="12.8" hidden="false" customHeight="false" outlineLevel="0" collapsed="false">
      <c r="A7" s="0" t="s">
        <v>12</v>
      </c>
      <c r="B7" s="0" t="s">
        <v>18</v>
      </c>
      <c r="C7" s="0" t="n">
        <v>9.85</v>
      </c>
      <c r="D7" s="0" t="n">
        <v>9</v>
      </c>
      <c r="E7" s="0" t="n">
        <v>10</v>
      </c>
      <c r="F7" s="0" t="n">
        <v>9</v>
      </c>
      <c r="G7" s="0" t="n">
        <f aca="false">D7-C7</f>
        <v>-0.85</v>
      </c>
      <c r="H7" s="0" t="n">
        <f aca="false">(G7/C7)*100</f>
        <v>-8.62944162436548</v>
      </c>
      <c r="I7" s="0" t="n">
        <f aca="false">E7-D7</f>
        <v>1</v>
      </c>
      <c r="J7" s="0" t="n">
        <f aca="false">(I7/D7)*100</f>
        <v>11.1111111111111</v>
      </c>
      <c r="K7" s="0" t="n">
        <f aca="false">F7-D7</f>
        <v>0</v>
      </c>
      <c r="L7" s="0" t="n">
        <f aca="false">(K7/F7)*100</f>
        <v>0</v>
      </c>
    </row>
    <row r="8" customFormat="false" ht="12.8" hidden="false" customHeight="false" outlineLevel="0" collapsed="false">
      <c r="A8" s="0" t="s">
        <v>12</v>
      </c>
      <c r="B8" s="0" t="s">
        <v>19</v>
      </c>
      <c r="C8" s="0" t="n">
        <v>42.05</v>
      </c>
      <c r="D8" s="0" t="n">
        <v>38.6</v>
      </c>
      <c r="E8" s="0" t="n">
        <v>39.55</v>
      </c>
      <c r="F8" s="0" t="n">
        <v>37.95</v>
      </c>
      <c r="G8" s="0" t="n">
        <f aca="false">D8-C8</f>
        <v>-3.45</v>
      </c>
      <c r="H8" s="0" t="n">
        <f aca="false">(G8/C8)*100</f>
        <v>-8.20451843043994</v>
      </c>
      <c r="I8" s="0" t="n">
        <f aca="false">E8-D8</f>
        <v>0.949999999999996</v>
      </c>
      <c r="J8" s="0" t="n">
        <f aca="false">(I8/D8)*100</f>
        <v>2.46113989637305</v>
      </c>
      <c r="K8" s="0" t="n">
        <f aca="false">F8-D8</f>
        <v>-0.649999999999999</v>
      </c>
      <c r="L8" s="0" t="n">
        <f aca="false">(K8/F8)*100</f>
        <v>-1.71277997364954</v>
      </c>
    </row>
    <row r="9" customFormat="false" ht="12.8" hidden="false" customHeight="false" outlineLevel="0" collapsed="false">
      <c r="A9" s="0" t="s">
        <v>12</v>
      </c>
      <c r="B9" s="0" t="s">
        <v>20</v>
      </c>
      <c r="C9" s="0" t="n">
        <v>54.6</v>
      </c>
      <c r="D9" s="0" t="n">
        <v>50.2</v>
      </c>
      <c r="E9" s="0" t="n">
        <v>52.7</v>
      </c>
      <c r="F9" s="0" t="n">
        <v>50.2</v>
      </c>
      <c r="G9" s="0" t="n">
        <f aca="false">D9-C9</f>
        <v>-4.4</v>
      </c>
      <c r="H9" s="0" t="n">
        <f aca="false">(G9/C9)*100</f>
        <v>-8.05860805860806</v>
      </c>
      <c r="I9" s="0" t="n">
        <f aca="false">E9-D9</f>
        <v>2.5</v>
      </c>
      <c r="J9" s="0" t="n">
        <f aca="false">(I9/D9)*100</f>
        <v>4.9800796812749</v>
      </c>
      <c r="K9" s="0" t="n">
        <f aca="false">F9-D9</f>
        <v>0</v>
      </c>
      <c r="L9" s="0" t="n">
        <f aca="false">(K9/F9)*100</f>
        <v>0</v>
      </c>
    </row>
    <row r="10" customFormat="false" ht="12.8" hidden="false" customHeight="false" outlineLevel="0" collapsed="false">
      <c r="A10" s="0" t="s">
        <v>12</v>
      </c>
      <c r="B10" s="0" t="s">
        <v>21</v>
      </c>
      <c r="C10" s="0" t="n">
        <v>16.35</v>
      </c>
      <c r="D10" s="0" t="n">
        <v>15.05</v>
      </c>
      <c r="E10" s="0" t="n">
        <v>15.65</v>
      </c>
      <c r="F10" s="0" t="n">
        <v>14.9</v>
      </c>
      <c r="G10" s="0" t="n">
        <f aca="false">D10-C10</f>
        <v>-1.3</v>
      </c>
      <c r="H10" s="0" t="n">
        <f aca="false">(G10/C10)*100</f>
        <v>-7.95107033639144</v>
      </c>
      <c r="I10" s="0" t="n">
        <f aca="false">E10-D10</f>
        <v>0.6</v>
      </c>
      <c r="J10" s="0" t="n">
        <f aca="false">(I10/D10)*100</f>
        <v>3.98671096345515</v>
      </c>
      <c r="K10" s="0" t="n">
        <f aca="false">F10-D10</f>
        <v>-0.15</v>
      </c>
      <c r="L10" s="0" t="n">
        <f aca="false">(K10/F10)*100</f>
        <v>-1.00671140939598</v>
      </c>
    </row>
    <row r="11" customFormat="false" ht="12.8" hidden="false" customHeight="false" outlineLevel="0" collapsed="false">
      <c r="A11" s="0" t="s">
        <v>12</v>
      </c>
      <c r="B11" s="0" t="s">
        <v>22</v>
      </c>
      <c r="C11" s="0" t="n">
        <v>3257.6</v>
      </c>
      <c r="D11" s="0" t="n">
        <v>3000</v>
      </c>
      <c r="E11" s="0" t="n">
        <v>3180</v>
      </c>
      <c r="F11" s="0" t="n">
        <v>2764.65</v>
      </c>
      <c r="G11" s="0" t="n">
        <f aca="false">D11-C11</f>
        <v>-257.6</v>
      </c>
      <c r="H11" s="0" t="n">
        <f aca="false">(G11/C11)*100</f>
        <v>-7.90766208251473</v>
      </c>
      <c r="I11" s="0" t="n">
        <f aca="false">E11-D11</f>
        <v>180</v>
      </c>
      <c r="J11" s="0" t="n">
        <f aca="false">(I11/D11)*100</f>
        <v>6</v>
      </c>
      <c r="K11" s="0" t="n">
        <f aca="false">F11-D11</f>
        <v>-235.35</v>
      </c>
      <c r="L11" s="0" t="n">
        <f aca="false">(K11/F11)*100</f>
        <v>-8.5128316423417</v>
      </c>
    </row>
    <row r="12" customFormat="false" ht="12.8" hidden="false" customHeight="false" outlineLevel="0" collapsed="false">
      <c r="A12" s="0" t="s">
        <v>12</v>
      </c>
      <c r="B12" s="0" t="s">
        <v>23</v>
      </c>
      <c r="C12" s="0" t="n">
        <v>1617.55</v>
      </c>
      <c r="D12" s="0" t="n">
        <v>1490</v>
      </c>
      <c r="E12" s="0" t="n">
        <v>1593</v>
      </c>
      <c r="F12" s="0" t="n">
        <v>1490</v>
      </c>
      <c r="G12" s="0" t="n">
        <f aca="false">D12-C12</f>
        <v>-127.55</v>
      </c>
      <c r="H12" s="0" t="n">
        <f aca="false">(G12/C12)*100</f>
        <v>-7.88538221384192</v>
      </c>
      <c r="I12" s="0" t="n">
        <f aca="false">E12-D12</f>
        <v>103</v>
      </c>
      <c r="J12" s="0" t="n">
        <f aca="false">(I12/D12)*100</f>
        <v>6.91275167785235</v>
      </c>
      <c r="K12" s="0" t="n">
        <f aca="false">F12-D12</f>
        <v>0</v>
      </c>
      <c r="L12" s="0" t="n">
        <f aca="false">(K12/F12)*100</f>
        <v>0</v>
      </c>
    </row>
    <row r="13" customFormat="false" ht="12.8" hidden="false" customHeight="false" outlineLevel="0" collapsed="false">
      <c r="A13" s="0" t="s">
        <v>12</v>
      </c>
      <c r="B13" s="0" t="s">
        <v>24</v>
      </c>
      <c r="C13" s="0" t="n">
        <v>1116.55</v>
      </c>
      <c r="D13" s="0" t="n">
        <v>1030</v>
      </c>
      <c r="E13" s="0" t="n">
        <v>1083.4</v>
      </c>
      <c r="F13" s="0" t="n">
        <v>1030</v>
      </c>
      <c r="G13" s="0" t="n">
        <f aca="false">D13-C13</f>
        <v>-86.55</v>
      </c>
      <c r="H13" s="0" t="n">
        <f aca="false">(G13/C13)*100</f>
        <v>-7.75155613273028</v>
      </c>
      <c r="I13" s="0" t="n">
        <f aca="false">E13-D13</f>
        <v>53.4000000000001</v>
      </c>
      <c r="J13" s="0" t="n">
        <f aca="false">(I13/D13)*100</f>
        <v>5.18446601941748</v>
      </c>
      <c r="K13" s="0" t="n">
        <f aca="false">F13-D13</f>
        <v>0</v>
      </c>
      <c r="L13" s="0" t="n">
        <f aca="false">(K13/F13)*100</f>
        <v>0</v>
      </c>
    </row>
    <row r="14" customFormat="false" ht="12.8" hidden="false" customHeight="false" outlineLevel="0" collapsed="false">
      <c r="A14" s="0" t="s">
        <v>12</v>
      </c>
      <c r="B14" s="0" t="s">
        <v>25</v>
      </c>
      <c r="C14" s="0" t="n">
        <v>0.65</v>
      </c>
      <c r="D14" s="0" t="n">
        <v>0.6</v>
      </c>
      <c r="E14" s="0" t="n">
        <v>0.65</v>
      </c>
      <c r="F14" s="0" t="n">
        <v>0.6</v>
      </c>
      <c r="G14" s="0" t="n">
        <f aca="false">D14-C14</f>
        <v>-0.05</v>
      </c>
      <c r="H14" s="0" t="n">
        <f aca="false">(G14/C14)*100</f>
        <v>-7.6923076923077</v>
      </c>
      <c r="I14" s="0" t="n">
        <f aca="false">E14-D14</f>
        <v>0.05</v>
      </c>
      <c r="J14" s="0" t="n">
        <f aca="false">(I14/D14)*100</f>
        <v>8.33333333333334</v>
      </c>
      <c r="K14" s="0" t="n">
        <f aca="false">F14-D14</f>
        <v>0</v>
      </c>
      <c r="L14" s="0" t="n">
        <f aca="false">(K14/F14)*100</f>
        <v>0</v>
      </c>
    </row>
    <row r="15" customFormat="false" ht="12.8" hidden="false" customHeight="false" outlineLevel="0" collapsed="false">
      <c r="A15" s="0" t="s">
        <v>12</v>
      </c>
      <c r="B15" s="0" t="s">
        <v>26</v>
      </c>
      <c r="C15" s="0" t="n">
        <v>89.5</v>
      </c>
      <c r="D15" s="0" t="n">
        <v>83</v>
      </c>
      <c r="E15" s="0" t="n">
        <v>86</v>
      </c>
      <c r="F15" s="0" t="n">
        <v>83</v>
      </c>
      <c r="G15" s="0" t="n">
        <f aca="false">D15-C15</f>
        <v>-6.5</v>
      </c>
      <c r="H15" s="0" t="n">
        <f aca="false">(G15/C15)*100</f>
        <v>-7.26256983240224</v>
      </c>
      <c r="I15" s="0" t="n">
        <f aca="false">E15-D15</f>
        <v>3</v>
      </c>
      <c r="J15" s="0" t="n">
        <f aca="false">(I15/D15)*100</f>
        <v>3.6144578313253</v>
      </c>
      <c r="K15" s="0" t="n">
        <f aca="false">F15-D15</f>
        <v>0</v>
      </c>
      <c r="L15" s="0" t="n">
        <f aca="false">(K15/F15)*100</f>
        <v>0</v>
      </c>
    </row>
    <row r="16" customFormat="false" ht="12.8" hidden="false" customHeight="false" outlineLevel="0" collapsed="false">
      <c r="A16" s="0" t="s">
        <v>12</v>
      </c>
      <c r="B16" s="0" t="s">
        <v>27</v>
      </c>
      <c r="C16" s="0" t="n">
        <v>79.05</v>
      </c>
      <c r="D16" s="0" t="n">
        <v>73.35</v>
      </c>
      <c r="E16" s="0" t="n">
        <v>82.9</v>
      </c>
      <c r="F16" s="0" t="n">
        <v>73.35</v>
      </c>
      <c r="G16" s="0" t="n">
        <f aca="false">D16-C16</f>
        <v>-5.7</v>
      </c>
      <c r="H16" s="0" t="n">
        <f aca="false">(G16/C16)*100</f>
        <v>-7.21062618595826</v>
      </c>
      <c r="I16" s="0" t="n">
        <f aca="false">E16-D16</f>
        <v>9.55000000000001</v>
      </c>
      <c r="J16" s="0" t="n">
        <f aca="false">(I16/D16)*100</f>
        <v>13.0197682344922</v>
      </c>
      <c r="K16" s="0" t="n">
        <f aca="false">F16-D16</f>
        <v>0</v>
      </c>
      <c r="L16" s="0" t="n">
        <f aca="false">(K16/F16)*100</f>
        <v>0</v>
      </c>
    </row>
    <row r="17" customFormat="false" ht="12.8" hidden="false" customHeight="false" outlineLevel="0" collapsed="false">
      <c r="A17" s="0" t="s">
        <v>12</v>
      </c>
      <c r="B17" s="0" t="s">
        <v>28</v>
      </c>
      <c r="C17" s="0" t="n">
        <v>5.55</v>
      </c>
      <c r="D17" s="0" t="n">
        <v>5.15</v>
      </c>
      <c r="E17" s="0" t="n">
        <v>5.5</v>
      </c>
      <c r="F17" s="0" t="n">
        <v>5.05</v>
      </c>
      <c r="G17" s="0" t="n">
        <f aca="false">D17-C17</f>
        <v>-0.4</v>
      </c>
      <c r="H17" s="0" t="n">
        <f aca="false">(G17/C17)*100</f>
        <v>-7.2072072072072</v>
      </c>
      <c r="I17" s="0" t="n">
        <f aca="false">E17-D17</f>
        <v>0.35</v>
      </c>
      <c r="J17" s="0" t="n">
        <f aca="false">(I17/D17)*100</f>
        <v>6.79611650485436</v>
      </c>
      <c r="K17" s="0" t="n">
        <f aca="false">F17-D17</f>
        <v>-0.100000000000001</v>
      </c>
      <c r="L17" s="0" t="n">
        <f aca="false">(K17/F17)*100</f>
        <v>-1.98019801980199</v>
      </c>
    </row>
    <row r="18" customFormat="false" ht="12.8" hidden="false" customHeight="false" outlineLevel="0" collapsed="false">
      <c r="A18" s="0" t="s">
        <v>12</v>
      </c>
      <c r="B18" s="0" t="s">
        <v>29</v>
      </c>
      <c r="C18" s="0" t="n">
        <v>4.9</v>
      </c>
      <c r="D18" s="0" t="n">
        <v>4.55</v>
      </c>
      <c r="E18" s="0" t="n">
        <v>4.8</v>
      </c>
      <c r="F18" s="0" t="n">
        <v>4.55</v>
      </c>
      <c r="G18" s="0" t="n">
        <f aca="false">D18-C18</f>
        <v>-0.350000000000001</v>
      </c>
      <c r="H18" s="0" t="n">
        <f aca="false">(G18/C18)*100</f>
        <v>-7.14285714285715</v>
      </c>
      <c r="I18" s="0" t="n">
        <f aca="false">E18-D18</f>
        <v>0.25</v>
      </c>
      <c r="J18" s="0" t="n">
        <f aca="false">(I18/D18)*100</f>
        <v>5.49450549450549</v>
      </c>
      <c r="K18" s="0" t="n">
        <f aca="false">F18-D18</f>
        <v>0</v>
      </c>
      <c r="L18" s="0" t="n">
        <f aca="false">(K18/F18)*100</f>
        <v>0</v>
      </c>
    </row>
    <row r="19" customFormat="false" ht="12.8" hidden="false" customHeight="false" outlineLevel="0" collapsed="false">
      <c r="A19" s="0" t="s">
        <v>12</v>
      </c>
      <c r="B19" s="0" t="s">
        <v>30</v>
      </c>
      <c r="C19" s="0" t="n">
        <v>0.7</v>
      </c>
      <c r="D19" s="0" t="n">
        <v>0.65</v>
      </c>
      <c r="E19" s="0" t="n">
        <v>0.7</v>
      </c>
      <c r="F19" s="0" t="n">
        <v>0.65</v>
      </c>
      <c r="G19" s="0" t="n">
        <f aca="false">D19-C19</f>
        <v>-0.05</v>
      </c>
      <c r="H19" s="0" t="n">
        <f aca="false">(G19/C19)*100</f>
        <v>-7.14285714285715</v>
      </c>
      <c r="I19" s="0" t="n">
        <f aca="false">E19-D19</f>
        <v>0.05</v>
      </c>
      <c r="J19" s="0" t="n">
        <f aca="false">(I19/D19)*100</f>
        <v>7.6923076923077</v>
      </c>
      <c r="K19" s="0" t="n">
        <f aca="false">F19-D19</f>
        <v>0</v>
      </c>
      <c r="L19" s="0" t="n">
        <f aca="false">(K19/F19)*100</f>
        <v>0</v>
      </c>
    </row>
    <row r="20" customFormat="false" ht="12.8" hidden="false" customHeight="false" outlineLevel="0" collapsed="false">
      <c r="A20" s="0" t="s">
        <v>12</v>
      </c>
      <c r="B20" s="0" t="s">
        <v>31</v>
      </c>
      <c r="C20" s="1" t="n">
        <v>0.7</v>
      </c>
      <c r="D20" s="1" t="n">
        <v>0.65</v>
      </c>
      <c r="E20" s="1" t="n">
        <v>0.7</v>
      </c>
      <c r="F20" s="1" t="n">
        <v>0.65</v>
      </c>
      <c r="G20" s="0" t="n">
        <f aca="false">D20-C20</f>
        <v>-0.05</v>
      </c>
      <c r="H20" s="0" t="n">
        <f aca="false">(G20/C20)*100</f>
        <v>-7.14285714285715</v>
      </c>
      <c r="I20" s="0" t="n">
        <f aca="false">E20-D20</f>
        <v>0.05</v>
      </c>
      <c r="J20" s="0" t="n">
        <f aca="false">(I20/D20)*100</f>
        <v>7.6923076923077</v>
      </c>
      <c r="K20" s="0" t="n">
        <f aca="false">F20-D20</f>
        <v>0</v>
      </c>
      <c r="L20" s="0" t="n">
        <f aca="false">(K20/F20)*100</f>
        <v>0</v>
      </c>
    </row>
    <row r="21" customFormat="false" ht="12.8" hidden="false" customHeight="false" outlineLevel="0" collapsed="false">
      <c r="A21" s="0" t="s">
        <v>12</v>
      </c>
      <c r="B21" s="0" t="s">
        <v>32</v>
      </c>
      <c r="C21" s="0" t="n">
        <v>35.05</v>
      </c>
      <c r="D21" s="0" t="n">
        <v>32.55</v>
      </c>
      <c r="E21" s="0" t="n">
        <v>33.75</v>
      </c>
      <c r="F21" s="0" t="n">
        <v>32.55</v>
      </c>
      <c r="G21" s="0" t="n">
        <f aca="false">D21-C21</f>
        <v>-2.5</v>
      </c>
      <c r="H21" s="0" t="n">
        <f aca="false">(G21/C21)*100</f>
        <v>-7.13266761768902</v>
      </c>
      <c r="I21" s="0" t="n">
        <f aca="false">E21-D21</f>
        <v>1.2</v>
      </c>
      <c r="J21" s="0" t="n">
        <f aca="false">(I21/D21)*100</f>
        <v>3.68663594470047</v>
      </c>
      <c r="K21" s="0" t="n">
        <f aca="false">F21-D21</f>
        <v>0</v>
      </c>
      <c r="L21" s="0" t="n">
        <f aca="false">(K21/F21)*100</f>
        <v>0</v>
      </c>
    </row>
    <row r="22" customFormat="false" ht="12.8" hidden="false" customHeight="false" outlineLevel="0" collapsed="false">
      <c r="A22" s="0" t="s">
        <v>12</v>
      </c>
      <c r="B22" s="0" t="s">
        <v>33</v>
      </c>
      <c r="C22" s="0" t="n">
        <v>1134.7</v>
      </c>
      <c r="D22" s="0" t="n">
        <v>1056</v>
      </c>
      <c r="E22" s="0" t="n">
        <v>1171.4</v>
      </c>
      <c r="F22" s="0" t="n">
        <v>1025.1</v>
      </c>
      <c r="G22" s="0" t="n">
        <f aca="false">D22-C22</f>
        <v>-78.7</v>
      </c>
      <c r="H22" s="0" t="n">
        <f aca="false">(G22/C22)*100</f>
        <v>-6.93575394377369</v>
      </c>
      <c r="I22" s="0" t="n">
        <f aca="false">E22-D22</f>
        <v>115.4</v>
      </c>
      <c r="J22" s="0" t="n">
        <f aca="false">(I22/D22)*100</f>
        <v>10.9280303030303</v>
      </c>
      <c r="K22" s="0" t="n">
        <f aca="false">F22-D22</f>
        <v>-30.9000000000001</v>
      </c>
      <c r="L22" s="0" t="n">
        <f aca="false">(K22/F22)*100</f>
        <v>-3.01434006438397</v>
      </c>
    </row>
    <row r="23" customFormat="false" ht="12.8" hidden="false" customHeight="false" outlineLevel="0" collapsed="false">
      <c r="A23" s="0" t="s">
        <v>12</v>
      </c>
      <c r="B23" s="0" t="s">
        <v>34</v>
      </c>
      <c r="C23" s="0" t="n">
        <v>53.65</v>
      </c>
      <c r="D23" s="0" t="n">
        <v>50</v>
      </c>
      <c r="E23" s="0" t="n">
        <v>51.5</v>
      </c>
      <c r="F23" s="0" t="n">
        <v>49.4</v>
      </c>
      <c r="G23" s="0" t="n">
        <f aca="false">D23-C23</f>
        <v>-3.65</v>
      </c>
      <c r="H23" s="0" t="n">
        <f aca="false">(G23/C23)*100</f>
        <v>-6.80335507921715</v>
      </c>
      <c r="I23" s="0" t="n">
        <f aca="false">E23-D23</f>
        <v>1.5</v>
      </c>
      <c r="J23" s="0" t="n">
        <f aca="false">(I23/D23)*100</f>
        <v>3</v>
      </c>
      <c r="K23" s="0" t="n">
        <f aca="false">F23-D23</f>
        <v>-0.600000000000001</v>
      </c>
      <c r="L23" s="0" t="n">
        <f aca="false">(K23/F23)*100</f>
        <v>-1.21457489878543</v>
      </c>
    </row>
    <row r="24" customFormat="false" ht="12.8" hidden="false" customHeight="false" outlineLevel="0" collapsed="false">
      <c r="A24" s="0" t="s">
        <v>12</v>
      </c>
      <c r="B24" s="0" t="s">
        <v>35</v>
      </c>
      <c r="C24" s="0" t="n">
        <v>25.4</v>
      </c>
      <c r="D24" s="0" t="n">
        <v>23.7</v>
      </c>
      <c r="E24" s="0" t="n">
        <v>25.5</v>
      </c>
      <c r="F24" s="0" t="n">
        <v>23.6</v>
      </c>
      <c r="G24" s="0" t="n">
        <f aca="false">D24-C24</f>
        <v>-1.7</v>
      </c>
      <c r="H24" s="0" t="n">
        <f aca="false">(G24/C24)*100</f>
        <v>-6.69291338582677</v>
      </c>
      <c r="I24" s="0" t="n">
        <f aca="false">E24-D24</f>
        <v>1.8</v>
      </c>
      <c r="J24" s="0" t="n">
        <f aca="false">(I24/D24)*100</f>
        <v>7.59493670886076</v>
      </c>
      <c r="K24" s="0" t="n">
        <f aca="false">F24-D24</f>
        <v>-0.0999999999999979</v>
      </c>
      <c r="L24" s="0" t="n">
        <f aca="false">(K24/F24)*100</f>
        <v>-0.423728813559313</v>
      </c>
    </row>
    <row r="25" customFormat="false" ht="12.8" hidden="false" customHeight="false" outlineLevel="0" collapsed="false">
      <c r="A25" s="0" t="s">
        <v>12</v>
      </c>
      <c r="B25" s="0" t="s">
        <v>36</v>
      </c>
      <c r="C25" s="0" t="n">
        <v>4.55</v>
      </c>
      <c r="D25" s="0" t="n">
        <v>4.25</v>
      </c>
      <c r="E25" s="0" t="n">
        <v>4.5</v>
      </c>
      <c r="F25" s="0" t="n">
        <v>4.1</v>
      </c>
      <c r="G25" s="0" t="n">
        <f aca="false">D25-C25</f>
        <v>-0.3</v>
      </c>
      <c r="H25" s="0" t="n">
        <f aca="false">(G25/C25)*100</f>
        <v>-6.59340659340659</v>
      </c>
      <c r="I25" s="0" t="n">
        <f aca="false">E25-D25</f>
        <v>0.25</v>
      </c>
      <c r="J25" s="0" t="n">
        <f aca="false">(I25/D25)*100</f>
        <v>5.88235294117647</v>
      </c>
      <c r="K25" s="0" t="n">
        <f aca="false">F25-D25</f>
        <v>-0.15</v>
      </c>
      <c r="L25" s="0" t="n">
        <f aca="false">(K25/F25)*100</f>
        <v>-3.65853658536586</v>
      </c>
    </row>
    <row r="26" customFormat="false" ht="12.8" hidden="false" customHeight="false" outlineLevel="0" collapsed="false">
      <c r="A26" s="0" t="s">
        <v>12</v>
      </c>
      <c r="B26" s="0" t="s">
        <v>37</v>
      </c>
      <c r="C26" s="0" t="n">
        <v>22.2</v>
      </c>
      <c r="D26" s="0" t="n">
        <v>20.75</v>
      </c>
      <c r="E26" s="0" t="n">
        <v>21.95</v>
      </c>
      <c r="F26" s="0" t="n">
        <v>20</v>
      </c>
      <c r="G26" s="0" t="n">
        <f aca="false">D26-C26</f>
        <v>-1.45</v>
      </c>
      <c r="H26" s="0" t="n">
        <f aca="false">(G26/C26)*100</f>
        <v>-6.53153153153153</v>
      </c>
      <c r="I26" s="0" t="n">
        <f aca="false">E26-D26</f>
        <v>1.2</v>
      </c>
      <c r="J26" s="0" t="n">
        <f aca="false">(I26/D26)*100</f>
        <v>5.78313253012048</v>
      </c>
      <c r="K26" s="0" t="n">
        <f aca="false">F26-D26</f>
        <v>-0.75</v>
      </c>
      <c r="L26" s="0" t="n">
        <f aca="false">(K26/F26)*100</f>
        <v>-3.75</v>
      </c>
    </row>
    <row r="27" customFormat="false" ht="12.8" hidden="false" customHeight="false" outlineLevel="0" collapsed="false">
      <c r="A27" s="0" t="s">
        <v>12</v>
      </c>
      <c r="B27" s="0" t="s">
        <v>38</v>
      </c>
      <c r="C27" s="0" t="n">
        <v>311.2</v>
      </c>
      <c r="D27" s="0" t="n">
        <v>291</v>
      </c>
      <c r="E27" s="0" t="n">
        <v>304</v>
      </c>
      <c r="F27" s="0" t="n">
        <v>291</v>
      </c>
      <c r="G27" s="0" t="n">
        <f aca="false">D27-C27</f>
        <v>-20.2</v>
      </c>
      <c r="H27" s="0" t="n">
        <f aca="false">(G27/C27)*100</f>
        <v>-6.49100257069408</v>
      </c>
      <c r="I27" s="0" t="n">
        <f aca="false">E27-D27</f>
        <v>13</v>
      </c>
      <c r="J27" s="0" t="n">
        <f aca="false">(I27/D27)*100</f>
        <v>4.46735395189003</v>
      </c>
      <c r="K27" s="0" t="n">
        <f aca="false">F27-D27</f>
        <v>0</v>
      </c>
      <c r="L27" s="0" t="n">
        <f aca="false">(K27/F27)*100</f>
        <v>0</v>
      </c>
    </row>
    <row r="28" customFormat="false" ht="12.8" hidden="false" customHeight="false" outlineLevel="0" collapsed="false">
      <c r="A28" s="0" t="s">
        <v>12</v>
      </c>
      <c r="B28" s="0" t="s">
        <v>39</v>
      </c>
      <c r="C28" s="0" t="n">
        <v>74.85</v>
      </c>
      <c r="D28" s="0" t="n">
        <v>70</v>
      </c>
      <c r="E28" s="0" t="n">
        <v>77.85</v>
      </c>
      <c r="F28" s="0" t="n">
        <v>69.2</v>
      </c>
      <c r="G28" s="0" t="n">
        <f aca="false">D28-C28</f>
        <v>-4.84999999999999</v>
      </c>
      <c r="H28" s="0" t="n">
        <f aca="false">(G28/C28)*100</f>
        <v>-6.47962591850367</v>
      </c>
      <c r="I28" s="0" t="n">
        <f aca="false">E28-D28</f>
        <v>7.84999999999999</v>
      </c>
      <c r="J28" s="0" t="n">
        <f aca="false">(I28/D28)*100</f>
        <v>11.2142857142857</v>
      </c>
      <c r="K28" s="0" t="n">
        <f aca="false">F28-D28</f>
        <v>-0.799999999999997</v>
      </c>
      <c r="L28" s="0" t="n">
        <f aca="false">(K28/F28)*100</f>
        <v>-1.15606936416185</v>
      </c>
    </row>
    <row r="29" customFormat="false" ht="12.8" hidden="false" customHeight="false" outlineLevel="0" collapsed="false">
      <c r="A29" s="0" t="s">
        <v>12</v>
      </c>
      <c r="B29" s="0" t="s">
        <v>40</v>
      </c>
      <c r="C29" s="0" t="n">
        <v>18.05</v>
      </c>
      <c r="D29" s="0" t="n">
        <v>16.9</v>
      </c>
      <c r="E29" s="0" t="n">
        <v>17.55</v>
      </c>
      <c r="F29" s="0" t="n">
        <v>16.8</v>
      </c>
      <c r="G29" s="0" t="n">
        <f aca="false">D29-C29</f>
        <v>-1.15</v>
      </c>
      <c r="H29" s="0" t="n">
        <f aca="false">(G29/C29)*100</f>
        <v>-6.37119113573408</v>
      </c>
      <c r="I29" s="0" t="n">
        <f aca="false">E29-D29</f>
        <v>0.650000000000002</v>
      </c>
      <c r="J29" s="0" t="n">
        <f aca="false">(I29/D29)*100</f>
        <v>3.84615384615386</v>
      </c>
      <c r="K29" s="0" t="n">
        <f aca="false">F29-D29</f>
        <v>-0.0999999999999979</v>
      </c>
      <c r="L29" s="0" t="n">
        <f aca="false">(K29/F29)*100</f>
        <v>-0.595238095238083</v>
      </c>
    </row>
    <row r="30" customFormat="false" ht="12.8" hidden="false" customHeight="false" outlineLevel="0" collapsed="false">
      <c r="A30" s="0" t="s">
        <v>12</v>
      </c>
      <c r="B30" s="0" t="s">
        <v>41</v>
      </c>
      <c r="C30" s="0" t="n">
        <v>22.75</v>
      </c>
      <c r="D30" s="0" t="n">
        <v>21.3</v>
      </c>
      <c r="E30" s="0" t="n">
        <v>22.8</v>
      </c>
      <c r="F30" s="0" t="n">
        <v>21.15</v>
      </c>
      <c r="G30" s="0" t="n">
        <f aca="false">D30-C30</f>
        <v>-1.45</v>
      </c>
      <c r="H30" s="0" t="n">
        <f aca="false">(G30/C30)*100</f>
        <v>-6.37362637362637</v>
      </c>
      <c r="I30" s="0" t="n">
        <f aca="false">E30-D30</f>
        <v>1.5</v>
      </c>
      <c r="J30" s="0" t="n">
        <f aca="false">(I30/D30)*100</f>
        <v>7.04225352112676</v>
      </c>
      <c r="K30" s="0" t="n">
        <f aca="false">F30-D30</f>
        <v>-0.150000000000002</v>
      </c>
      <c r="L30" s="0" t="n">
        <f aca="false">(K30/F30)*100</f>
        <v>-0.709219858156038</v>
      </c>
    </row>
    <row r="31" customFormat="false" ht="12.8" hidden="false" customHeight="false" outlineLevel="0" collapsed="false">
      <c r="A31" s="0" t="s">
        <v>12</v>
      </c>
      <c r="B31" s="0" t="s">
        <v>42</v>
      </c>
      <c r="C31" s="0" t="n">
        <v>66.85</v>
      </c>
      <c r="D31" s="0" t="n">
        <v>62.6</v>
      </c>
      <c r="E31" s="0" t="n">
        <v>66.5</v>
      </c>
      <c r="F31" s="0" t="n">
        <v>61</v>
      </c>
      <c r="G31" s="0" t="n">
        <f aca="false">D31-C31</f>
        <v>-4.24999999999999</v>
      </c>
      <c r="H31" s="0" t="n">
        <f aca="false">(G31/C31)*100</f>
        <v>-6.35751682872101</v>
      </c>
      <c r="I31" s="0" t="n">
        <f aca="false">E31-D31</f>
        <v>3.9</v>
      </c>
      <c r="J31" s="0" t="n">
        <f aca="false">(I31/D31)*100</f>
        <v>6.23003194888179</v>
      </c>
      <c r="K31" s="0" t="n">
        <f aca="false">F31-D31</f>
        <v>-1.6</v>
      </c>
      <c r="L31" s="0" t="n">
        <f aca="false">(K31/F31)*100</f>
        <v>-2.62295081967213</v>
      </c>
    </row>
    <row r="32" customFormat="false" ht="12.8" hidden="false" customHeight="false" outlineLevel="0" collapsed="false">
      <c r="A32" s="0" t="s">
        <v>12</v>
      </c>
      <c r="B32" s="0" t="s">
        <v>43</v>
      </c>
      <c r="C32" s="0" t="n">
        <v>0.8</v>
      </c>
      <c r="D32" s="0" t="n">
        <v>0.75</v>
      </c>
      <c r="E32" s="0" t="n">
        <v>0.85</v>
      </c>
      <c r="F32" s="0" t="n">
        <v>0.75</v>
      </c>
      <c r="G32" s="0" t="n">
        <f aca="false">D32-C32</f>
        <v>-0.05</v>
      </c>
      <c r="H32" s="0" t="n">
        <f aca="false">(G32/C32)*100</f>
        <v>-6.25000000000001</v>
      </c>
      <c r="I32" s="0" t="n">
        <f aca="false">E32-D32</f>
        <v>0.1</v>
      </c>
      <c r="J32" s="0" t="n">
        <f aca="false">(I32/D32)*100</f>
        <v>13.3333333333333</v>
      </c>
      <c r="K32" s="0" t="n">
        <f aca="false">F32-D32</f>
        <v>0</v>
      </c>
      <c r="L32" s="0" t="n">
        <f aca="false">(K32/F32)*100</f>
        <v>0</v>
      </c>
    </row>
    <row r="33" customFormat="false" ht="12.8" hidden="false" customHeight="false" outlineLevel="0" collapsed="false">
      <c r="A33" s="0" t="s">
        <v>12</v>
      </c>
      <c r="B33" s="0" t="s">
        <v>44</v>
      </c>
      <c r="C33" s="0" t="n">
        <v>11.25</v>
      </c>
      <c r="D33" s="0" t="n">
        <v>10.55</v>
      </c>
      <c r="E33" s="0" t="n">
        <v>11.9</v>
      </c>
      <c r="F33" s="0" t="n">
        <v>10.5</v>
      </c>
      <c r="G33" s="0" t="n">
        <f aca="false">D33-C33</f>
        <v>-0.699999999999999</v>
      </c>
      <c r="H33" s="0" t="n">
        <f aca="false">(G33/C33)*100</f>
        <v>-6.22222222222222</v>
      </c>
      <c r="I33" s="0" t="n">
        <f aca="false">E33-D33</f>
        <v>1.35</v>
      </c>
      <c r="J33" s="0" t="n">
        <f aca="false">(I33/D33)*100</f>
        <v>12.7962085308057</v>
      </c>
      <c r="K33" s="0" t="n">
        <f aca="false">F33-D33</f>
        <v>-0.0500000000000007</v>
      </c>
      <c r="L33" s="0" t="n">
        <f aca="false">(K33/F33)*100</f>
        <v>-0.476190476190483</v>
      </c>
    </row>
    <row r="34" customFormat="false" ht="12.8" hidden="false" customHeight="false" outlineLevel="0" collapsed="false">
      <c r="A34" s="0" t="s">
        <v>12</v>
      </c>
      <c r="B34" s="0" t="s">
        <v>45</v>
      </c>
      <c r="C34" s="0" t="n">
        <v>92</v>
      </c>
      <c r="D34" s="0" t="n">
        <v>86.4</v>
      </c>
      <c r="E34" s="0" t="n">
        <v>94.95</v>
      </c>
      <c r="F34" s="0" t="n">
        <v>86.4</v>
      </c>
      <c r="G34" s="0" t="n">
        <f aca="false">D34-C34</f>
        <v>-5.59999999999999</v>
      </c>
      <c r="H34" s="0" t="n">
        <f aca="false">(G34/C34)*100</f>
        <v>-6.08695652173912</v>
      </c>
      <c r="I34" s="0" t="n">
        <f aca="false">E34-D34</f>
        <v>8.55</v>
      </c>
      <c r="J34" s="0" t="n">
        <f aca="false">(I34/D34)*100</f>
        <v>9.89583333333333</v>
      </c>
      <c r="K34" s="0" t="n">
        <f aca="false">F34-D34</f>
        <v>0</v>
      </c>
      <c r="L34" s="0" t="n">
        <f aca="false">(K34/F34)*100</f>
        <v>0</v>
      </c>
    </row>
    <row r="35" customFormat="false" ht="12.8" hidden="false" customHeight="false" outlineLevel="0" collapsed="false">
      <c r="A35" s="0" t="s">
        <v>12</v>
      </c>
      <c r="B35" s="0" t="s">
        <v>46</v>
      </c>
      <c r="C35" s="0" t="n">
        <v>52.05</v>
      </c>
      <c r="D35" s="0" t="n">
        <v>49</v>
      </c>
      <c r="E35" s="0" t="n">
        <v>50.95</v>
      </c>
      <c r="F35" s="0" t="n">
        <v>48.25</v>
      </c>
      <c r="G35" s="0" t="n">
        <f aca="false">D35-C35</f>
        <v>-3.05</v>
      </c>
      <c r="H35" s="0" t="n">
        <f aca="false">(G35/C35)*100</f>
        <v>-5.85975024015369</v>
      </c>
      <c r="I35" s="0" t="n">
        <f aca="false">E35-D35</f>
        <v>1.95</v>
      </c>
      <c r="J35" s="0" t="n">
        <f aca="false">(I35/D35)*100</f>
        <v>3.9795918367347</v>
      </c>
      <c r="K35" s="0" t="n">
        <f aca="false">F35-D35</f>
        <v>-0.75</v>
      </c>
      <c r="L35" s="0" t="n">
        <f aca="false">(K35/F35)*100</f>
        <v>-1.55440414507772</v>
      </c>
    </row>
    <row r="36" customFormat="false" ht="12.8" hidden="false" customHeight="false" outlineLevel="0" collapsed="false">
      <c r="A36" s="0" t="s">
        <v>12</v>
      </c>
      <c r="B36" s="0" t="s">
        <v>47</v>
      </c>
      <c r="C36" s="0" t="n">
        <v>1051.65</v>
      </c>
      <c r="D36" s="0" t="n">
        <v>990</v>
      </c>
      <c r="E36" s="0" t="n">
        <v>1023</v>
      </c>
      <c r="F36" s="0" t="n">
        <v>988.35</v>
      </c>
      <c r="G36" s="0" t="n">
        <f aca="false">D36-C36</f>
        <v>-61.6500000000001</v>
      </c>
      <c r="H36" s="0" t="n">
        <f aca="false">(G36/C36)*100</f>
        <v>-5.86221651690202</v>
      </c>
      <c r="I36" s="0" t="n">
        <f aca="false">E36-D36</f>
        <v>33</v>
      </c>
      <c r="J36" s="0" t="n">
        <f aca="false">(I36/D36)*100</f>
        <v>3.33333333333333</v>
      </c>
      <c r="K36" s="0" t="n">
        <f aca="false">F36-D36</f>
        <v>-1.64999999999998</v>
      </c>
      <c r="L36" s="0" t="n">
        <f aca="false">(K36/F36)*100</f>
        <v>-0.166944908180298</v>
      </c>
    </row>
    <row r="37" customFormat="false" ht="12.8" hidden="false" customHeight="false" outlineLevel="0" collapsed="false">
      <c r="A37" s="0" t="s">
        <v>12</v>
      </c>
      <c r="B37" s="0" t="s">
        <v>48</v>
      </c>
      <c r="C37" s="0" t="n">
        <v>55.8</v>
      </c>
      <c r="D37" s="0" t="n">
        <v>52.55</v>
      </c>
      <c r="E37" s="0" t="n">
        <v>56.95</v>
      </c>
      <c r="F37" s="0" t="n">
        <v>51.6</v>
      </c>
      <c r="G37" s="0" t="n">
        <f aca="false">D37-C37</f>
        <v>-3.25</v>
      </c>
      <c r="H37" s="0" t="n">
        <f aca="false">(G37/C37)*100</f>
        <v>-5.82437275985663</v>
      </c>
      <c r="I37" s="0" t="n">
        <f aca="false">E37-D37</f>
        <v>4.40000000000001</v>
      </c>
      <c r="J37" s="0" t="n">
        <f aca="false">(I37/D37)*100</f>
        <v>8.37297811607994</v>
      </c>
      <c r="K37" s="0" t="n">
        <f aca="false">F37-D37</f>
        <v>-0.949999999999996</v>
      </c>
      <c r="L37" s="0" t="n">
        <f aca="false">(K37/F37)*100</f>
        <v>-1.84108527131782</v>
      </c>
    </row>
    <row r="38" customFormat="false" ht="12.8" hidden="false" customHeight="false" outlineLevel="0" collapsed="false">
      <c r="A38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2021-04-19T17:01:01Z</dcterms:created>
  <dc:creator/>
  <dc:description/>
  <dc:language>en-IN</dc:language>
  <cp:lastModifiedBy/>
  <dcterms:modified xsi:type="dcterms:W3CDTF">2021-04-19T19:00:18Z</dcterms:modified>
  <cp:revision>18</cp:revision>
  <dc:subject/>
  <dc:title/>
</cp:coreProperties>
</file>